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icol.zipamocha\OneDrive - Agencia de Desarrollo Rural-ADR\2024\6. Sgto planes de mejoramiento 2024\C-COMUNICACIÓN\CGR\"/>
    </mc:Choice>
  </mc:AlternateContent>
  <bookViews>
    <workbookView xWindow="-105" yWindow="-105" windowWidth="19425" windowHeight="10305" activeTab="1"/>
  </bookViews>
  <sheets>
    <sheet name="Resumen Hallazgos" sheetId="24" r:id="rId1"/>
    <sheet name="PM CGR - (ADR)" sheetId="33" r:id="rId2"/>
    <sheet name="Cierre 30-jun-2024" sheetId="32" r:id="rId3"/>
    <sheet name="Cierre 31-dic-2023" sheetId="30" r:id="rId4"/>
    <sheet name="Cierre 30-jun-2023" sheetId="26" r:id="rId5"/>
    <sheet name="Cierre 31-dic-2022" sheetId="25" r:id="rId6"/>
    <sheet name="Cierre 30-jun-2022" sheetId="23" r:id="rId7"/>
    <sheet name="Cierre 31-dic-2021" sheetId="21" r:id="rId8"/>
    <sheet name="Cierre 30-jun-2021" sheetId="14" r:id="rId9"/>
    <sheet name="Cierre 31-dic-2020" sheetId="12" r:id="rId10"/>
    <sheet name="Cierre 30-jun-2020" sheetId="6" r:id="rId11"/>
    <sheet name="Cierre 31-dic-2019" sheetId="5" r:id="rId12"/>
    <sheet name="Cierre 30-jun-2019" sheetId="3" r:id="rId13"/>
  </sheets>
  <definedNames>
    <definedName name="_xlnm._FilterDatabase" localSheetId="12" hidden="1">'Cierre 30-jun-2019'!$A$2:$W$2</definedName>
    <definedName name="_xlnm._FilterDatabase" localSheetId="10" hidden="1">'Cierre 30-jun-2020'!$A$2:$U$19</definedName>
    <definedName name="_xlnm._FilterDatabase" localSheetId="8" hidden="1">'Cierre 30-jun-2021'!$A$2:$T$16</definedName>
    <definedName name="_xlnm._FilterDatabase" localSheetId="6" hidden="1">'Cierre 30-jun-2022'!$A$1:$W$84</definedName>
    <definedName name="_xlnm._FilterDatabase" localSheetId="4" hidden="1">'Cierre 30-jun-2023'!$A$2:$V$30</definedName>
    <definedName name="_xlnm._FilterDatabase" localSheetId="2" hidden="1">'Cierre 30-jun-2024'!$A$1:$XFC$74</definedName>
    <definedName name="_xlnm._FilterDatabase" localSheetId="11" hidden="1">'Cierre 31-dic-2019'!$A$2:$T$7</definedName>
    <definedName name="_xlnm._FilterDatabase" localSheetId="9" hidden="1">'Cierre 31-dic-2020'!$A$2:$XFB$2</definedName>
    <definedName name="_xlnm._FilterDatabase" localSheetId="7" hidden="1">'Cierre 31-dic-2021'!$A$1:$U$61</definedName>
    <definedName name="_xlnm._FilterDatabase" localSheetId="5" hidden="1">'Cierre 31-dic-2022'!$A$1:$U$27</definedName>
    <definedName name="_xlnm._FilterDatabase" localSheetId="3" hidden="1">'Cierre 31-dic-2023'!$A$2:$U$26</definedName>
    <definedName name="_xlnm._FilterDatabase" localSheetId="1" hidden="1">'PM CGR - (ADR)'!$A$1:$X$235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9" i="32" l="1"/>
  <c r="P73" i="32"/>
  <c r="H25" i="24" l="1"/>
  <c r="H24" i="24"/>
  <c r="H23" i="24"/>
  <c r="H22" i="24"/>
  <c r="H21" i="24"/>
  <c r="H20" i="24"/>
  <c r="H19" i="24"/>
  <c r="H18" i="24"/>
  <c r="H17" i="24"/>
  <c r="H16" i="24"/>
  <c r="H15" i="24"/>
  <c r="H14" i="24"/>
  <c r="H13" i="24"/>
  <c r="H12" i="24"/>
  <c r="H11" i="24"/>
  <c r="H10" i="24"/>
  <c r="H9" i="24"/>
  <c r="H8" i="24"/>
  <c r="H7" i="24"/>
  <c r="H6" i="24"/>
  <c r="H5" i="24"/>
  <c r="H4" i="24"/>
  <c r="H3" i="24"/>
  <c r="J26" i="24"/>
  <c r="I26" i="24"/>
  <c r="G25" i="24"/>
  <c r="G24" i="24"/>
  <c r="G23" i="24"/>
  <c r="G22" i="24"/>
  <c r="G21" i="24"/>
  <c r="G20" i="24"/>
  <c r="G19" i="24"/>
  <c r="G18" i="24"/>
  <c r="G17" i="24"/>
  <c r="G16" i="24"/>
  <c r="G15" i="24"/>
  <c r="G14" i="24"/>
  <c r="G13" i="24"/>
  <c r="G12" i="24"/>
  <c r="G11" i="24"/>
  <c r="G10" i="24"/>
  <c r="G9" i="24"/>
  <c r="G8" i="24"/>
  <c r="G7" i="24"/>
  <c r="G6" i="24"/>
  <c r="G5" i="24"/>
  <c r="G4" i="24"/>
  <c r="G3" i="24"/>
  <c r="F26" i="24"/>
  <c r="H26" i="24" l="1"/>
  <c r="G26" i="24"/>
  <c r="O34" i="32"/>
  <c r="O33" i="32"/>
  <c r="O32" i="32"/>
  <c r="O31" i="32"/>
  <c r="O30" i="32"/>
  <c r="P30" i="32" l="1"/>
  <c r="O210" i="33"/>
  <c r="P65" i="32"/>
  <c r="O64" i="32"/>
  <c r="P64" i="32" s="1"/>
  <c r="O61" i="32"/>
  <c r="O60" i="32"/>
  <c r="O59" i="32"/>
  <c r="P59" i="32" s="1"/>
  <c r="O21" i="32"/>
  <c r="O20" i="32"/>
  <c r="P20" i="32" s="1"/>
  <c r="O14" i="32"/>
  <c r="O13" i="32"/>
  <c r="O12" i="32"/>
  <c r="P12" i="32" l="1"/>
  <c r="A1048558" i="33"/>
  <c r="P233" i="33"/>
  <c r="P230" i="33"/>
  <c r="P228" i="33"/>
  <c r="P227" i="33"/>
  <c r="P225" i="33"/>
  <c r="P223" i="33"/>
  <c r="P222" i="33"/>
  <c r="P221" i="33"/>
  <c r="P218" i="33"/>
  <c r="P217" i="33"/>
  <c r="P216" i="33"/>
  <c r="P214" i="33"/>
  <c r="P213" i="33"/>
  <c r="P212" i="33"/>
  <c r="P211" i="33"/>
  <c r="P210" i="33"/>
  <c r="P209" i="33"/>
  <c r="O208" i="33"/>
  <c r="P208" i="33" s="1"/>
  <c r="P207" i="33"/>
  <c r="P206" i="33"/>
  <c r="O205" i="33"/>
  <c r="P205" i="33" s="1"/>
  <c r="O204" i="33"/>
  <c r="P204" i="33" s="1"/>
  <c r="O203" i="33"/>
  <c r="P203" i="33" s="1"/>
  <c r="O202" i="33"/>
  <c r="P202" i="33" s="1"/>
  <c r="O201" i="33"/>
  <c r="P201" i="33" s="1"/>
  <c r="O200" i="33"/>
  <c r="P200" i="33" s="1"/>
  <c r="O199" i="33"/>
  <c r="P199" i="33" s="1"/>
  <c r="O198" i="33"/>
  <c r="P198" i="33" s="1"/>
  <c r="O197" i="33"/>
  <c r="P197" i="33" s="1"/>
  <c r="O196" i="33"/>
  <c r="P196" i="33" s="1"/>
  <c r="O195" i="33"/>
  <c r="P195" i="33" s="1"/>
  <c r="O194" i="33"/>
  <c r="P194" i="33" s="1"/>
  <c r="O193" i="33"/>
  <c r="P193" i="33" s="1"/>
  <c r="P192" i="33"/>
  <c r="O191" i="33"/>
  <c r="P191" i="33" s="1"/>
  <c r="O190" i="33"/>
  <c r="P190" i="33" s="1"/>
  <c r="O189" i="33"/>
  <c r="P189" i="33" s="1"/>
  <c r="P188" i="33"/>
  <c r="P187" i="33"/>
  <c r="O186" i="33"/>
  <c r="P186" i="33" s="1"/>
  <c r="P185" i="33"/>
  <c r="O184" i="33"/>
  <c r="P184" i="33" s="1"/>
  <c r="O183" i="33"/>
  <c r="P183" i="33" s="1"/>
  <c r="P182" i="33"/>
  <c r="P181" i="33"/>
  <c r="P180" i="33"/>
  <c r="O179" i="33"/>
  <c r="P179" i="33" s="1"/>
  <c r="O178" i="33"/>
  <c r="P178" i="33" s="1"/>
  <c r="O177" i="33"/>
  <c r="O175" i="33"/>
  <c r="P175" i="33" s="1"/>
  <c r="O174" i="33"/>
  <c r="P174" i="33" s="1"/>
  <c r="O173" i="33"/>
  <c r="P173" i="33" s="1"/>
  <c r="O172" i="33"/>
  <c r="P172" i="33" s="1"/>
  <c r="O171" i="33"/>
  <c r="P171" i="33" s="1"/>
  <c r="O170" i="33"/>
  <c r="O169" i="33"/>
  <c r="P168" i="33"/>
  <c r="O167" i="33"/>
  <c r="P167" i="33" s="1"/>
  <c r="O166" i="33"/>
  <c r="O165" i="33"/>
  <c r="O164" i="33"/>
  <c r="P164" i="33" s="1"/>
  <c r="O163" i="33"/>
  <c r="O162" i="33"/>
  <c r="O161" i="33"/>
  <c r="O160" i="33"/>
  <c r="O159" i="33"/>
  <c r="O158" i="33"/>
  <c r="P158" i="33" s="1"/>
  <c r="O157" i="33"/>
  <c r="O156" i="33"/>
  <c r="O155" i="33"/>
  <c r="O154" i="33"/>
  <c r="O153" i="33"/>
  <c r="O152" i="33"/>
  <c r="O151" i="33"/>
  <c r="O150" i="33"/>
  <c r="O149" i="33"/>
  <c r="O148" i="33"/>
  <c r="O147" i="33"/>
  <c r="O146" i="33"/>
  <c r="O145" i="33"/>
  <c r="O144" i="33"/>
  <c r="O143" i="33"/>
  <c r="O142" i="33"/>
  <c r="O141" i="33"/>
  <c r="O140" i="33"/>
  <c r="O139" i="33"/>
  <c r="O138" i="33"/>
  <c r="O137" i="33"/>
  <c r="O136" i="33"/>
  <c r="O135" i="33"/>
  <c r="O134" i="33"/>
  <c r="O133" i="33"/>
  <c r="O132" i="33"/>
  <c r="O131" i="33"/>
  <c r="O130" i="33"/>
  <c r="O129" i="33"/>
  <c r="O128" i="33"/>
  <c r="O127" i="33"/>
  <c r="O126" i="33"/>
  <c r="O125" i="33"/>
  <c r="O124" i="33"/>
  <c r="P124" i="33" s="1"/>
  <c r="O123" i="33"/>
  <c r="O122" i="33"/>
  <c r="O121" i="33"/>
  <c r="O120" i="33"/>
  <c r="O119" i="33"/>
  <c r="P119" i="33" s="1"/>
  <c r="O118" i="33"/>
  <c r="O117" i="33"/>
  <c r="O116" i="33"/>
  <c r="O115" i="33"/>
  <c r="O114" i="33"/>
  <c r="O113" i="33"/>
  <c r="O112" i="33"/>
  <c r="O111" i="33"/>
  <c r="O110" i="33"/>
  <c r="O109" i="33"/>
  <c r="O108" i="33"/>
  <c r="O107" i="33"/>
  <c r="O106" i="33"/>
  <c r="N105" i="33"/>
  <c r="O105" i="33" s="1"/>
  <c r="P105" i="33" s="1"/>
  <c r="O104" i="33"/>
  <c r="O103" i="33"/>
  <c r="O102" i="33"/>
  <c r="O101" i="33"/>
  <c r="O100" i="33"/>
  <c r="O99" i="33"/>
  <c r="O98" i="33"/>
  <c r="O97" i="33"/>
  <c r="O95" i="33"/>
  <c r="O94" i="33"/>
  <c r="O93" i="33"/>
  <c r="O92" i="33"/>
  <c r="O91" i="33"/>
  <c r="O90" i="33"/>
  <c r="O89" i="33"/>
  <c r="O88" i="33"/>
  <c r="O87" i="33"/>
  <c r="O86" i="33"/>
  <c r="O85" i="33"/>
  <c r="O84" i="33"/>
  <c r="O83" i="33"/>
  <c r="O82" i="33"/>
  <c r="O81" i="33"/>
  <c r="O80" i="33"/>
  <c r="P80" i="33" s="1"/>
  <c r="O79" i="33"/>
  <c r="O78" i="33"/>
  <c r="O77" i="33"/>
  <c r="O76" i="33"/>
  <c r="O75" i="33"/>
  <c r="O74" i="33"/>
  <c r="P74" i="33" s="1"/>
  <c r="O73" i="33"/>
  <c r="O72" i="33"/>
  <c r="O71" i="33"/>
  <c r="O70" i="33"/>
  <c r="O69" i="33"/>
  <c r="P69" i="33" s="1"/>
  <c r="O68" i="33"/>
  <c r="O67" i="33"/>
  <c r="O66" i="33"/>
  <c r="O65" i="33"/>
  <c r="O64" i="33"/>
  <c r="O63" i="33"/>
  <c r="O62" i="33"/>
  <c r="O61" i="33"/>
  <c r="O60" i="33"/>
  <c r="O59" i="33"/>
  <c r="P59" i="33" s="1"/>
  <c r="O58" i="33"/>
  <c r="O57" i="33"/>
  <c r="O56" i="33"/>
  <c r="O55" i="33"/>
  <c r="O54" i="33"/>
  <c r="O53" i="33"/>
  <c r="O52" i="33"/>
  <c r="O51" i="33"/>
  <c r="O50" i="33"/>
  <c r="O49" i="33"/>
  <c r="O48" i="33"/>
  <c r="O47" i="33"/>
  <c r="O46" i="33"/>
  <c r="O45" i="33"/>
  <c r="O44" i="33"/>
  <c r="O43" i="33"/>
  <c r="O42" i="33"/>
  <c r="O41" i="33"/>
  <c r="O40" i="33"/>
  <c r="O39" i="33"/>
  <c r="O38" i="33"/>
  <c r="O37" i="33"/>
  <c r="O36" i="33"/>
  <c r="O35" i="33"/>
  <c r="O34" i="33"/>
  <c r="O33" i="33"/>
  <c r="O32" i="33"/>
  <c r="O31" i="33"/>
  <c r="O30" i="33"/>
  <c r="O29" i="33"/>
  <c r="P27" i="33"/>
  <c r="O26" i="33"/>
  <c r="O25" i="33"/>
  <c r="O24" i="33"/>
  <c r="O23" i="33"/>
  <c r="O22" i="33"/>
  <c r="O21" i="33"/>
  <c r="O20" i="33"/>
  <c r="O19" i="33"/>
  <c r="O18" i="33"/>
  <c r="O17" i="33"/>
  <c r="O16" i="33"/>
  <c r="O15" i="33"/>
  <c r="O14" i="33"/>
  <c r="O13" i="33"/>
  <c r="O12" i="33"/>
  <c r="O11" i="33"/>
  <c r="O10" i="33"/>
  <c r="O9" i="33"/>
  <c r="O8" i="33"/>
  <c r="O7" i="33"/>
  <c r="O6" i="33"/>
  <c r="O5" i="33"/>
  <c r="O4" i="33"/>
  <c r="O3" i="33"/>
  <c r="O2" i="33"/>
  <c r="P103" i="33" l="1"/>
  <c r="P22" i="33"/>
  <c r="P72" i="33"/>
  <c r="P25" i="33"/>
  <c r="P106" i="33"/>
  <c r="P150" i="33"/>
  <c r="P148" i="33"/>
  <c r="P156" i="33"/>
  <c r="P2" i="33"/>
  <c r="P139" i="33"/>
  <c r="P81" i="33"/>
  <c r="P29" i="33"/>
  <c r="P152" i="33"/>
  <c r="P159" i="33"/>
  <c r="P122" i="33"/>
  <c r="P63" i="33"/>
  <c r="P49" i="33"/>
  <c r="P86" i="33"/>
  <c r="P108" i="33"/>
  <c r="P10" i="33"/>
  <c r="P18" i="33"/>
  <c r="P34" i="33"/>
  <c r="P57" i="33"/>
  <c r="P133" i="33"/>
  <c r="P20" i="33"/>
  <c r="P66" i="33"/>
  <c r="P95" i="33"/>
  <c r="P125" i="33"/>
  <c r="P44" i="33"/>
  <c r="P52" i="33"/>
  <c r="P60" i="33"/>
  <c r="P7" i="33"/>
  <c r="P46" i="33"/>
  <c r="P75" i="33"/>
  <c r="P90" i="33"/>
  <c r="P142" i="33"/>
  <c r="P162" i="33"/>
  <c r="P31" i="33"/>
  <c r="P136" i="33"/>
  <c r="P169" i="33"/>
  <c r="P70" i="33"/>
  <c r="P84" i="33"/>
  <c r="P101" i="33"/>
  <c r="P115" i="33"/>
  <c r="O71" i="32" l="1"/>
  <c r="P71" i="32" s="1"/>
  <c r="P70" i="32"/>
  <c r="O68" i="32"/>
  <c r="P68" i="32" s="1"/>
  <c r="O67" i="32"/>
  <c r="P67" i="32" s="1"/>
  <c r="O58" i="32" l="1"/>
  <c r="O57" i="32"/>
  <c r="O56" i="32"/>
  <c r="O55" i="32"/>
  <c r="P55" i="32" l="1"/>
  <c r="O54" i="32"/>
  <c r="O53" i="32"/>
  <c r="O52" i="32"/>
  <c r="O48" i="32"/>
  <c r="O47" i="32"/>
  <c r="O46" i="32"/>
  <c r="O45" i="32"/>
  <c r="O44" i="32"/>
  <c r="O43" i="32"/>
  <c r="O42" i="32"/>
  <c r="O41" i="32"/>
  <c r="E26" i="24"/>
  <c r="D26" i="24"/>
  <c r="O40" i="32"/>
  <c r="O39" i="32"/>
  <c r="O38" i="32"/>
  <c r="O37" i="32"/>
  <c r="O35" i="32"/>
  <c r="P52" i="32" l="1"/>
  <c r="P35" i="32"/>
  <c r="P41" i="32"/>
  <c r="O24" i="32"/>
  <c r="O23" i="32"/>
  <c r="O22" i="32"/>
  <c r="P22" i="32" l="1"/>
  <c r="O11" i="32"/>
  <c r="O10" i="32"/>
  <c r="O9" i="32"/>
  <c r="O8" i="32"/>
  <c r="O7" i="32"/>
  <c r="O6" i="32"/>
  <c r="O5" i="32"/>
  <c r="O4" i="32"/>
  <c r="P4" i="32" l="1"/>
  <c r="O19" i="30"/>
  <c r="O26" i="30" l="1"/>
  <c r="O25" i="30"/>
  <c r="P25" i="30" s="1"/>
  <c r="O24" i="30"/>
  <c r="P24" i="30" s="1"/>
  <c r="O23" i="30"/>
  <c r="P23" i="30" s="1"/>
  <c r="O22" i="30"/>
  <c r="P22" i="30" s="1"/>
  <c r="O21" i="30"/>
  <c r="O20" i="30"/>
  <c r="O18" i="30"/>
  <c r="P18" i="30" s="1"/>
  <c r="O17" i="30"/>
  <c r="P17" i="30" s="1"/>
  <c r="O16" i="30"/>
  <c r="O15" i="30"/>
  <c r="O14" i="30"/>
  <c r="O13" i="30"/>
  <c r="O12" i="30"/>
  <c r="O11" i="30"/>
  <c r="O10" i="30"/>
  <c r="O9" i="30"/>
  <c r="O8" i="30"/>
  <c r="P6" i="30"/>
  <c r="O5" i="30"/>
  <c r="O4" i="30"/>
  <c r="O3" i="30"/>
  <c r="P15" i="30" l="1"/>
  <c r="P8" i="30"/>
  <c r="P10" i="30"/>
  <c r="P3" i="30"/>
  <c r="P12" i="30"/>
  <c r="O26" i="26" l="1"/>
  <c r="P26" i="26" s="1"/>
  <c r="O24" i="26"/>
  <c r="P24" i="26" s="1"/>
  <c r="O30" i="26" l="1"/>
  <c r="P30" i="26" s="1"/>
  <c r="O29" i="26"/>
  <c r="O28" i="26"/>
  <c r="O27" i="26"/>
  <c r="P27" i="26" s="1"/>
  <c r="O25" i="26"/>
  <c r="P25" i="26" s="1"/>
  <c r="O23" i="26"/>
  <c r="O22" i="26"/>
  <c r="O21" i="26"/>
  <c r="O20" i="26"/>
  <c r="O19" i="26"/>
  <c r="O18" i="26"/>
  <c r="O17" i="26"/>
  <c r="O16" i="26"/>
  <c r="O15" i="26"/>
  <c r="P13" i="26"/>
  <c r="O12" i="26"/>
  <c r="P12" i="26" s="1"/>
  <c r="O11" i="26"/>
  <c r="O10" i="26"/>
  <c r="P10" i="26" s="1"/>
  <c r="P9" i="26"/>
  <c r="O8" i="26"/>
  <c r="P8" i="26" s="1"/>
  <c r="O7" i="26"/>
  <c r="P7" i="26" s="1"/>
  <c r="O5" i="26"/>
  <c r="P5" i="26" s="1"/>
  <c r="O3" i="26"/>
  <c r="P3" i="26" s="1"/>
  <c r="P28" i="26" l="1"/>
  <c r="P22" i="26"/>
  <c r="P18" i="26"/>
  <c r="P15" i="26"/>
  <c r="O50" i="21" l="1"/>
  <c r="O51" i="21"/>
  <c r="P50" i="21" l="1"/>
  <c r="O9" i="25"/>
  <c r="O8" i="25"/>
  <c r="O27" i="25"/>
  <c r="P27" i="25" s="1"/>
  <c r="P8" i="25" l="1"/>
  <c r="O26" i="25"/>
  <c r="O25" i="25"/>
  <c r="P25" i="25" l="1"/>
  <c r="O13" i="25" l="1"/>
  <c r="O12" i="25"/>
  <c r="O5" i="25"/>
  <c r="O4" i="25"/>
  <c r="P4" i="25" s="1"/>
  <c r="O3" i="25"/>
  <c r="O2" i="25"/>
  <c r="P2" i="25" l="1"/>
  <c r="P12" i="25"/>
  <c r="O24" i="25"/>
  <c r="P24" i="25" s="1"/>
  <c r="O11" i="25"/>
  <c r="P11" i="25" s="1"/>
  <c r="O20" i="25"/>
  <c r="O19" i="25"/>
  <c r="O18" i="25"/>
  <c r="P18" i="25" l="1"/>
  <c r="O23" i="25"/>
  <c r="O22" i="25"/>
  <c r="O17" i="25"/>
  <c r="O16" i="25"/>
  <c r="O15" i="25"/>
  <c r="O14" i="25"/>
  <c r="P14" i="25" l="1"/>
  <c r="P22" i="25"/>
  <c r="O21" i="25"/>
  <c r="P21" i="25" s="1"/>
  <c r="O7" i="25" l="1"/>
  <c r="O6" i="25"/>
  <c r="P6" i="25" l="1"/>
  <c r="O54" i="23" l="1"/>
  <c r="P54" i="23" s="1"/>
  <c r="O53" i="23"/>
  <c r="P53" i="23" s="1"/>
  <c r="O67" i="23"/>
  <c r="O66" i="23"/>
  <c r="O41" i="23"/>
  <c r="O40" i="23"/>
  <c r="O39" i="23"/>
  <c r="O38" i="23"/>
  <c r="O37" i="23"/>
  <c r="O36" i="23"/>
  <c r="O35" i="23"/>
  <c r="O34" i="23"/>
  <c r="O31" i="23"/>
  <c r="O30" i="23"/>
  <c r="O29" i="23"/>
  <c r="O28" i="23"/>
  <c r="O27" i="23"/>
  <c r="O26" i="23"/>
  <c r="O25" i="23"/>
  <c r="O24" i="23"/>
  <c r="O16" i="23"/>
  <c r="O15" i="23"/>
  <c r="O14" i="23"/>
  <c r="O13" i="23"/>
  <c r="O12" i="23"/>
  <c r="O11" i="23"/>
  <c r="O10" i="23"/>
  <c r="O9" i="23"/>
  <c r="P66" i="23" l="1"/>
  <c r="P24" i="23"/>
  <c r="P9" i="23"/>
  <c r="P34" i="23"/>
  <c r="O58" i="23" l="1"/>
  <c r="P58" i="23" s="1"/>
  <c r="O23" i="23"/>
  <c r="O22" i="23"/>
  <c r="O21" i="23"/>
  <c r="P21" i="23" l="1"/>
  <c r="O61" i="21" l="1"/>
  <c r="O60" i="21"/>
  <c r="O59" i="21"/>
  <c r="O58" i="21"/>
  <c r="O57" i="21"/>
  <c r="O56" i="21"/>
  <c r="O55" i="21"/>
  <c r="O54" i="21"/>
  <c r="O53" i="21"/>
  <c r="O52" i="21"/>
  <c r="P47" i="21"/>
  <c r="O46" i="21"/>
  <c r="P46" i="21" s="1"/>
  <c r="O45" i="21"/>
  <c r="P45" i="21" s="1"/>
  <c r="O44" i="21"/>
  <c r="O43" i="21"/>
  <c r="O42" i="21"/>
  <c r="O41" i="21"/>
  <c r="P41" i="21" s="1"/>
  <c r="O40" i="21"/>
  <c r="O39" i="21"/>
  <c r="O38" i="21"/>
  <c r="O37" i="21"/>
  <c r="O36" i="21"/>
  <c r="K35" i="21"/>
  <c r="O35" i="21" s="1"/>
  <c r="O34" i="21"/>
  <c r="O33" i="21"/>
  <c r="O32" i="21"/>
  <c r="K31" i="21"/>
  <c r="O31" i="21" s="1"/>
  <c r="O30" i="21"/>
  <c r="K29" i="21"/>
  <c r="O29" i="21" s="1"/>
  <c r="O28" i="21"/>
  <c r="K27" i="21"/>
  <c r="O27" i="21" s="1"/>
  <c r="O26" i="21"/>
  <c r="K25" i="21"/>
  <c r="O25" i="21" s="1"/>
  <c r="O24" i="21"/>
  <c r="K23" i="21"/>
  <c r="O23" i="21" s="1"/>
  <c r="O22" i="21"/>
  <c r="K21" i="21"/>
  <c r="O21" i="21" s="1"/>
  <c r="O20" i="21"/>
  <c r="K19" i="21"/>
  <c r="O19" i="21" s="1"/>
  <c r="O18" i="21"/>
  <c r="K17" i="21"/>
  <c r="O17" i="21" s="1"/>
  <c r="O16" i="21"/>
  <c r="K15" i="21"/>
  <c r="O15" i="21" s="1"/>
  <c r="O14" i="21"/>
  <c r="K13" i="21"/>
  <c r="O13" i="21" s="1"/>
  <c r="O12" i="21"/>
  <c r="K11" i="21"/>
  <c r="O11" i="21" s="1"/>
  <c r="O10" i="21"/>
  <c r="K9" i="21"/>
  <c r="O9" i="21" s="1"/>
  <c r="O8" i="21"/>
  <c r="K7" i="21"/>
  <c r="O7" i="21" s="1"/>
  <c r="O6" i="21"/>
  <c r="K5" i="21"/>
  <c r="O5" i="21" s="1"/>
  <c r="O4" i="21"/>
  <c r="K3" i="21"/>
  <c r="O3" i="21" s="1"/>
  <c r="O2" i="21"/>
  <c r="P6" i="21" l="1"/>
  <c r="P26" i="21"/>
  <c r="P20" i="21"/>
  <c r="P52" i="21"/>
  <c r="P32" i="21"/>
  <c r="P14" i="21"/>
  <c r="P8" i="21"/>
  <c r="P54" i="21"/>
  <c r="P30" i="21"/>
  <c r="P18" i="21"/>
  <c r="P36" i="21"/>
  <c r="P2" i="21"/>
  <c r="P10" i="21"/>
  <c r="P22" i="21"/>
  <c r="P42" i="21"/>
  <c r="P4" i="21"/>
  <c r="P16" i="21"/>
  <c r="P34" i="21"/>
  <c r="P24" i="21"/>
  <c r="P58" i="21"/>
  <c r="P39" i="21"/>
  <c r="P12" i="21"/>
  <c r="P28" i="21"/>
  <c r="O16" i="14" l="1"/>
  <c r="P16" i="14" s="1"/>
  <c r="O15" i="14"/>
  <c r="O14" i="14"/>
  <c r="O13" i="14"/>
  <c r="O12" i="14"/>
  <c r="O11" i="14"/>
  <c r="O10" i="14"/>
  <c r="O5" i="14"/>
  <c r="O4" i="14"/>
  <c r="O3" i="14"/>
  <c r="O6" i="14"/>
  <c r="P6" i="14" s="1"/>
  <c r="O9" i="14"/>
  <c r="O8" i="14"/>
  <c r="O7" i="14"/>
  <c r="O122" i="3"/>
  <c r="O121" i="3"/>
  <c r="O120" i="3"/>
  <c r="O119" i="3"/>
  <c r="O118" i="3"/>
  <c r="O117" i="3"/>
  <c r="O116" i="3"/>
  <c r="O115" i="3"/>
  <c r="O114" i="3"/>
  <c r="P114" i="3" s="1"/>
  <c r="O113" i="3"/>
  <c r="P113" i="3" s="1"/>
  <c r="O112" i="3"/>
  <c r="P112" i="3" s="1"/>
  <c r="O111" i="3"/>
  <c r="O110" i="3"/>
  <c r="O109" i="3"/>
  <c r="O108" i="3"/>
  <c r="P108" i="3" s="1"/>
  <c r="O107" i="3"/>
  <c r="P107" i="3" s="1"/>
  <c r="O106" i="3"/>
  <c r="O105" i="3"/>
  <c r="O104" i="3"/>
  <c r="O103" i="3"/>
  <c r="P103" i="3" s="1"/>
  <c r="O102" i="3"/>
  <c r="P102" i="3" s="1"/>
  <c r="O101" i="3"/>
  <c r="P101" i="3" s="1"/>
  <c r="O100" i="3"/>
  <c r="O99" i="3"/>
  <c r="O98" i="3"/>
  <c r="P98" i="3" s="1"/>
  <c r="O97" i="3"/>
  <c r="O96" i="3"/>
  <c r="O95" i="3"/>
  <c r="O94" i="3"/>
  <c r="O93" i="3"/>
  <c r="O92" i="3"/>
  <c r="O91" i="3"/>
  <c r="O90" i="3"/>
  <c r="O89" i="3"/>
  <c r="O88" i="3"/>
  <c r="O87" i="3"/>
  <c r="O86" i="3"/>
  <c r="O85" i="3"/>
  <c r="O84" i="3"/>
  <c r="O83" i="3"/>
  <c r="O82" i="3"/>
  <c r="O81" i="3"/>
  <c r="O80" i="3"/>
  <c r="P80" i="3" s="1"/>
  <c r="O79" i="3"/>
  <c r="O78" i="3"/>
  <c r="O77" i="3"/>
  <c r="O76" i="3"/>
  <c r="P76" i="3" s="1"/>
  <c r="O75" i="3"/>
  <c r="O74" i="3"/>
  <c r="O73" i="3"/>
  <c r="O72" i="3"/>
  <c r="O71" i="3"/>
  <c r="O70" i="3"/>
  <c r="O69" i="3"/>
  <c r="O68" i="3"/>
  <c r="P68" i="3" s="1"/>
  <c r="O67" i="3"/>
  <c r="P67" i="3" s="1"/>
  <c r="O66" i="3"/>
  <c r="P66" i="3" s="1"/>
  <c r="O65" i="3"/>
  <c r="P65" i="3" s="1"/>
  <c r="O64" i="3"/>
  <c r="P64" i="3" s="1"/>
  <c r="O63" i="3"/>
  <c r="O62" i="3"/>
  <c r="O61" i="3"/>
  <c r="O60" i="3"/>
  <c r="O59" i="3"/>
  <c r="O58" i="3"/>
  <c r="O57" i="3"/>
  <c r="O56" i="3"/>
  <c r="O55" i="3"/>
  <c r="O54" i="3"/>
  <c r="O53" i="3"/>
  <c r="O52" i="3"/>
  <c r="O51" i="3"/>
  <c r="O50" i="3"/>
  <c r="O49" i="3"/>
  <c r="O48" i="3"/>
  <c r="O47" i="3"/>
  <c r="O46" i="3"/>
  <c r="O45" i="3"/>
  <c r="O44" i="3"/>
  <c r="O43" i="3"/>
  <c r="O42" i="3"/>
  <c r="P42" i="3" s="1"/>
  <c r="O41" i="3"/>
  <c r="P41" i="3" s="1"/>
  <c r="O40" i="3"/>
  <c r="P40" i="3" s="1"/>
  <c r="O39" i="3"/>
  <c r="P39" i="3" s="1"/>
  <c r="O38" i="3"/>
  <c r="P38" i="3" s="1"/>
  <c r="O37" i="3"/>
  <c r="P37" i="3" s="1"/>
  <c r="O36" i="3"/>
  <c r="P36" i="3" s="1"/>
  <c r="O35" i="3"/>
  <c r="P35" i="3" s="1"/>
  <c r="O34" i="3"/>
  <c r="O33" i="3"/>
  <c r="O32" i="3"/>
  <c r="O31" i="3"/>
  <c r="O30" i="3"/>
  <c r="P30" i="3" s="1"/>
  <c r="O29" i="3"/>
  <c r="P29" i="3" s="1"/>
  <c r="O28" i="3"/>
  <c r="P28" i="3" s="1"/>
  <c r="O27" i="3"/>
  <c r="O26" i="3"/>
  <c r="O25" i="3"/>
  <c r="O24" i="3"/>
  <c r="O23" i="3"/>
  <c r="O22" i="3"/>
  <c r="O21" i="3"/>
  <c r="O20" i="3"/>
  <c r="O19" i="3"/>
  <c r="O18" i="3"/>
  <c r="O17" i="3"/>
  <c r="O16" i="3"/>
  <c r="O15" i="3"/>
  <c r="O14" i="3"/>
  <c r="O13" i="3"/>
  <c r="O12" i="3"/>
  <c r="O11" i="3"/>
  <c r="O10" i="3"/>
  <c r="O9" i="3"/>
  <c r="P9" i="3" s="1"/>
  <c r="O8" i="3"/>
  <c r="P8" i="3" s="1"/>
  <c r="O7" i="3"/>
  <c r="O6" i="3"/>
  <c r="O5" i="3"/>
  <c r="O4" i="3"/>
  <c r="P4" i="3" s="1"/>
  <c r="O3" i="3"/>
  <c r="P3" i="3" s="1"/>
  <c r="O19" i="6"/>
  <c r="P19" i="6" s="1"/>
  <c r="O18" i="6"/>
  <c r="O17" i="6"/>
  <c r="O16" i="6"/>
  <c r="P16" i="6" s="1"/>
  <c r="O15" i="6"/>
  <c r="O14" i="6"/>
  <c r="O13" i="6"/>
  <c r="P13" i="6" s="1"/>
  <c r="O12" i="6"/>
  <c r="P12" i="6" s="1"/>
  <c r="O11" i="6"/>
  <c r="O10" i="6"/>
  <c r="O9" i="6"/>
  <c r="P9" i="6" s="1"/>
  <c r="O8" i="6"/>
  <c r="P8" i="6" s="1"/>
  <c r="O7" i="6"/>
  <c r="P7" i="6" s="1"/>
  <c r="O6" i="6"/>
  <c r="P6" i="6" s="1"/>
  <c r="O5" i="6"/>
  <c r="P5" i="6" s="1"/>
  <c r="O4" i="6"/>
  <c r="O3" i="6"/>
  <c r="O6" i="12"/>
  <c r="P6" i="12" s="1"/>
  <c r="P10" i="6" l="1"/>
  <c r="P54" i="3"/>
  <c r="P83" i="3"/>
  <c r="P87" i="3"/>
  <c r="P16" i="3"/>
  <c r="P115" i="3"/>
  <c r="P7" i="14"/>
  <c r="P14" i="6"/>
  <c r="P12" i="3"/>
  <c r="P46" i="3"/>
  <c r="P69" i="3"/>
  <c r="P85" i="3"/>
  <c r="P89" i="3"/>
  <c r="P18" i="3"/>
  <c r="P22" i="3"/>
  <c r="P26" i="3"/>
  <c r="P58" i="3"/>
  <c r="P118" i="3"/>
  <c r="P109" i="3"/>
  <c r="P3" i="14"/>
  <c r="P5" i="3"/>
  <c r="P60" i="3"/>
  <c r="P72" i="3"/>
  <c r="P20" i="3"/>
  <c r="P99" i="3"/>
  <c r="P43" i="3"/>
  <c r="P51" i="3"/>
  <c r="P94" i="3"/>
  <c r="P56" i="3"/>
  <c r="P24" i="3"/>
  <c r="P74" i="3"/>
  <c r="P81" i="3"/>
  <c r="P3" i="6"/>
  <c r="P31" i="3"/>
  <c r="P77" i="3"/>
  <c r="P91" i="3"/>
  <c r="P96" i="3"/>
  <c r="P104" i="3"/>
  <c r="P17" i="6"/>
  <c r="P10" i="3"/>
  <c r="P14" i="3"/>
  <c r="P33" i="3"/>
  <c r="P62" i="3"/>
  <c r="P10" i="14"/>
  <c r="P49" i="3"/>
</calcChain>
</file>

<file path=xl/comments1.xml><?xml version="1.0" encoding="utf-8"?>
<comments xmlns="http://schemas.openxmlformats.org/spreadsheetml/2006/main">
  <authors>
    <author>Autor</author>
  </authors>
  <commentList>
    <comment ref="C26" authorId="0" shapeId="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List>
</comments>
</file>

<file path=xl/comments2.xml><?xml version="1.0" encoding="utf-8"?>
<comments xmlns="http://schemas.openxmlformats.org/spreadsheetml/2006/main">
  <authors>
    <author>Autor</author>
  </authors>
  <commentList>
    <comment ref="D8" authorId="0" shapeId="0">
      <text>
        <r>
          <rPr>
            <b/>
            <sz val="9"/>
            <color indexed="81"/>
            <rFont val="Tahoma"/>
            <family val="2"/>
          </rPr>
          <t>Autor:</t>
        </r>
        <r>
          <rPr>
            <sz val="9"/>
            <color indexed="81"/>
            <rFont val="Tahoma"/>
            <family val="2"/>
          </rPr>
          <t xml:space="preserve">
la contratación tanto de la obra como de la interventoría se realizó de manera directa, sin que mediara un proceso de contratación público regido por el Estatuto de Contratación de la Administración Pública. Por su parte, el Municipio de Sibundoy, mediante Decreto 073 del 19 de junio de 2015 declaró a partir de esa fecha y por el término de 6 meses “la existencia de calamidad pública en el Municipio de Sibundoy…” 
Es de anotar que ni en los estudios previos del Convenio No. 843 de 2015, ni en su parte considerativa, se advierte del estado de calamidad pública declarado por el Municipio de Sibundoy, ni mucho menos que los recursos y el objeto del convenio se destinen a las actividades de respuesta, de rehabilitación y reconstrucción de las zonas declaradas en situación de calamidad pública.
De conformidad con los numerales 1 y 3 del artículo 2 de la ley 1150 de 2007, la modalidad de selección para contratar obra pública, dependiendo de la cuantía del Municipio de Sibundoy, es la licitación pública, y para efectos de contratar los servicios de interventoría, la modalidad de selección es el Concurso de Méritos.
</t>
        </r>
      </text>
    </comment>
  </commentList>
</comments>
</file>

<file path=xl/sharedStrings.xml><?xml version="1.0" encoding="utf-8"?>
<sst xmlns="http://schemas.openxmlformats.org/spreadsheetml/2006/main" count="9101" uniqueCount="2925">
  <si>
    <t>INFORME DE AUDITORÍA “CGR”</t>
  </si>
  <si>
    <t>fecha informe</t>
  </si>
  <si>
    <t>VIGENCIA AUDITADA</t>
  </si>
  <si>
    <t>CGR-CDSA Nº 821</t>
  </si>
  <si>
    <t>CGR-CDSA N° 833</t>
  </si>
  <si>
    <t>CGR-CDSA N° 845</t>
  </si>
  <si>
    <t>CGR-CDSIFTCEDR N° 023</t>
  </si>
  <si>
    <t>Especial Río Ranchería</t>
  </si>
  <si>
    <t>CGR-CDSA N° 864</t>
  </si>
  <si>
    <t>CGR-CDSA N° 871</t>
  </si>
  <si>
    <t>2017 - 2018</t>
  </si>
  <si>
    <t>CGR-CDMA N° 019</t>
  </si>
  <si>
    <t>Especial Triangulo Tolima</t>
  </si>
  <si>
    <t>2018 – 2019</t>
  </si>
  <si>
    <t>CGR-CDSA N° 917</t>
  </si>
  <si>
    <t>Especial PIDAR Nariño</t>
  </si>
  <si>
    <t>Hallazgo Seguimiento Derecho de petición</t>
  </si>
  <si>
    <t>N/A</t>
  </si>
  <si>
    <t>2019-2020</t>
  </si>
  <si>
    <t>Especial Distritos Pequeña y Mediana Escala</t>
  </si>
  <si>
    <t>2018-2021</t>
  </si>
  <si>
    <t>TOTAL</t>
  </si>
  <si>
    <t xml:space="preserve">VIGENCIA AUDITORÍA </t>
  </si>
  <si>
    <t>INFORME</t>
  </si>
  <si>
    <t>CÓDIGO HALLAZGO</t>
  </si>
  <si>
    <t>DESCRIPCIÓN HALLAZGO</t>
  </si>
  <si>
    <t>CAUSA DEL HALLAZGO</t>
  </si>
  <si>
    <t>CÓDIGO ACCIÓN</t>
  </si>
  <si>
    <t>ACCIÓN DE MEJORA 
ESTABLECIDA POR LA ENTIDAD</t>
  </si>
  <si>
    <t>ACTIVIDADES / DESCRIPCIÓN</t>
  </si>
  <si>
    <t>DEPENDENCIA RESPONSABLE</t>
  </si>
  <si>
    <t>ACTIVIDADES / UNIDAD DE MEDIDA</t>
  </si>
  <si>
    <t>ACTIVIDADES / CANTIDADES UNIDAD DE MEDIDA</t>
  </si>
  <si>
    <t>ACTIVIDADES / FECHA DE INICIO</t>
  </si>
  <si>
    <t>ACTIVIDADES / FECHA DE TERMINACIÓN</t>
  </si>
  <si>
    <t>ACTIVIDADES / AVANCE FÍSICO DE EJECUCIÓN</t>
  </si>
  <si>
    <t>% PORCENTAJE CUMPLIMIENTO / ACCIÓN</t>
  </si>
  <si>
    <t>% PORCENTAJE CUMPLIMIENTO / HALLAZGO</t>
  </si>
  <si>
    <t>CIERRE DE HALLAZGO</t>
  </si>
  <si>
    <t>INCIDENCIA</t>
  </si>
  <si>
    <t xml:space="preserve">AVANCE VERIFICADO POR EL AUDITOR </t>
  </si>
  <si>
    <t>CONCLUSIÓN</t>
  </si>
  <si>
    <t>OBSERVACIÓN</t>
  </si>
  <si>
    <t>1). CGR-CDSA N° 759</t>
  </si>
  <si>
    <t>Hallazgo No. 55 - Coordinación Interinstitucional Proyectos PDRET. En los proyectos evaluados (PA15-GUAV-1, PA15-GUAV-2 y PA15-GUAV-3) se evidenció que los tiempos de ejecución previstos para el desarrollo de actividades relacionadas con la estructuración e implementación de Proyectos de Desarrollo Rural e Inclusión productiva con Enfoque Territorial, establecidos en el proceso PR2-GI-PP</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</si>
  <si>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</si>
  <si>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1/3</t>
  </si>
  <si>
    <t xml:space="preserve">Fortalecer el ejercicio de control y seguimiento a la ejecución
</t>
  </si>
  <si>
    <t xml:space="preserve">Asignar responsables y apoyo al seguimiento, control verificación y cierre de los proyectos productivos financiados y cofinanciados por el extinto INCODER
</t>
  </si>
  <si>
    <t>Vicepresidencia de Integración Productiva - Dirección de Acceso a Activos Productivos</t>
  </si>
  <si>
    <t xml:space="preserve">Circular </t>
  </si>
  <si>
    <t>NO</t>
  </si>
  <si>
    <t>Hallazgo Administrativo</t>
  </si>
  <si>
    <t>Por parte de la Vicepresidencia de Integración Productiva se expidió la Circular Interna 129 del 28-10-2019 , de asunto "Lineamientos dentro del marco de la resolución 378 de 2016 expedida por la Presidencia de la Agencia de Desarrollo Rural",  en la cual se indicó "Los Directores de Unidad Técnica Territorial, quien haga sus veces, o en defecto, a los funcionarios de las territoriales asignados por el Vicepresidente de Integración Productiva, les corresponde las funciones de seguimiento, control y verificación y cierre de los proyectos productivos financiados y cofinanciados por el extinto INCODER(...).
De igual forma se emitió la Circular 045 del 4 de mayo de 2020 con la cual se solicita a las UTT realizar actualización de la información de los aplicativos IPDR T PDRET.
por otra parte, se remito a las UTTs el memorando radicado 20203200026573 14 de septiembre de 2020, con el cual se les recuerda a los Directores de la Unidades Técnicas territoriales las funciones establecidas en la Circular 129 del 28 de octubre de 2019, con relación al seguimiento, control y verificación de los proyectos productivos financiados y cofinanciados por el extinto INCODER.</t>
  </si>
  <si>
    <t>La Oficina de Control Interno observó que se dio cumplimiento a la acción de mejora propuesta.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</si>
  <si>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INEFECTIVA</t>
  </si>
  <si>
    <t>Inadecuado seguimiento por parte del extinto INCODER en el seguimiento a los proyectos financiados y cofinanciados estrategia PDRET</t>
  </si>
  <si>
    <t>2/3</t>
  </si>
  <si>
    <t>Realizar seguimiento a los proyectos del extinto Incoder que se encuentran vigentes para garantizar su cierre</t>
  </si>
  <si>
    <t>Informe trimestral de seguimiento a los proyecto de INCODER en los que se identifique el estado de cada uno de los proyectos vigentes</t>
  </si>
  <si>
    <t>Informe</t>
  </si>
  <si>
    <r>
      <t xml:space="preserve">La Vicepresidencia de Integración Productiva anexó como soporte de la gestión realizada, lo siguiente:
</t>
    </r>
    <r>
      <rPr>
        <b/>
        <sz val="8"/>
        <rFont val="Calibri"/>
        <family val="2"/>
        <scheme val="minor"/>
      </rPr>
      <t>1.</t>
    </r>
    <r>
      <rPr>
        <sz val="8"/>
        <rFont val="Calibri"/>
        <family val="2"/>
        <scheme val="minor"/>
      </rPr>
      <t xml:space="preserve">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t>
    </r>
    <r>
      <rPr>
        <b/>
        <sz val="8"/>
        <rFont val="Calibri"/>
        <family val="2"/>
        <scheme val="minor"/>
      </rPr>
      <t>2.</t>
    </r>
    <r>
      <rPr>
        <sz val="8"/>
        <rFont val="Calibri"/>
        <family val="2"/>
        <scheme val="minor"/>
      </rPr>
      <t xml:space="preserve"> Informe correspondiente al primer trimestre de 2021,  con corte al 5 de abril debidamente firmado por el vicepresidente, del cual se indicó que el informe tiene la finalidad de evidenciar los resultados del trimestre producto del proceso asumido por la ADR buscando demostrar la efectividad de las acciones en conjunto, siendo además un documento histórico que permita tomar decisiones. Por último también permite realizar un seguimiento de los recursos que previamente es comunicado al área financiera para los respectivos registros contables, ya que este también se realiza trimestralmente, con la finalidad de reflejar la realidad económica en los estados financieros, mientras se pueden cerrar los proyectos, en especial lo que están en procesos judiciales.
</t>
    </r>
    <r>
      <rPr>
        <b/>
        <sz val="8"/>
        <rFont val="Calibri"/>
        <family val="2"/>
        <scheme val="minor"/>
      </rPr>
      <t>3.</t>
    </r>
    <r>
      <rPr>
        <sz val="8"/>
        <rFont val="Calibri"/>
        <family val="2"/>
        <scheme val="minor"/>
      </rPr>
      <t xml:space="preserve"> Informe denominado "PROYECTOS ENTREGADOS POR EL EXTINTO INCODER A LA ADR REPORTE TRIMESTRAL (1/04/2021 AL 30/06/2021)", el cual refleja que de los 51 proyectos productivos, 20 se encuentran en ejecución; 17 tiene casos jurídicos; 8 pendientes de informe de cierre y 6 cerrados. este informe en primera medida no refleja cambios frente al informe del trimestre inmediatamente anterior.
</t>
    </r>
    <r>
      <rPr>
        <b/>
        <sz val="8"/>
        <rFont val="Calibri"/>
        <family val="2"/>
        <scheme val="minor"/>
      </rPr>
      <t>4.</t>
    </r>
    <r>
      <rPr>
        <sz val="8"/>
        <rFont val="Calibri"/>
        <family val="2"/>
        <scheme val="minor"/>
      </rPr>
      <t xml:space="preserve">  Informe denominado "PROYECTOS ENTREGADOS POR EL EXTINTO INCODER A LA ADR REPORTE TRIMESTRAL (1/07/2021 AL 30/09/2021)", el cual refleja que se tienen 58 proyectos productivos, de los cuales 15 se encuentran en ejecución; 24 tienen casos jurídicos; 13 pendientes de informe de cierre y 6 cerrados.
</t>
    </r>
    <r>
      <rPr>
        <b/>
        <sz val="8"/>
        <rFont val="Calibri"/>
        <family val="2"/>
        <scheme val="minor"/>
      </rPr>
      <t>5.</t>
    </r>
    <r>
      <rPr>
        <sz val="8"/>
        <rFont val="Calibri"/>
        <family val="2"/>
        <scheme val="minor"/>
      </rPr>
      <t xml:space="preserve"> Informe denominado "INFORME TRIMESTRAL EJECUCION Y CIERRE DE PROYECTOS TRASLADADOS POR EL EXTINTO INCODER A LA ADR  (REPORTE DE GESTION DEL 1/10/2021 AL 31/12/2021) ", el cual indica que de 59 proyectos productivos que existían al inicio del corte del informe, 11 se encuentran en ejecución, 15 pendientes de cierre financiero 24 con problemas jurídicos y 9 se encuentran cerrados.
</t>
    </r>
    <r>
      <rPr>
        <b/>
        <sz val="8"/>
        <rFont val="Calibri"/>
        <family val="2"/>
        <scheme val="minor"/>
      </rPr>
      <t>6.</t>
    </r>
    <r>
      <rPr>
        <sz val="8"/>
        <rFont val="Calibri"/>
        <family val="2"/>
        <scheme val="minor"/>
      </rPr>
      <t xml:space="preserve">  Informe denominado "INFORME TRIMESTRAL EJECUCION Y CIERRE DE PROYECTOS TRASLADADOS POR EL EXTINTO INCODER A LA ADR (REPORTE DE GESTION DEL 01/04/2022 AL 30/06/2022)", el cual indica que de 57 proyectos productivos que existían al inicio del corte del informe, 11 se encuentran en ejecución, 13 pendientes de cierre financiero, 24 con problemas jurídicos y  9 se encuentran cerrados.
</t>
    </r>
    <r>
      <rPr>
        <b/>
        <sz val="8"/>
        <rFont val="Calibri"/>
        <family val="2"/>
        <scheme val="minor"/>
      </rPr>
      <t>7.</t>
    </r>
    <r>
      <rPr>
        <sz val="8"/>
        <rFont val="Calibri"/>
        <family val="2"/>
        <scheme val="minor"/>
      </rPr>
      <t xml:space="preserve">  Informe denominado "INFORME TRIMESTRAL EJECUCION Y CIERRE DE PROYECTOS TRASLADADOS POR EL EXTINTO INCODER A LA ADR (REPORTE DE GESTION DEL 01/07/2022 AL 31/08/2022)", el cual indica que de 57 proyectos productivos que existían al inicio del corte del informe, 11 se encuentran en ejecución, 7 pendientes de cierre financiero, 24 con problemas jurídicos y  15 se encuentran cerrados.
</t>
    </r>
    <r>
      <rPr>
        <b/>
        <sz val="8"/>
        <rFont val="Calibri"/>
        <family val="2"/>
        <scheme val="minor"/>
      </rPr>
      <t xml:space="preserve">8. </t>
    </r>
    <r>
      <rPr>
        <sz val="8"/>
        <rFont val="Calibri"/>
        <family val="2"/>
        <scheme val="minor"/>
      </rPr>
      <t xml:space="preserve"> Informe denominado "INFORME TRIMESTRAL EJECUCION Y CIERRE DE PROYECTOS TRASLADADOS POR EL EXTINTO INCODER A LA ADR (REPORTE DE GESTION DEL28/10/2022 AL 19/12/2022)", el cual indica que de 44 proyectos productivos que existían al inicio del corte del informe, 10 se encuentran en ejecución, 10 pendientes de cierre financiero y 24 con problemas jurídicos.
</t>
    </r>
    <r>
      <rPr>
        <b/>
        <sz val="8"/>
        <rFont val="Calibri"/>
        <family val="2"/>
        <scheme val="minor"/>
      </rPr>
      <t>9.</t>
    </r>
    <r>
      <rPr>
        <sz val="8"/>
        <rFont val="Calibri"/>
        <family val="2"/>
        <scheme val="minor"/>
      </rPr>
      <t xml:space="preserve"> Informes de cierre de los proyectos PDR13-VAL-BUN-22; PAREL2015-ACUI-003; PRD14-HUI-ARG-06D, PAREL-ACUI-001 , PAREL-ACUI-002,  PDR-SAN-BAR-07, PDR-SAN-CAR-03, PDR13-SAN-FLO-10-C, PDR13-SAN-CAR-05, PDR-PESCA-015, PAREL2015-ACUI-005,  PAREL2015-ACUI-006, PAREL2015-ACUI-007, PAREL2015-ACUI-012, PA15-SAN-1, PDR-HUI-ARG-01 y PT15-TOL-5 en los formatos F21 - INFORME DE CIERRE FINANCIERO Y AVANCE FÍSICO DEL PROYECTO.
</t>
    </r>
    <r>
      <rPr>
        <b/>
        <sz val="8"/>
        <rFont val="Calibri"/>
        <family val="2"/>
        <scheme val="minor"/>
      </rPr>
      <t>10.</t>
    </r>
    <r>
      <rPr>
        <sz val="8"/>
        <rFont val="Calibri"/>
        <family val="2"/>
        <scheme val="minor"/>
      </rPr>
      <t xml:space="preserve"> Como resultado de las articulaciones entre el equipo de la Vicepresidencia de Integración Productiva y la coordinación del área Financiera de la Secretaria General, y en atención a las mesas realizadas para tal fin, se remitió memorando No. 20203200041493 el día 28 de diciembre de 2020 a esta área, reporte consolidado a la fecha de la situación financiera de los proyectos productivos que fueron transferidos a la ADR por parte del extinto INCODER.</t>
    </r>
  </si>
  <si>
    <r>
      <t>A partir de los soportes de avances allegados, la Oficina de Control Interno observó que se han elaborado ocho (8) informes por parte de la Dirección Acceso a Activos Productivos de la Vicepresidencia de Integración Productiva (uno con corte  a 29 de diciembre de 2020 y los restantes correspondientes al primer, segundo, tercer y cuarto trimestre 2021 y segundo, tercer y cuarto trimestre de 2022), los cuales contemplan los antecedentes de los proyectos productivos entregados a la ADR por parte del extinto INCODER, así como las gestiones realizadas por la Entidad y el estado que se encuentran dichos proyectos.
Aunado a los informes la Oficina de Control Interno ha recibido diecisiete (17) informes de cierre de proyectos productivos
Se detalla en los informes que 24 proyectos se encuentran en situación jurídica que no depende directamente de la Entidad.
Se debe señalar también que:
• En los Informes del estado de los proyectos del INCODER con corte a 29/12/2020 y 0/06/2021, en el cual se informan que se tiene 51 proyecto de los cuales: (20 en ejecución; 17 tiene casos jurídicos; 9 pendientes de cierre y 5 cerrados)
• En el informe con corte al 30/09/2021, señala que se tenían 58 proyectos productivos, de los cuales 15 se encontraban en ejecución; 24 tenían situación jurídica; 13 pendientes de informe de cierre y 6 cerrados.
• En el informe con corte al 31/12/2021, señala que se tenían 59 proyectos productivos, de los cuales 11 se encontraban en ejecución; 24 tenían situación jurídica; 15 pendientes de informe de cierre y 9 cerrados.
• En el informe con corte al 31/08/2022, señala que se tenían 57 proyectos productivos que existían al inicio del corte del informe, 11 se encontraban en ejecución, 7 pendientes de cierre financiero, 24 con problemas jurídicos y  15 se encontraban cerrados.  
• En el informe con corte al 19/12/2022, señala que se tenían 44 proyectos productivos que existían al inicio del corte del informe, 10 se encontraban en ejecución, 10 pendientes de cierre financiero y 24 con problemas jurídicos. 
Llama la atención la variación de la cantidad de proyectos que se indican en los informes, por ejemplo, 
En los dos (2) últimos informes se presenta una diferencia no clara frente a los proyectos en ejecución y pendientes de cierre financiero, ya que en agosto de 2022 existían 11 en ejecución y 7 pendiente de cierre financiero, y en diciembre 2022 se pasó a 10 en ejecución pero aumento a 10 los pendientes de cierre financiero, cifra que no tendría claridad.
De otra parte, se observó se pasó de 51 informes existentes a junio 2021, pasando a 59 a diciembre 2021 y luego a 57 en agosto de 2022, generando incertidumbre sobre la realidad exacta, más cuando en el análisis realizado por la OCI, a partir de la información remitida, registra un total de 60 informes
Para junio de 2023, se allegó presentación con un informe ejecutivo del estado de los proyectos productivos a 2023, en lo que se indica que existen</t>
    </r>
    <r>
      <rPr>
        <b/>
        <sz val="8"/>
        <rFont val="Calibri"/>
        <family val="2"/>
        <scheme val="minor"/>
      </rPr>
      <t xml:space="preserve"> 43 proyectos pendientes de gestión</t>
    </r>
    <r>
      <rPr>
        <sz val="8"/>
        <rFont val="Calibri"/>
        <family val="2"/>
        <scheme val="minor"/>
      </rPr>
      <t xml:space="preserve">, de los cuales, 11 están pendientes de cierre, 25 con algún caso jurídico y 7 en ejecución. Frente a los que tiene situaciones jurídicas, se detalla a que obedece la misma.
Dado lo anterior, se considera cumplida la acción, sin embargo, </t>
    </r>
    <r>
      <rPr>
        <b/>
        <u/>
        <sz val="8"/>
        <rFont val="Calibri"/>
        <family val="2"/>
        <scheme val="minor"/>
      </rPr>
      <t>el cierre del hallazgo estará supeditado a las gestiones de cierre de los 11 proyectos pendientes de cierre y de los 7 en ejecución, así como el sustento que corrobore que lo recibido por el INCODER se encuentra totalmente gestionado.</t>
    </r>
  </si>
  <si>
    <t>3/3</t>
  </si>
  <si>
    <t>Realizar designación a los UTT para realizar el monitoreo, control y seguimiento de los proyectos productivos, así como el cambio de firmas en entidades bancarias</t>
  </si>
  <si>
    <t>Memorando</t>
  </si>
  <si>
    <t>Se informó que el 24 de noviembre de 2020 se remitió a las UTTs que tienen a cargo proyectos del INCODER, 8 memorandos con radicados ADR 20203200035843; 20203200035833; 20203200035823; 20203200035813; 20203200035803; 20203200035793; 20203200035783; 20203200035873, con los cuales se realizó la designación a los UTT para el monitoreo, control y seguimiento de los proyectos productivos y autorización para cambio de firmas en entidades bancarias y proceder a desembolso.
Además se allegó copia de los memorando 20213200045383 del 9-dic-2021 dirigido a la UTT 10, de asunto "Designación como integrante del grupo de trabajo para el monitoreo, control y seguimiento de los proyectos productivos y autorización para el cambio de firmas en entidades bancarias, proceder a desembolsos y cierres de los proyectos" y memorandos 20213200032773 del 16-sep-2021 dirigido a la UTT 12 y 20213200045713 del 13-dic-2021 dirigido a la UTT 7, todos de asunto "Designación para control, seguimiento, autorización para cambio de firmas en   entidades   bancarias   y   proceder   a   desembolso de   los   proyectos productivos subrogados por el extinto Incoder a la ADR.
Durante la vigencia 2022, se realizaron las siguientes gestiones:
1. Memorando radicado 20223200020643 con el cual se realizó la designación a los UTT para el monitoreo, control y seguimiento de los proyectos productivos y autorización para cambio de firmas en entidades bancarias y proceder a desembolso del UTT 7.
2. Memorando radicado 20223200017603 con el cual se realizó la designación a los UTT para el monitoreo, control y seguimiento de los proyectos productivos y autorización para cambio de firmas en entidades bancarias y proceder a desembolso del UTT 4.</t>
  </si>
  <si>
    <t>La Oficina de Control Interno observó que la Vicepresidencia de Integración Productiva emitió once (11) memorandos dirigidos a las UTTs N° 2, 4, 7,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Adicionalmente, se observó que en la vigencia 2022 se persiste con la designación de responsables para monitoreo y seguimiento de los proyectos productivos, así como lineamientos adicionales para la ejecución y cierre de estos.
Por lo anterior, la Oficina de Control Interno considera que se dio cumplimiento a la acción de mejoramiento.
Respecto a la efectividad de las actividades ejecutadas, se debe señalar que no se observó el cumplimiento total de cronograma de cierre de proyectos productivos que se indicaba en archivo Power Point. De otra parte, se observa que existe diferencias en los datos plasmados en los informes trimestrales de seguimiento, lo cual genera incertidumbre sobre la información allí consignada y sobre la adecuada aplicación de controles para el cierre de  estos proyectos.</t>
  </si>
  <si>
    <t>2). CGR-CDSA N° 791</t>
  </si>
  <si>
    <t>Hallazgo 16. Plan de Manejo ambiental Proyecto ranchería- Actividad de compensación. Ley 99/91 Todo proyecto que requiera licencia ambiental y que involucre en su ejecución el uso del agua, tomada directamente de fuentes naturales, deberá destinar 1% del total de la inversión para la recuperación de la cuenca hidrográfica, que alimenta la respectiva fuente hídrica.</t>
  </si>
  <si>
    <t>Falta  de  gestión por parte de  INCODER para hacer  la  entrega a  Corpoguajira, de  las áreas enriquecidas forestalmente.</t>
  </si>
  <si>
    <t xml:space="preserve"> 1/2 </t>
  </si>
  <si>
    <t xml:space="preserve">Verificación actividades cumplimiento Inversión Ambiental 1%
</t>
  </si>
  <si>
    <t>Contratar la verificación de la siembra de 909 ha de compensación por aprovechamiento forestal, realizada por el INCODER, en la construcción de la Fase I del proyecto. Esta información será consolidada en un documento técnico, el cual se entregará a CORPOGUAJIRA, según sus indicaciones.</t>
  </si>
  <si>
    <t>Vicepresidencia de Integración productiva - Dirección de Adecuación de Tierras</t>
  </si>
  <si>
    <t>Documento técnico</t>
  </si>
  <si>
    <t>La Vicepresidencia de integración Productiva manifestó que "El contratista que ejecuta la AOM del Proyecto Río Ranchería realizó la verificación de la siembra de 909 ha de compensación por aprovechamiento forestal, realizada por el INCODER, en la construcción de la Fase I del proyecto y está terminando el documento o informe del mismo". Producto de esta afirmación, se allegó copia del comunicado ADR N° 20206100157271 del 4 de noviembre de 2020, mediante el cual se remitió el "Informe de Levantamiento Topográfico e Inventario Forestal realizado en las 909 hectáreas compensadas del Proyecto Río Ranchería", el cual se realizó en el marco del contrato  439-2019.</t>
  </si>
  <si>
    <t>EN TÉRMINOS</t>
  </si>
  <si>
    <t xml:space="preserve"> 2/2 </t>
  </si>
  <si>
    <t>Hoja de ruta del Proyecto Ranchería incluirá destinación de Inversión Ambiental del 1% en la terminación del mismo.</t>
  </si>
  <si>
    <t>La hoja de ruta para la terminación del Proyecto Río Ranchería incluirá las inversiones ambientales que se deban realizar para cumplir con el porcentaje de ley estipulado</t>
  </si>
  <si>
    <t>Hoja de ruta aprobada</t>
  </si>
  <si>
    <t xml:space="preserve">Hallazgo 30- Plan de  ahorro y Uso  eficiente  del  agua. En las  visitas realizadas  a los distritos de Risaralda, Nariño; Guajira  y Cundinamarca  se  pudo establecer que no tienen formulados ni en ejecución los programas para el uso eficiente y ahorro del agua- PUEAA. incumpliendo con  las  normas.  Lo anterior genera  riesgo para el manejo adecuado del recurso hídrico. </t>
  </si>
  <si>
    <t>Las  Asociaciones son débiles para el manejo administrativo, financiero y técnico de  los  distritos, situación que  genera riesgo para el manejo adecuado del  recurso  hídrico.</t>
  </si>
  <si>
    <t>Recopilar la información necesaria, que permita obtener los términos de referencia para la formulación de los Programas de Uso Eficiente y Ahorro del Agua para los Distritos de pequeña escala, de propiedad de la ADR.</t>
  </si>
  <si>
    <t>Solicitar a las Autoridades Ambientales competentes los términos de referencia para la formulación de los Programas de Uso Eficiente y Ahorro del Agua para los Distritos de pequeña escala, de propiedad de la ADR.</t>
  </si>
  <si>
    <t>Respuesta oficializada y/o documento de términos de referencia emitidos por la Autoridad Ambiental</t>
  </si>
  <si>
    <t>La Oficina de Control Interno obtuvo como evidencia de avance frente a la presente acción, la emisión de los siguientes oficios, de asunto "Solicitud términos de referencia elaboración Programa de uso Eficiente y Ahorro del Agua - PUEAA Distritos de Adecuación de Tierras pequeña y mediana escala":
Oficio Radicado 20213300080282 del 10 de noviembre de 2021, dirigido a la Corporación Autónoma Regional de Antioquia - CORANTIOQUIA, con copia a ASOSANISIDRO
Oficio Radicado 20213300080302 del 10 de noviembre de 2021, dirigido a la Corporación Autónoma Regional de la frontera Nororiental - CORPONOR con copia a ASOVILLANUEVA
Oficio Radicado 20213300080322 del 10 de noviembre de 2021, dirigido a la Corporación Autónoma Regional del Alto Magdalena - CAM con copia a ASOULLOA
Oficio Radicado 20213300080342 del 10 de noviembre de 2021, dirigido a la Corporación Autónoma Regional de la Guajira - CORPOGUAJIRA con copia a ASOELMOLINO
Oficio Radicado 20213300080352 del 10 de noviembre de 2021, dirigido a la Corporación Autónoma Regional de la Orinoquia - CORPORINOQUIA con copia a ASODISRIEGO
Oficio Radicado 20213300080362 del 10 de noviembre de 2021, dirigido a la Corporación para el Desarrollo sostenible del Área de manejo Especial de la Macarena - CORMACARENA con copia a ASOJUANIA
Con base en las solicitudes de términos de referencia, efectuadas por la ADR a las Autoridades Ambientales, en el mes de noviembre de 2021, para la elaboración del Programa de uso Eficiente y Ahorro del Agua - PUEAA en Distritos de Adecuación de Tierras pequeña escala, la Dirección de Adecuación de Tierras en el mes de junio de 2022  reiteró la solicitud a cada corporación mediante los siguientes radicados: 20223300033672 - CAM, 20223300033682 - CORANTIOQUIA, 20223300033702 - CORMACARENA, 20223300033732 - CORPOGUAJIRA, 2022330003374 - CORPORINOQUIA, así como a CORPORURABÁ  mediante radicado 20223300033822 y a  CORPONARIÑO por medio de radicado 20223300014852 del 11/04/2022. 
Dado lo anterior, la Dirección de Adecuación de Tierras constató que a la fecha se recibió respuesta por parte de la CORANTIOQUIA, CORPONOR, CAM CORPONARIÑO y CORPOURABÁ, quienes remitieron los términos de referencia mediante radicados ADR 20226100048531, Rad CAM 20221020142561, ADR 202161000142561, ADR 20226100051861 y ADR 20226100046401.</t>
  </si>
  <si>
    <t>La Oficina de Control Interno observó que la ADR, en noviembre de 2021, emitió los siguientes oficios dirigidos a diferentes corporaciones ambientales, solicitando los términos de referencia para la elaboración del Programa de uso Eficiente y Ahorro del Agua - PUEAA para Distritos de Adecuación de Tierras de pequeña y mediana escala:
20213300080232 del 10-nov-2021, dirigido a la Corporación autónoma regional del Atlántico
20213300080252 del 10-nov.2021, dirigido a la Corporación para el desarrollo sostenible del Urabá
20213300080262 del 10-nov.2021, dirigido a la Corporación Autónoma Regional de Nariño
20213300080282 del 10-nov.2021, dirigido a la Corporación Autónoma Regional de Antioquia
20213300080302 del 10-nov.2021, dirigido a la Corporación Autónoma Regional de la Frontera Nororiental
20213300080322 del 10-nov.2021, dirigido a la Corporación Autónoma Regional del Alto Magdalena
20213300080342 del 10-nov.2021, dirigido a la Corporación Autónoma Regional de la Guajira
20213300080352 del 10-nov.2021, dirigido a la Corporación Autónoma Regional de la Orinoquía
20213300080362 del 10-nov.2021, dirigido a la Corporación para el Desarrollo Sostenible del Área de Manejo Especial de la Macarena
Aunado a ello, se realizaron las siguientes reiteraciones en la vigencia 2022, ante la falta de respuesta:
20223300014852 del 1-abr-2022, dirigido a la Corporación Autónoma Regional de Nariño
20223300033672 del 31-may-2022, dirigido a la Corporación Autónoma Regional del Alto Magdalena
20223300033682 del 31-may-2022, dirigido a la Corporación Autónoma Regional de Antioquia
20223300033732 del 31-may-2022, dirigido a la Corporación Autónoma Regional de la Guajira
20223300033822 del 31-may-2022, dirigido a la Corporación para el desarrollo sostenible del Urabá
20223300033832 del 31-may-2022, dirigido  a la Corporación autónoma regional del Atlántico
De dichas gestiones, la ADR obtuvo los términos de referencia para los PUEAA remitidos por parte de:
- Corporación Autónoma Regional de la Orinoquía
- Corporación Autónoma Regional del Alto Magdalena
- Corporación para el desarrollo sostenible del Urabá
- Corporación Autónoma Regional de Antioquia
- Corporación Autónoma Regional de Nariño
- Corporación Auto noma Regional de Cundinamarca
Dado lo anterior, y de acuerdo con lo dispuesto en la acción de mejora, se considera que la ADR ha dado cumplimiento al formalizar y reiterar ante la instancia competente, la obtención de los términos de referencia de los PUEAA, a la espera de poder obtener respuesta por parte de las entidades faltantes.</t>
  </si>
  <si>
    <t>PENDIENTE EFECTIVIDAD</t>
  </si>
  <si>
    <t>Fortalecer la asesoría a las asociaciones de usuarios para la administración, operación y conservación de distritos</t>
  </si>
  <si>
    <t>Apoyar a las Asociaciones en la formulación de los Planes de Ahorro y Uso Eficiente del Agua en los distritos de pequeña escala, propiedad de la ADR.</t>
  </si>
  <si>
    <t>Solicitud de información del estado actual del Distrito en términos ambientales y Capacitación para socializar términos de referencia para la formulación de PUEAA</t>
  </si>
  <si>
    <t>La Oficina de Control Interno observó que desde la Vicepresidencia de Integración Productiva se realizaron seis (6) solicitudes de información a través de correo electrónico, dirigidas a las asociaciones de Distritos de Adecuación de tierras de ASODISRIEGO, ASOELMOLINO, ASOJUANIA, ASOSANISIDRO, ASOULLOA y ASOVILLANUEVA, enfocadas en obtener información del estado actual del Distrito en materia ambiental y de manejo del recurso hídrico, para brindar acompañamiento en la formulación de Programas de Uso Eﬁciente y Ahorro del Agua - PUEAA.
Con base en las solicitudes de información realizadas por la ADR a las Asociaciones de Usuarios, referente con el manejo del recurso hídrico en los Distritos de Riego, para apoyar en la formulación del Programa de uso Eficiente y Ahorro del Agua - PUEAA, la Dirección de Adecuación de Tierras en el mes de junio solicitó nuevamente la información requerida a las Asociaciones de Usuario, mediante los siguientes radicados: 20223300033762 - ASODISRIEGO 2, 20223300033772 - ASOELMOLINO, 20223300033782 - ASOJUANIA, 20223300033792 - ASOSANISIDRO, 20223300033812 - ASOULLOA.
A la fecha ASODISRIEGO 2 manifestó la intención de remitir la información y ASOJUANIA y ASOVILLANUEVA remitieron la documentación solicitada.
Los días 29 y 30 de junio de 2022, la ADR desarrolló en la ciudad de Cúcuta un taller y capacitación presencial, dirigidos a las Asociaciones de Usuarios de los DAT de Santander y Norte de Santander,  socializando los lineamientos necesarios para la elaboración y/o ajuste de los programas de uso eficiente y ahorro del agua PUEAA, y dando a conocer la importancia de formular, elaborar e implementar los PUEAA, los cuales se convierten en una herramienta de autogestión y control dentro de cada Distrito, encaminado a promover el uso racional del recurso hídrico.
Esta misma capacitación y socialización fue realizada de manera virtual los días 21 de julio y 10 de agosto de 2022, donde se expuso a ASOJUANIA el componente ambiental y los términos para la formulación de los PUEAA.</t>
  </si>
  <si>
    <t>Fortalecer el acompañamiento a las asociaciones de usuarios para la administración, operación y conservación de distritos</t>
  </si>
  <si>
    <t>Realizar seguimiento a la Asociaciones en el avance de la formulación de los Planes de Ahorro y Uso Eficiente del Agua en los distritos de pequeña escala, propiedad de la ADR.</t>
  </si>
  <si>
    <t>Mesa de trabajo y/o documento de avance en la formulación del PUEAA</t>
  </si>
  <si>
    <t>La Vicepresidencia de Integración Productiva hizo entrega de cinco (5) informes de diagnóstico de avance en la formulación de los PUEAA de distritos de adecuación de tierras de pequeña escala, con sus respectivos anexos.</t>
  </si>
  <si>
    <t>3). CGR-CDSA N° 833</t>
  </si>
  <si>
    <t>Cuenta Deudores al cierre de vigencia 2016, ascendió a $166.100 millones, subestimada en cuantía indeterminada por cuanto los proyectos productivos y los contratos y/o convenios subrogados que fueron entregados por el INCODER para continuar con su ejecución, no están debidamente registrados en los estados contables y el cálculo de provisiones no corresponde.</t>
  </si>
  <si>
    <t>Inobservancia por parte de los supervisores de lo establecido en el CAPÍTULO V VIGILANCIA Y CONTROL DE LA EJECUCIÓN CONTRACTUAL del Manual de Contratación y Supervisión de la Agencia de Desarrollo Rural en cuanto a las funciones de índole financiero y contable le asisten.</t>
  </si>
  <si>
    <t>1/2</t>
  </si>
  <si>
    <t>Incorporar en los Estados Financieros de la ADR los saldos por concepto de proyectos productivos transferidos por el Extinto INCODER, y realizar el seguimiento a su ejecución por parte de la supervisión designada.</t>
  </si>
  <si>
    <t>Realizar el registro en los estados financieros de la ADR  de los saldos y Revelar información en las Notas a los Estados Financieros.
Hacer seguimiento mensual a su ejecución a través de correos electrónicos, memorandos, oficios. Etc.</t>
  </si>
  <si>
    <t>Secretaría General - Dirección Financiera</t>
  </si>
  <si>
    <t>Estados Financieros Actualizados.
Revelación de forma mensual en las Notas  a los estados Financieros.
Seguimiento mensual a la ejecución y/o liquidación de los contratos y/o convenios  de proyectos productivos transferidos por el Extinto INCODE.</t>
  </si>
  <si>
    <t xml:space="preserve">Un (1) Estados Financieros Actualizados.
Seis (6) Notas a los estados financieros.
Seis (6) informes de seguimiento a los saldos de los contratos y/o convenios de los proyectos productivos transferidos por el extinto INCODER
</t>
  </si>
  <si>
    <t>Se incorporaron en los Estados Financieros de la ADR los saldos por concepto de proyectos productivos transferidos por el Extinto INCODER, registrados en el código contable 8.3.55-Ejecucion de Proyectos de Inversión, y se realizó la revelación en las Notas a los Estados Financieros (Nota 26-Cuentas de Orden), esta información se puede verificar en la página web de la ADR en el Link https://www.adr.gov.co/estados-financieros/
Se solicito información a la VIP a través de los memorandos 20216100037453 (19 de octubre de 2021), 20216100040693 (08-11-2021)-20216100049423 (27-12-2021)-20216100038683 (27-10-2021) Y de la circular 075 de 2021, se recibió información con corte al 31-12-2021 y 31-12-2022 a través de correo electrónico del 28 de enero de 2022 y 18 de enero de 2023, respectivamente.</t>
  </si>
  <si>
    <t>2/2</t>
  </si>
  <si>
    <t>Realizar la respectiva conciliación de saldos entre contabilidad y cartera por cada uno de los conceptos de la cartera de los Distritos de Adecuación de tierras Administrados por la ADR.</t>
  </si>
  <si>
    <t>Se procederá con la realización de la conciliación de los saldos por cada concepto de la cartera al cierre de cada período contable (mensual), la cual debe estar suscrita por quien la elabora y revisada y aprobada por el contador de la entidad y el Director de Adecuación de Tierras.</t>
  </si>
  <si>
    <t>Conciliaciones elaboradas y firmadas 
mensualmente</t>
  </si>
  <si>
    <t xml:space="preserve">Se remiten conciliaciones por cada tipo de cartera:
Tarifas, conciliación con corte al 31-12-2021  y de enero a mayo de 2022
Recuperación de la inversión, conciliaciones de julio a diciembre de 2021 y de enero a mayo 2022
Venta de distritos, conciliación con corte al 31-12-2021 y de enero a mayo de 2022
</t>
  </si>
  <si>
    <t xml:space="preserve">Proyecto Productivos de Desarrollo Rural -IPDR y PPDRET y PAREL </t>
  </si>
  <si>
    <t>Falta de control y  debido seguimiento a los proyectos cofinanciados y por la entrega de recursos al 100% con registro en el gasto sin el control en cuentas deudoras hasta el término del proyecto, por parte del INCODER y gestiones para recuperaciones de los mismos por parte del ADR</t>
  </si>
  <si>
    <t>4). CGR-CDSA N° 845</t>
  </si>
  <si>
    <t>´- Incumplimiento elaboración Resolución facturación del 2° semestre de 2017 y 1er. semestre de 2018.
- Inoportunidad actualización del RGU.
- Inexistencia de control y supervisión para diligenciamiento del formato Planillas de Control Diario de riego por predio y canal.
- Incumplimiento de la obligación de decretar de oficio la prescripción de la acción de cobro.</t>
  </si>
  <si>
    <t>Inoportunidad e inconsistencias en el proceso de facturación e incumplimiento con la obligación de decretar de oficio la prescripción de la acción de cobro de las obligaciones fiscales.</t>
  </si>
  <si>
    <t>1/8</t>
  </si>
  <si>
    <t xml:space="preserve">Incorporar cambios en el proceso de facturación de tarifas tendientes a la emisión de los actos administrativos para la facturación oportuna y adelantar prescripciones de oficio de las obligaciones no exigibles.
</t>
  </si>
  <si>
    <t>La Vicepresidencia de Integración productiva - Dirección de Adecuación de Tierras, gestionará la emisión del  nuevo acto administrativo que actualice lo dispuesto en la Resolución 498 de 1997 y su modificatoria Resolución 026 de 2000, para con posterioridad generar la Resolución de facturación de Tarifas.</t>
  </si>
  <si>
    <t>Resolución</t>
  </si>
  <si>
    <t>La Vicepresidencia de Integración Productiva entrega como evidencia documental del cumplimiento de la acción la Resolución 0821 de 2018 Lineamientos para elaboración y presentación de presupuestos ordinarios, cálculo de tarifas para la AOC y facturación, cobro y recaudo de las tarifas. Dicha Resolución deroga las Resoluciones 498 de 1997 y su modificatoria Resolución 026 de 2000.
Adicionalmente se remiten las Resoluciones 824, 825 y 826 de 2018 mediante las cuales se expiden los presupuestos de Administración, Operación y Conservación y el valor de las tarifas para el año 2018 de Distritos de Adecuación de Tierras.
La entidad ya expidió la Resolución 0390 del 27-06-2019, que modifica parcialmente la Resolución 0821 de 2018 en el marco de los procesos de cartera de la ADR.</t>
  </si>
  <si>
    <t>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Respecto a la facturación emitida por fuera de términos, esta Oficina en la auditoría realizada en 2021 evidenció que a partir de las medidas tomadas se ha propendido por sacarla en los tiempos establecidos normativa y procedimentalmente, por lo cual se considera que las acciones emprendidas al respecto han sido efectivas.</t>
  </si>
  <si>
    <t>2/8</t>
  </si>
  <si>
    <t>La Vicepresidencia de Integración productiva - Dirección de Adecuación de Tierras gestionara la información predial actualizada del IGAC.</t>
  </si>
  <si>
    <t>Oficios /Actas</t>
  </si>
  <si>
    <t xml:space="preserve">La Vicepresidencia de Integración Productiva entrega como soporte documental del cumplimiento de la acción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Adicionalmente se remite correo electrónico a través del cual La Agencia de Desarrollo Rural requiere al IGAC el acceso a información catastral que incluya datos de propietario y número de matrícula inmobiliaria para poder actualizar los Registros Generales de Usuarios de Distritos de Adecuación de Tierras, </t>
  </si>
  <si>
    <t xml:space="preserve">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t>
  </si>
  <si>
    <t>3/8</t>
  </si>
  <si>
    <t xml:space="preserve">Adelantar las acciones necesarias para actualizar del RGU de los Distritos administrados Directamente por la ADR </t>
  </si>
  <si>
    <t xml:space="preserve">Formalizar en un documento la estrategia creada para actualizar el RGU de los Distritos Administrados Directamente por la ADR. </t>
  </si>
  <si>
    <t xml:space="preserve">Documento </t>
  </si>
  <si>
    <t>La Vicepresidencia de Integración Productiva en el mes de marzo de 2021 allegó documento denominado "ESTRATEGIA PARA ACTUALIZAR EL REGISTRO GENERAL DE USUARIOS DISTRITOS DE ADECUACION DE TIERRAS ADMINISTRADOS DIRECTAMENTE POR LA AGENCIA DE DESARROLLO RURAL", en los cuales se detalla sobre las actividades realizadas y por ejecutar para la actualización de los RGU de los Distrito Montería Mocarí y la Doctrina, indicando también, que frente a los demás Distritos de Adecuación de Tierras de Gran y Mediana Escala se suscribirá un contrato con una entidad particular para llevar a feliz término dicha actualización.
Aunado a lo anterior. se informó que el 28 de abril de 2021 se aprobó la actualización del procedimiento PR-ADT-004 Administración, Operación y Conservación de los distritos de Adecuación de Tierras (V5), en el cual se incluye toda la estrategia para la actualización del Registro General de Usuarios de los Distritos de Mediana y Gran Escala administrados directamente por la ADR.
Se surtieron todos los pasos de socialización y aprobación por las instancias competentes: Comité de Gestión y Desempeño y Presidencia de la ADR, de tal forma que sea aprobado y haga parte del accionar de la agencia en este tema</t>
  </si>
  <si>
    <t>4/8</t>
  </si>
  <si>
    <t>Elaborar modelo de concepto a emitir por la VIP para autorizar la actualización del RGU de acuerdo al Procedimiento PR-ADT-004</t>
  </si>
  <si>
    <t>la Vicepresidencia de Integración Productiva informó que se elaboró y aprobó modelo de concepto a emitir por la VIP para autorizar la actualización del RGU de acuerdo al Procedimiento PR-ADT-004, el cual fue publicado en la herramienta ISOLUCION bajo el formato F-ADT- 065: “Ficha Predial para Actualización RGU”</t>
  </si>
  <si>
    <t>5/8</t>
  </si>
  <si>
    <t xml:space="preserve">Actualizar el procedimiento PR-ADT-004 para incorporar los ajustes necesarios de acuerdo a la Estrategia de Actualización del RGU y el Modelo de concepto para actualizar RGU. </t>
  </si>
  <si>
    <t xml:space="preserve">Procedimiento actualizado </t>
  </si>
  <si>
    <t xml:space="preserve">La Vicepresidencia de Integración Productiva informó que el Procedimiento PR-ADT-004 fue actualizado el 28 de abril de 2021 por la Dirección de Adecuación de Tierras para incorporar los ajustes necesarios de acuerdo a la Estrategia de Actualización del RGU y el Modelo de concepto para actualizar el RGU. </t>
  </si>
  <si>
    <t>6/8</t>
  </si>
  <si>
    <t>Capacitar periódicamente a los operarios de los Distritos en el diligenciamiento de formatos del Procedimiento PR-ADT-004</t>
  </si>
  <si>
    <t xml:space="preserve">Realizar capacitaciones en el procedimiento PR-ADT-004 y el diligenciamiento de formatos. </t>
  </si>
  <si>
    <t xml:space="preserve">Listado de asistencia capacitaciones </t>
  </si>
  <si>
    <t>La Vicepresidencia de Integración Productiva allegó soportes de:
capacitación realizada a los operarios del Distrito de Adecuación de Tierras Repelón, la cual se realizó el 13 de septiembre de 2019
Capacitación a Contratistas del distrito de Riego de la Doctrina, en el uso de formatos del procedimiento PR-ADT-004, realizada el 27 de abril de 2021.
Capacitación a Contratistas del distrito de Riego de Mocarí, en el uso de formatos del procedimiento PR-ADT-004, realizada el 30 de abril de 2021.
Capacitación de la UTT N° 2 a Director de Operaciones frente a socialización de formatos según manual de operación de AOC para Distritos del Atlántico
Capacitación a personal que administra el Distrito de Adecuación de tierras de Santa Lucia, en el uso del formato F-ADT-042, realizada el 30 de noviembre de 2021
Capacitación a personal que administra el Distrito de Adecuación de tierras de Santa Lucia, en el uso del formato F-ADT-042, realizada el 10 de diciembre de 2021</t>
  </si>
  <si>
    <t>La Oficina de Control Interno observó la realización de las seis (6) capacitaciones propuestas como meta, razón por la cual se puede señalar que la acción se cumplió.
Es de precisar que los soportes de la capacitación dada a personal del Distrito de Adecuación de Tierras de Santa Lucia del 30 de noviembre y 10 diciembre 2021, en primera medida solo se enfoca en un único formato de los diferentes que contempla el procedimiento PR-ADT-004, así como la capacitación del 29 de octubre de 2021 sobre se enfoca en los formatos según manual de operaciones. De lo anterior no se evidencia que se haya socializado o mencionado procedimiento como lo indica la unidad de medida, lo cual se considera indispensable para llevar a cabo una adecuada operación del Distrito según lineamientos internos, que se encuentran enmarcados en la normatividad expedida en la materia. Así mismo no se evidencia si la capacitación fue brindada por la ADR, pues los soportes son formatos de PROLATAM. Es por ello que se considera que estas gestiones no repercutirán en efectividad.
Esta Oficina  considera pertinente reforzar las actividades de socialización del procedimiento y normatividad para la Administración, Operación y Conservación de Distritos, a fin de garantizar el cumplimiento de los lineamientos procedimentales.</t>
  </si>
  <si>
    <t>7/8</t>
  </si>
  <si>
    <t xml:space="preserve">Incorporar controles en el procedimiento PR-ADT-004 para revisar el diligenciamiento de formatos de suministro de agua </t>
  </si>
  <si>
    <t xml:space="preserve">Realizar modificación del procedimiento PR-ADT-004 incorporando tipo de control y responsable para el diligenciamiento de formatos de suministro de agua en los Distritos </t>
  </si>
  <si>
    <r>
      <t xml:space="preserve">La Vicepresidencia de Integración Productiva informó que "El procedimiento PR-ADT-004  actualizado tiene tipo de control y responsable para el diligenciamiento de formatos de suministro de agua en los Distritos", de lo anterior, la Oficina de Control Interno observó que en el procedimiento mencionado, aprobada la versión 5 el pasado 28 de abril de 2021, se contempla en el numeral 5.2.3.1 Planeación y programación del riego, ítem "Supervisión de la operación" lo siguiente:
</t>
    </r>
    <r>
      <rPr>
        <i/>
        <sz val="8"/>
        <rFont val="Calibri"/>
        <family val="2"/>
        <scheme val="minor"/>
      </rPr>
      <t>"Diariamente o con la periodicidad indicada por el ingeniero de operación, el auxiliar de riego, Canalero o inspector de riego, con la colaboración de los operadores de estaciones de bombeo y el auxiliar de riego y canalero o inspector de riego , debe proceder a tomar los datos de abertura de la compuerta y nivel de agua en el canal, o los valores indicados en los contadores instalados en las tomas prediales, y estimar los caudales de agua entregados a cada predio de acuerdo a las tablas de calibración de las tomas prediales y anotar el resultado en formato F-ADT- 038 - Comprobante de suministro de agua para riego. El formato debe estar debidamente aprobado por el ingeniero de operación o quien haga sus veces, quien deberá verificar que el caudal coincida con las tablas de calificación de las tomas prediales y los tiempos de riego sean coherentes".</t>
    </r>
  </si>
  <si>
    <t>8/8</t>
  </si>
  <si>
    <t>Plantear una estrategia de seguimiento a la cartera misional generando alerta a las UTT y asociaciones</t>
  </si>
  <si>
    <t>Realizar el seguimiento a la cartera misional mediante la identificación por edades y generando alertas a las Unidades Técnicas Territoriales y Asociaciones para que se inicie el proceso de cobro coactivo de las obligaciones que cumplan con los vencimientos establecidos por la Agencia y la normatividad vigente, dando prioridad a aquellas que pueden estar en riesgo de prescripción.</t>
  </si>
  <si>
    <t xml:space="preserve">Soportes de alertas / Informes de Seguimiento </t>
  </si>
  <si>
    <t>Ejercicio de funciones de carácter permanente por contratistas de prestación de servicios</t>
  </si>
  <si>
    <t xml:space="preserve">
A través del Decreto 418 del 7 de marzo de 2016 se crearon 114 empleos de carácter permanente, los cuales son insuficientes para atender la misionalidad de la Agencia, esto debido a las restricciones presupuestales y cero costo
</t>
  </si>
  <si>
    <t>1. Presentar, el estudio técnico de rediseño organizacional, al Consejo Directivo, para aprobación.</t>
  </si>
  <si>
    <t>El Secretario General y el Jefe de Talento Humano Presentaran el estudio técnico de rediseño organizacional, al Consejo Directivo, para aprobación.</t>
  </si>
  <si>
    <t>Secretaria General- Talento Humano</t>
  </si>
  <si>
    <t>Estudio Técnico de rediseño organizacional</t>
  </si>
  <si>
    <t>La Agencia de Desarrollo Rural (ADR) el 9 de junio de 2020 se llevó a cabo la sesión quinta del Consejo Directivo de la Agencia de Desarrollo Rural, en la cual se realizó la presentación de las modificaciones a la estructura y planta de personal de la Agencia de Desarrollo Rural – ADR y su poblamiento en la primera fase, el cual fue aprobado por siete (7) de los ocho (8) miembros del consejo Directivo.
Según lo manifestado por la Dirección de Talento Humano, posterior a esta labor, este documento debe ser remitido al Ministerio de Agricultura y Desarrollo Rural (al ser esta entidad la cabeza del sector) y posteriormente este se envía al Departamento Administrativo de la Función Pública cuyo objetivo es la revisión de la documentación que se deriva de este proceso, así como paralelamente se remite al Ministerio de Hacienda y Crédito Público con el objetivo de que se tramite el desembolso de los recursos ya aprobados para el poblamiento de la planta.
La Secretaría General informó que el proceso de radicación de este proyecto antes las entidades mencionadas, se encuentra detenido a que a causa del cambio de la Presidenta de la Entidad.</t>
  </si>
  <si>
    <t>La Oficina de Control Interno corroboró a través de certificación emitida por el Secretario Técnico del Consejo Directivo de la ADR, que el 9 de junio de 2020, en la sesión quinta del consejo directivo de la Entidad, se llevó a cabo la presentación y aprobación del proyecto de acuerdo “Por medio del cual se aprueban las modificaciones a la estructura y planta de personal de la Agencia de Desarrollo Rural – ADR y su poblamiento en la primera fase”.
Se considera necesario seguir realizando seguimiento al presente hallazgo, hasta tanto se continúe la presentación del estudio técnico de rediseño institucional ante el Departamento Ministerio de Agricultura y Desarrollo Rural - MADR, Administrativo de la Función Pública - DAFP,  Ministerio de Hacienda y Crédito Público – MHCP y  la Presidencia de la República, como se estableció en la acción subsiguiente, propuesta para el presente.
Adicionalmente, frente al presente hallazgo es preciso señalar que la Secretaría General planteó la necesidad de modificar la acción de mejora propuesta inicialmente, adicionando una nueva acción de mejora, con el fin de buscar garantizar su cumplimiento y efectividad frente a este. Es  preciso indicar que la aprobación de la modificación de estas acciones de mejoramiento se hizo efectiva en sesión N° 6 del comité de coordinación del sistema de control interno, llevada a cabo el 22 de diciembre de 2020.</t>
  </si>
  <si>
    <t>VENCIDO</t>
  </si>
  <si>
    <t>Elaborar Estudio Técnico de rediseño organizacional tendiente a modificar la estructura organizacional y planta de personal teniendo como elemento orientador en esencia, la visión del entrante Gobierno Nacional 2022 - 2026.</t>
  </si>
  <si>
    <t>Estudio técnico actualizado, sustentado ante las instancias internas y externas de aprobación  y su radicación formal para firma de los decretos que modifican la estructura y planta de personal de la ADR</t>
  </si>
  <si>
    <t xml:space="preserve">Estudio Técnico de rediseño organizacional presentado ante las instancias internas y externas </t>
  </si>
  <si>
    <r>
      <t xml:space="preserve">Previo a la sustentación ante el Departamento Administrativo de la Función Publica, el decreto 371 de 2021 estableció que las entidades de orden nacional que adelanten estudios tendientes a modificar su estructura y planta de personal, deben tramitar ante el Departamento Administrativo de la Presidencia de la República - DAPRE el concepto previo favorable, antes de su radicación ante el DAFP.
Por lo anterior, se envío la solicitud de concepto previo al DAPRE con radicado No. 20216200025072. 
En atención a nuestra solicitud, el 20 de mayo, se realizó reunión con el DAPRE para sustentar el alcance del rediseño.  Producto de dicha reunión, el Dapre solicitó realizar un alcance a la solicitud del concepto previo, el cual está para firma de la señora Presidente.
Con corte a 31 de octubre de 2021 se han realizado los siguientes avances:
Mediante oficio OFI21-00138504 / IDM 13000000 del 28 de sept de 2021, el DAPRE emitió concepto favorable el cual permite continuar con el trámite de sustentación del estudio técnico ante el DAFP y el MHCP. 
Con oficio nuestro 20216200072312 de oct-15 se envió el estudio técnico y sus anexos al MADR, para que luego de su valoración lo radique formalmente ante el DAFP si así lo considera.
Con oficio 20213110233231 del 21 de octubre de 2021, el MADR radicó formalmente el estudio  técnico y sus anexos ante el DAFP.
Con Oficio radicado : 2-2022-002996 del 25 de enero de 2022, el Ministerio de haciendo dio Viabilidad presupuestal para modificar la planta de personal de la ADR.
</t>
    </r>
    <r>
      <rPr>
        <b/>
        <sz val="8"/>
        <rFont val="Calibri"/>
        <family val="2"/>
        <scheme val="minor"/>
      </rPr>
      <t xml:space="preserve">A corte 30 de junio de 2022: </t>
    </r>
    <r>
      <rPr>
        <sz val="8"/>
        <rFont val="Calibri"/>
        <family val="2"/>
        <scheme val="minor"/>
      </rPr>
      <t xml:space="preserve">
El día 26 de abril del 2022 la Entidad radica nuevamente el estudio técnico incluyendo la viabilidad presupuestal y el pasado 20 de mayo del 2022, el DAFP emitió 11 observaciones al Estudio Técnico, mediante radicado de entrada a la ADR No. 20226100036341.  Durante el mes de Junio se ha trabajo interdisciplinariamente para darle respuesta a las observaciones y modificando anexos y apartes del Estudio Técnico. A la fecha ya se encuentra lista la respuesta, a la espera de la autorización de Presidencia para radicar nuevamente ante el DAFP. Se allegan como Evidencias: Radicado de radicación del 26 de abril, Oficio con observaciones del DAFP y correo a Secretaría General con las respuestas, anexos y estudio técnico para volver a radicar. </t>
    </r>
  </si>
  <si>
    <t>5). CGR-CDSIFTCEDR N° 023</t>
  </si>
  <si>
    <t>Se evidencia falta de una efectiva y oportuna gestión por parte de las entidades responsables en la ejecución del proyecto, con el fin de garantizar su financiación y continuidad. RANCHERIA</t>
  </si>
  <si>
    <t>Falta  de  una  efectiva  y oportuna gestión por parte de las entidades  responsables de La ejecución del proyecto,  con  el  fin de  garantizar  su  financiación  y  continuidad;  afectando   el objetivo  final  del  mismo</t>
  </si>
  <si>
    <t xml:space="preserve"> 1/2</t>
  </si>
  <si>
    <t>Realizar un documento de Hoja de Ruta, con base en la vigencia de los  estudios y diseños definitivos de la fase II, para ser presentado al Ministerio de Agricultura y Desarrollo Rural para su aprobación.</t>
  </si>
  <si>
    <t xml:space="preserve">La Dirección de Adecuación de Tierras procederá con la recopilación de información, determinación de actividades, costos y cronograma de actividades </t>
  </si>
  <si>
    <t xml:space="preserve">Documento de Hoja de Ruta Finalizado </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</si>
  <si>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Se continúa con el seguimiento para la aprobación final de las mismas".</t>
  </si>
  <si>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Frente al presente hallazgo es necesario señalar que  la Vicepresidencia de Integración Productiva  planteó la necesidad de adicionar una nueva acción de mejoramiento, con el fin de buscar garantizar su cumplimiento y efectividad, de lo cual, la aprobación de la modificación de estas acciones de mejoramiento se hizo efectiva en sesión N° 06 del comité de coordinación del sistema de control interno, llevada a cabo el 22 de diciembre de 2020.</t>
  </si>
  <si>
    <t xml:space="preserve"> 2/2</t>
  </si>
  <si>
    <t>Obtener la aprobación de la hoja de ruta</t>
  </si>
  <si>
    <t>Realizar las acciones que sean competencia de la ADR para la obtención de la aprobación de la hoja de ruta.</t>
  </si>
  <si>
    <t>6). CGR-CDSA N° 864</t>
  </si>
  <si>
    <t>Administración de recursos de la ADR, por parte de la UNODC para la ejecución de proyectos integrales de desarrollo agropecuario con enfoque territorial</t>
  </si>
  <si>
    <t>Baja ejecución de los recursos de cofinanciación de los PIDAR</t>
  </si>
  <si>
    <t>Mejorar el seguimiento a la ejecución financiera de los convenios celebrados para la implementación de los PIDAR</t>
  </si>
  <si>
    <t>Requerir a los cooperantes celeridad en la ejecución de los proyectos</t>
  </si>
  <si>
    <t>Requerimiento escrito de supervisión</t>
  </si>
  <si>
    <r>
      <t xml:space="preserve">1. 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2.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Adicionalmente, se han realizado las siguientes actividades:
1. Oficio con radicado 201930000098552 del 20 de diciembre de 2020 con el cual el supervisor solicita a la UNODC información de seguimiento a la ejecución financiero de los recursos.
2. Informe del progreso financiero de la ejecución de los convenios UNODC 197-2016; UNODC 684-2017; UNODC 785-2017; UNODC 518-2017 Y UNODC 289-2018, en los cuales se puede evidenciar mensualmente la ejecución financiera de los Convenios.
Se realizo reunión a través de la plataforma Teams  el 14 de octubre de 2020 para realizar revisión Informes de Progreso Financiero - UNODC y soporte de la remisión de dichos informes a la Dirección Administrativa y Financiera.</t>
    </r>
  </si>
  <si>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es preciso informar que las situaciones descritas en el presente hallazgo han sido reiteradas por la CGR en el informe de auditoría CGR-CDSA-887, a través de la afirmación de que no obtuvo soportes que permitiera verificar la ejecución financiera de los recursos, así como lo indicado en el hallazgo 11 "Recursos entregados en administración FAO y ONUDC".
Producto de lo anterior,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</si>
  <si>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Realizar seguimiento a los Convenios</t>
  </si>
  <si>
    <t>Informe semestral del supervisor que evidencien el avance técnico financiero de los recursos asignados para la Ejecución de los Proyectos Integrales de Desarrollo Agropecuario y Rural a los Convenio que estén vigentes</t>
  </si>
  <si>
    <t>Remitir bimensualmente los informes de ejecución financiera de los Convenios de Cooperación  con UNODC a la Dirección Administrativa y Financiera por correo electrónico</t>
  </si>
  <si>
    <t>Informes remitidos por correo</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</si>
  <si>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
6. en octubre de 2021, se allego soportes de la remisión de los reportes de ejecución financiera para los cinco (5) convenios suscritos con UNODC al Vicepresidente de Integración Productiva para posterior envío a la Dirección financiera, así:
• Correo del 30-ene-2021. con la remisión de los recursos ejecutados al 31-dic-2020
• correo del 9-mar-2021 con la remisión de los recursos ejecutados al 28-feb-2021
• correo del 26-abr-2021 con la remisión de los recursos ejecutados al 30-mar-2021
• correo del 15-sep-2021 con la remisión de los recursos ejecutados en mayo, junio, julio y agosto de 2021.
De lo anterior, se observó que:
Mediante correo electrónico del 16 de junio de 2021, a través del cual se remitió al área financiera la ejecución de recursos de los convenios suscritos con UNODC con corte a abril de 2021.
Correo electrónico del 15 de septiembre de 2021, a través del cual se remitió al área financiera la ejecución de recursos de los convenios suscritos con UNODC de los meses de mayo, junio, julio y agosto 2021.
7. adicionalmente, en oct/2021 se allegó soporte de envío de información financiera de convenio suscritos con FAO, a la Dirección Administrativa y Financiera, así:
Convenio  517 y 749-2017
Correo 01-jul-2020: envío información corte 30-abr-2020
Correos 20-ago-2020 y 4-oct-2020: envío información corte 30-jun-2020
Correo 18-nov-2020: envío información corte 31-ago-2020
Correo 28-dic-2020: envío información corte 31-oct-2020
Correo 4-feb-2021: envío información corte 31-dic-2020
Correo 26-abr-2021: envío información corte 38-feb-2021
Correo 29-jun-2021: envío información corte 30-abr-2021
Correo 1-sep-2021: envío información corte 30-jun-2021
Correo 4-nov-2021: envío información corte 31-ago-2021
Correo 25-ene-2022: envío información corte 31-oct-2021
Correo 1-feb-2022: envío información corte 31-dic-2021
Correo 18-abr-2022: envío información corte 28-feb-2022
Correo 15-jun-2022: envío información corte 30-abr-2022</t>
  </si>
  <si>
    <t>Reconocimiento de Mayores Cantidades de Obra -Transporte M3 -Km, y Doble Pago de Actividades Ataguía, Cercas y Ramales S2TT1 y S2TT2</t>
  </si>
  <si>
    <t>La posible causa se encuentra en las mediciones tomadas para la liquidación de las cantidades de obra pagadas, así como en la información correspondiente a la liquidación del contrato No. 695 de 2009.</t>
  </si>
  <si>
    <t xml:space="preserve">Fortalecer el ejercicio de la supervisión
</t>
  </si>
  <si>
    <t>Realizar ejercicios de verificación en sitio, por parte del supervisor y el equipo de apoyo designado que requiera, con el fin de validar el cumplimiento de las obligaciones contractuales en los   contratos y/o convenios suscritos por la ADR  cuando haya lugar a ello, de acuerdo al objeto contractual.</t>
  </si>
  <si>
    <t>Informes de visita de verificación</t>
  </si>
  <si>
    <t>Hallazgo Administrativo, Con Incidencia Disciplinaria y Fiscal</t>
  </si>
  <si>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t>
  </si>
  <si>
    <t>La Oficina de Control Interno realizó una inspección a los soportes aportados para la presente acción, evidenciando que  treinta y seis (36)   de ellos sustentan el cumplimiento de la acción, evidenciando un avance del 100%.
Por otra parte, En términos generales es considera necesario buscar validar la efectividad a través de controles relacionados con el seguimiento y control de la supervisión para los pagos, de acuerdo con lo establecido contractualmente o justificación de lo acontecido frente al hallazgo a partir de lo ejecutado.</t>
  </si>
  <si>
    <t>Designar apoyos a la supervisión en las áreas técnica, jurídica y financiera para los contratos y/o convenios suscritos por la ADR  cuando así lo requiera de acuerdo al objeto contractual.</t>
  </si>
  <si>
    <t>Memorando de designación de apoyo a la supervisión</t>
  </si>
  <si>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</si>
  <si>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</si>
  <si>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Terminada la ejecución del CTO 0939-14 por $114.353 millones y un plazo final de 3 años y 9 meses, obras del DAT Tesalia Paicol no se terminaron, incumpliendo el objeto contratado, puesto que faltó la instalación de 5.883 ml de tubería en la conducción principal, terminación de cámara de presurización, ejecución del paso elevado sobre el rio Negro de Narváez, entre otros.</t>
  </si>
  <si>
    <t>La causa del hallazgo esta en las deficiencias de planeación de la construcción del Distrito de Riego de Tesalia - Paicol</t>
  </si>
  <si>
    <t xml:space="preserve">Implementación del CONPES No. 3926 del 23 de mayo de 2018 </t>
  </si>
  <si>
    <t>Remitir al MADR documento con el proyecto de hoja ruta a plantear para planificar y materializar la culminación de los proyectos estratégicos</t>
  </si>
  <si>
    <t>Documento remitido al MADR con la hoja de ruta establecida en el CONPES 3926 de 2018</t>
  </si>
  <si>
    <t>Hallazgo Administrativo, Con Incidencia Disciplinaria</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</si>
  <si>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t>
  </si>
  <si>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t>
  </si>
  <si>
    <t>En visita de inspección física a la explanación de la conducción principal entre K 5+950 y K 8+950, se evidenció ejecución de obras de drenaje como alcantarillas, cunetas, canales y revestimientos en piedra, en razón al cierre ambiental; sin embargo, en este tramo solo se ha ejecutado explanación hasta el nivel de la rasante, faltando instalación de tubería CCP de 54”.</t>
  </si>
  <si>
    <t>La causa del hallazgo esta en la necesidad de cerrar los permisos ambientales sin la terminación del Distrito de Riego de Tesalia - Paicol.</t>
  </si>
  <si>
    <t>La acción de mejora se centra en requerir al consultor que ajuste los estudios y diseños del proyecto Tesalia Paicol, para que incluya especificaciones que permitan preservar las estructuras de drenaje construidas cuando se reanude la terminación del distrito de riego y se instalen las tuberías faltantes.</t>
  </si>
  <si>
    <t xml:space="preserve">Remitir al equipo estructurador de los estudios y diseños para la terminación del Distrito de Tesalia - Paicol el requerimiento de la acción de mejora </t>
  </si>
  <si>
    <t>REQUERIMIENTO ESCRITO DE SUPERVISION</t>
  </si>
  <si>
    <t>La Vicepresidencia de Integración Productiva informó lo siguiente:
Se realizará actualización de los estudios y diseños del Proyecto Tesalia - Paicol en el marco del Contrato 225 de 2016, suscrito con FINDETER. De lo anterior se allega Copia de otrosí N° 4 del Contrato 225 de 2016 (adición e inclusión de proyectos, incluyendo Tesalia - Paicol).
Por otra parte, se suministró Anexo "Especificaciones Técnicas del Proyecto Tesalia", presentado por la Vicepresidencia de Integración Productiva a FINDETER para el proceso precontractual para la actualización de estudios y diseños del proyecto.
Se informó que anteriormente, no se había contado con los recursos para la actualización de los estudios y diseños del Proyecto Tesalia. Hasta el mes de diciembre de 2019, mediante adición realizada al Contrato 225 de 2016, se destinaron recursos para ello, por lo cual este año se elaboró el anexo de especificaciones técnicas, en el cual se incluye el requerimiento en relación a preservar las estructuras de drenaje construidas cuando se reanude la terminación del distrito de riego y se instalen las tuberías faltantes y lo relacionado a las juntas del canal C1.
La actividad  se centra lo siguiente; la convocatoria PAF-ADR-C-012-2020 que tiene por objeto contratar la “VERIFICACIÓN, COMPLEMENTACIÓN, ACTUALIZACIÓN Y ELABORACIÓN DE ESTUDIOS Y DISEÑOS DETALLADOS PARA LA CULMINACIÓN DEL PROYECTO DE ADECUACIÓN DE TIERRAS DE MEDIANA ESCALA TESALIA – PAICOL, MUNICIPIOS DE TESALIA Y PAICOL, DEPARTAMENTO DEL HUILA”, fue adjudicado al CONSORCIO DISEÑOS TP.    Dentro del ajuste los estudios y diseños del proyecto Tesalia Paicol, se efectuará la actualización de las especificaciones Técnicas que permitan preservar las estructuras existentes construidas, de acuerda a la normatividad en construcción (NSR -10) y a su vez serán tenidas en cuenta en el proceso constructivo cuando se reanude la terminación del distrito de riego.</t>
  </si>
  <si>
    <t>Los estudios y diseños actualizados del Proyecto Tesalia - Paicol incluyan especificaciones que permitan preservar las estructuras de drenaje construidas.</t>
  </si>
  <si>
    <t>Informe técnico del supervisor del contrato que, con soportes, determine que se incluyeron las especificaciones que permitan preservar las estructuras de drenaje construidas.</t>
  </si>
  <si>
    <t>Informe técnico</t>
  </si>
  <si>
    <t>En el marco del contrato 225 de 2017 con FINDETER, esta entidad suscribió el contrato de consultoría PAF-ADR-C-012-2020 que tiene por objeto: VERIFICACIÓN, COMPLEMENTACIÓN, ACTUALIZACIÓN Y ELABORACIÓN DE ESTUDIOS Y DISEÑOS DETALLADOS PARA LA CULMINACIÓN DEL PROYECTO DE ADECUACIÓN DE TIERRAS DE MEDIANA ESCALA TESALIA – PAICOL, MUNICIPIOS DE TESALIA Y PAICOL,
DEPARTAMENTO DEL HUILA, en tal sentido se anexa el informe del supervisor - interventor del  contrato como se evidencia en la firma y que da cuenta de las entregas realizadas y pendientes por realizar, para no solo la conservación de la estructura de drenaje, sino para la futura terminación del proyecto.
Adicionalmente, se anexa carta de la supervisora del Contrato 225 de 2016, en la que frente a la socialización de los resultados de los diseños detallados FASE I y FASE II del proyecto Adecuación de Tierras de Mediana Escala Tesalia – Paicol, llevada a cabo el pasado 19 de octubre de 2022, se realizan una serie de observaciones para garantizar el uso de la infraestructura ya construida en el distrito. 
Al respecto, se espera realizar reunión, los primeros días de febrero de 2023, una vez se cuente con el personal del área.</t>
  </si>
  <si>
    <t>En visita al canal C1 entre el K4+250,55 al K5+933,85, se evidenció entre el K4+250,55 y el K4+340 no tenía selladas las juntas de dilatación de placas del canal; asentamiento de 2 placas laterales del canal de 1.70 m de longitud en la llegada a la cámara del K4+401,50, en subramal S5TT1 se evidenciaron 2 cajillas con válvulas de purga inundadas, el sistema T2 tenía una cajilla inundada.</t>
  </si>
  <si>
    <t>La causa del hallazgo obedece a deficientes procesos constructivos y falta de drenaje en las cajillas</t>
  </si>
  <si>
    <t>Se requerirá al interventor y al contratista de obra sobre las deficiencias encontradas en las juntas del canal C1.
Respecto de las cajillas de las válvulas se implementarán acciones de mantenimiento.</t>
  </si>
  <si>
    <t>Requerimiento al interventor para que conceptúe sobre las falencias en el sello de las juntas.
Implementar acciones de mantenimiento en la infraestructura construida del Distrito de Tesalia - Paicol</t>
  </si>
  <si>
    <t>La Vicepresidencia de Integración Productiva manifestó que el proyecto se encuentra en etapa de transición, está en administración por la ADR. A través del Contrato de Obra No.559 de 2019, se inició la ejecución de obras de mantenimiento de la infraestructura construida: obras de control de erosión aguas arriba de la bocatoma y demás obras complementarias., por un valor estimado e $4.243 millones.
Se señaló que durante 2021 se continuó la ejecución del Contrato 559 de 2019, con el marco del cual se ejecutan obras de protección de orillas mediante la construcción de gaviones del lado de la dársena o talud del Cauca aguas arriba de la bocatoma del proyecto. Como última gestión al respecto, se allegó copia del Acta de liquidación de dicho contrato, con la cual se sustenta el cumplimiento de las actividades contratadas.
Posteriormente se allegó copia del Oficio 20213610039352 del 22 de junio de 2021, dirigido al representante legal de Consorcio Tesalia 2014, cuyo asunto fue "Requerimiento Técnico sobre Construcciones de Canales del Contrato de obra N° 934 de 2014 - Proyecto Tesalia Paicol.</t>
  </si>
  <si>
    <t>Visita técnica al Proyecto Tesalia - Paicol.</t>
  </si>
  <si>
    <t>Hacer visita técnica que permita realizar inventario del proyecto con la finalidad de hacer el requerimiento al contratista e interventor.</t>
  </si>
  <si>
    <t>Informe técnico de visita</t>
  </si>
  <si>
    <t>La Vicepresidencia de Integración Productiva informó que la  UTT Huila - Caquetá realizó visita al Proyecto Tesalia - Paicol y el inventario de tubería y accesorios, en noviembre de 2020.
La Oficina de Control Interno realizó un análisis del informe, en el cual se hace un detalle del inventario de tubería y accesorios existente en el predio Patio-Diamante y en obra del Proyecto de Adecuación de Tierras Tesalia - Paicol.</t>
  </si>
  <si>
    <t>Controles insuficientes a la calidad de los equipos, insumos y servicios adquiridos para la ejecución de los PIDAR</t>
  </si>
  <si>
    <t>Debilidades en el seguimiento a la ejecución de los convenios celebrados para la ejecución de los PIDAR</t>
  </si>
  <si>
    <t>Fortalecer el seguimiento a la implementación de los PIDAR, lo cual implicará reglamentar de manera específica los procedimientos de acompañamiento en la entrega y puesta en marcha de los equipos, instrumentos y servicios adquiridos para la ejecución del proyecto</t>
  </si>
  <si>
    <t>Solicitar a la Vicepresidencia de Proyectos la consolidación de un documento anexo al procedimiento de implementación, que establezca los requisitos mínimos de entrega y uso de los bienes y activos entregados a los beneficiarios</t>
  </si>
  <si>
    <t>Documento técnico Anexo al  Procedimiento ajustado</t>
  </si>
  <si>
    <t>Realizar ajustes al formato de acta de entrega y recibo a satisfacción de bienes, insumos y servicios</t>
  </si>
  <si>
    <t>Ajustar el formato de acta de entrega y recibo a satisfacción de bienes, insumos y servicios</t>
  </si>
  <si>
    <t>Formato ajustado</t>
  </si>
  <si>
    <t>Se adelantaron  2 mesas de trabajo en el mes de mayo los días 19 y 20 de mayo para realizar revisión del procedimiento PR-IMP-001 y revisión del Borrador Formato acta de entrega F-IMP-008 Versión 4, producto de lo cual la misma fue adoptada en el Sistema Integrado de Gestión el 25 de junio de 2021, y adicionalmente, a través de correo electrónico el 2/07/2021  la Oficina de Comuniciones informo sobre la actualización del formato F-IMP-008 - Acta de entrega y recibo a satisfacción de bienes, insumos y/o servicios</t>
  </si>
  <si>
    <t>Capacitar a las UTT con respecto al ajuste del formato de acta de entrega y recibo a satisfacción de bienes, insumos y servicios</t>
  </si>
  <si>
    <t>Realizar capacitación a las UTT</t>
  </si>
  <si>
    <t>Video de la capacitación</t>
  </si>
  <si>
    <t xml:space="preserve">Con el propósito de garantizar la socialización del formato F-IMP-008 versión 4 y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</si>
  <si>
    <t>1/10</t>
  </si>
  <si>
    <t>Secretaría General - Dirección Administrativa</t>
  </si>
  <si>
    <t>Oficio o correo electrónico</t>
  </si>
  <si>
    <r>
      <t xml:space="preserve">En mesa de trabajo realizada el 17 de diciembre de 2019, la Secretaría General aportó correo electrónico del 7 de noviembre de 2019 de asunto </t>
    </r>
    <r>
      <rPr>
        <i/>
        <sz val="8"/>
        <rFont val="Calibri"/>
        <family val="2"/>
        <scheme val="minor"/>
      </rPr>
      <t>“SOLICITUD RELACIÓN DE BIENES A DAR DE BAJA -USOMARIA LA BAJA”</t>
    </r>
    <r>
      <rPr>
        <sz val="8"/>
        <rFont val="Calibri"/>
        <family val="2"/>
        <scheme val="minor"/>
      </rPr>
      <t xml:space="preserve"> con el cual solicitaron a la USOMARIALABAJA remitir la información de los bienes a dar de baja y su reiteración de fecha de 10 de diciembre de 2019.</t>
    </r>
  </si>
  <si>
    <t>Acción realizada.
Si bien la Oficina de Control Interno observó la ejecución de la presente acción, es importante precisar que el presente hallazgo contiene un total de ocho (8) acciones, de las cuales una (1) se encuentran en proceso de ejecución, por ende se debe continuar realizando seguimiento al presente hallazgo, hasta tanto se ejecute la acción faltante y se determine la efectividad de las acciones frente al hallazgo.</t>
  </si>
  <si>
    <t>2/10</t>
  </si>
  <si>
    <t>Informe/Acta de comité</t>
  </si>
  <si>
    <t>La Secretaría General informó que se elaboró la circular ADR No. 059 del 23 de junio de 2020, de asunto "Lineamientos para solicitar la baja de los bienes muebles de propiedad de la Agencia de Desarrollo Rural – ADR ubicados en las Unidades Técnicas Territoriales, en los Distritos de Adecuación de Tierras y en los Proyectos Estratégicos Nacionales". 
Adicionalmente se allegó Acta 001 del 11 de diciembre de 2020 cuyo objetivo era "Adelantar la sesión ordinaria (2020) del comité de gerencia y Administración de Bienes Muebles e Inmuebles de la Agencia de Desarrollo Rural-ADR", en el cual el punto 3 del orden del día trataba lo concerniente a la "Presentación de la relación y descripción de los bienes muebles a dar de baja" dentro de los que se encuentran 34 bienes del distrito de Adecuación de Tierras de María La Baja.
la Secretaria General a realizado la gestión pertinente para llevar los elementos del DAT María la Baja al Comité de bienes en el mes de diciembre de 2020, posteriormente por parte de la ADR se emitió la Resolución 025 de 2021 por medio del cual se dieron de baja los elementos del DAT maría la Baja. En el mes de junio se recibió la oficio No. 20216100044161 con carta de intención del Batallón No. 21 Pantano de Vargas requiriendo los elementos en donación, por medio del oficio No. 20216100037772 en el cual se le da contestación a la solicitud por parte de la Secretaria General</t>
  </si>
  <si>
    <t>Una vez analizado el soporte allegado para la presente acción, se considera que se cumplió con la acción de mejoramiento propuesta. De lo anterior es preciso señalar que el presente hallazgo debe continuar siendo objeto de seguimiento hasta validar la efectividad de las acciones ejecutadas.</t>
  </si>
  <si>
    <t>No se cuenta con información completa de bienes inmuebles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</si>
  <si>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3/10</t>
  </si>
  <si>
    <t>Identificar e individualizar predios del DAT de María La Baja a través de: i) N° de predios que conforman el DAT - ii) Identificación folios matrícula inmobiliaria, referencia catastral, cabida, linderos, y titularidad del bien a nombre del INCODER - iii) Apertura folios de matrícula inmobiliaria a que hubiere lugar - iv) Adelantar trámite de saneamiento de propiedad a cargo de la ADR.</t>
  </si>
  <si>
    <t>Recopilar la información del DAT María La Baja, verificar las Escrituras Públicas, Certificados de Tradición y Libertad, Fichas Catastrales, Planos y adelantar el proceso de saneamiento de la propiedad de los predios transferidos por la Resolución N° 01415 de 2016 a nombre de la ADR, ante las Oficinas de Registro de Instrumentos Públicos correspondientes.</t>
  </si>
  <si>
    <t>Escrituras Públicas
Certificados de Tradición y Libertad
Fichas Catastrales
Planos
Solicitudes de inscripción y registro
Información VUR (Ventanilla Única de Registro)</t>
  </si>
  <si>
    <t xml:space="preserve">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
10.) Memorando No. 20196100027353 de fecha 19 de julio de 2019 solicitud a la VGC la inclusión de información para la celebración  de contratos de AOC Distrito de adecuación de tierras
11.) Oficio No.20196100099461 del 23/12/2019 procedente de la Seccional del IGAC Cartagena,  sobre el predio con matricula catastral 000000005044000.
12.) Memorando No.20206100004783 del 10/02/2020 con destino a la VIP reiterando solicitud.
13) MEMORANDO 20193300058443 de fecha 26 de diciembre de 2019 solicitud de información predial DAT de María la Baja.
14.) Oficio radicado 20206100006352 del 17 de febrero de 2020, solicitando al IGAC la documentación de 9 bienes inmuebles pertenecientes al Distrito de Riego MaríaLaBaja.
14.) Oficio No.201933000099602 del 26/12/2019 con destino a la Of. Jurídica de la Unidad de Restitución de Tierras - Información medida de protección No.060-10155.
15.) Oficio radicado 2020600005162 del 12 de febrero de 2020, solicitando a la Oficina de Instrumentos públicos de Cartagena de la respuesta allegada mediante oficio 20196100049832.
16) informes de actividades de las acciones 3 y 7 del hallazgo 41.
17) Memorando 20206100050141 de fecha 29 de junio de 2020 respuesta del IGAC Cartagena distrito de adecuación de tierras de María la Baja. </t>
  </si>
  <si>
    <t>La Secretaria General allegó a la Oficina de Control Interno memorando 20206100017593 del 25 de junio de 2020, en la cual manifiestan que esta dependencia ha adelantado las gestiones que permitan recopilar la información que ha sido requerida a fin de identificar e individualizar los predios que conforman del Distrito de ADT María La Baja, situación que ha sido evidenciada por la Oficina de Control Interno a través de los distintos soportes documentales aportados. De igual forma se resaltan las dificultades presentadas en recopilación de toda la información para la identificación de los treinta y dos (32) predios que conforman el Distrito, a causa de omisión de datos en la transferencia realizada por el extinto INCODER a la ADR.
En dicho informe se enfatiza que al corte del presente seguimiento, se ha realizado la identificación e individualización de dos (2) predios de los treinta y dos (32) bienes inmuebles relacionados en el acto administrativo de transferencia. De los treinta (30) predios restantes, la información aportada ha  sido insuficientes, por lo cual ha sido necesario requerir información adicional que hasta el momento no ha sido suministrada ya sea por la Oficina de Registro de Instrumentos Públicos de Cartagena o por la Secretaría de Hacienda del municipio de María La Baja, situación que no puede ser atribuida a la Agencia de Desarrollo Rural – ADR
Se recalca además, que estas actividades de identificación e individualización de predios se han adelantado por parte de la Agencia de Desarrollo Rural – ADR, sobre los bienes inmuebles ubicados en los 15 Distritos de Adecuación de Tierras, en los 3 Proyectos Estratégicos
Nacionales, en las Unidades Técnicas Territoriales Nos. 2, 6, 8, 9 y 11, así como en la sede central, relacionando los avances que se tienen al respecto.
A partir de lo anterior, la Oficina de Control Interno deduce que se ha gestionado la recopilación de la información necesaria para el saneamiento de los predios de Distrito de ADT María la Baja para el perfeccionamiento de transferencia de los mismos a favor de la ADR, y actividades similares con los bienes inmuebles de UTTs, Sede Central y los 18 distritos de Riego (incluidos los proyectos estratégicos).</t>
  </si>
  <si>
    <t>No se cuenta con la información completa de los bienes inmuebles que se encontraban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</si>
  <si>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4/10</t>
  </si>
  <si>
    <t>Identificar e Individualizar los bienes inmuebles de propiedad de la ADR en el Distrito María La Baja</t>
  </si>
  <si>
    <t>Presentar el Informe final del inventario predial de inmuebles ubicado en el DAT María La Baja con titularidad de dominio a cargo de la ADR del extinto INCODER o sus entidades antecesoras.</t>
  </si>
  <si>
    <t>La Secretaría General remitió a la Vicepresidencia de Integración productiva con memorando No.20206100017203 del 24/06/2020, los informes  No.1 y No. 2 de las actividades realizadas en el marco del hallazgo 41 del plan de mejoramiento suscrito para el hallazgo 41, comunicado mediante informe de auditoría CGR-CDSA No.864 de 2018.
Adicionalmente, mediante memorando ADR N° 20206100034863 del 19 de noviembre de 2020, la Secretaría general allegó a la Oficina de Control Interno el "informe Final del Inventario predial de inmuebles ubicados en el DAT María La Baja con Titularidad de dominio a cargo de la ADR, del extinto INCODER o sus entidades antecesoras", precisando además que las gestiones adelantadas por la entidad para identificar e individualizar predios, no solo se ha enmarcado en el distrito de Adecuación de Tierras de María La Baja, si no que esta actividad se ha extendido para los 15 distritos de adecuación de tierras y los 3 proyectos estratégicos que fueron entregados a la ADR.</t>
  </si>
  <si>
    <t>A partir de la información suministrada, la oficina de Control Interno evidenció que la Entidad realizó las gestiones necesarias para recopilar y analizar la información relacionada con los bienes inmuebles que conforman el DAT de María La Baja, identificando que en el proceso de liquidación del extinto INCODER, se hizo entrega efectiva de treinta y un (31) predios y no treinta y dos (2)  como lo señalaba la resolución 01415 de 2016,  dentro de lo cual se observó que se deben continuar con actividades complementarias para el saneamiento del derecho de propiedad de los predios.
Si bien se cumple la acción de mejoramiento con la presentación del informe del estado jurídico de posesión de los predios que conforman el distrito de Adecuación de Tierras de María La Baja, la entidad debe iniciar las labores correspondientes para ejecutar las actividades indicadas dentro del informe, tendientes a sanear la situación de derecho de propiedad de los predios a fin de tener plena identificación de cuales serían los predios que efectivamente conforman el distrito y que los mismos queden bajo titularidad de la ADR.</t>
  </si>
  <si>
    <t>5/10</t>
  </si>
  <si>
    <t>Realizar las acciones que permitan adelantar el proceso de avalúo de los predios que conforman el Distrito de Adecuación de Tierras de María La Baja (Bolívar).</t>
  </si>
  <si>
    <t xml:space="preserve">Realizar seguimiento ante la Oficina de Planeación de la ADR de la gestión realizada de la solicitud de recursos para la vigencia 2020 con el fin de adelantar la contratación o suscripción de convenios que permitan ejecutar el avalúo de los inmuebles, dando prioridad al DAT María La Baja. </t>
  </si>
  <si>
    <r>
      <t xml:space="preserve">La Secretaría General allegó como soporte de la ejecución de la presente acción, lo siguiente:
1. Memorando No. 20196100027363 de fecha 19/07/2019 solicitud de inclusión para la celebración  de contratos de AOC Distrito de adecuación de tierras.
2. Memorando No.20206100009823 del 10/03/2020 con destino a la VIP - Solicitud de información.
3, Ficha EBI Guía Operativa Proyecto de Inv. DAT - Avalúos.
4. - Avalúos - Ficha EBI Proyecto ADT Solicitud Recursos 2020.
5. Mesa de trabajo de fecha 05/03/2019   adelantada con la Oficina de Planeación de la ADR y del Ministerio de Agricultura para la presentación del Proyecto de inversión de 2019 - anteproyecto año 2020.
</t>
    </r>
    <r>
      <rPr>
        <b/>
        <sz val="8"/>
        <rFont val="Calibri"/>
        <family val="2"/>
        <scheme val="minor"/>
      </rPr>
      <t xml:space="preserve">Nota: </t>
    </r>
    <r>
      <rPr>
        <sz val="8"/>
        <rFont val="Calibri"/>
        <family val="2"/>
        <scheme val="minor"/>
      </rPr>
      <t>Es necesario tener en cuenta que el Plan de mejora fue presentado en los meses de junio-julio de 2019, es decir cuando se estaban gestionando aún a través de la Oficina de Planeación de la ADR el Proyecto de Inversión para la vigencia 2020. Al momento de ser aprobado el proyecto de inversión, éste pasa a ser competencia del área, es decir  de la Vicepresidencia de Integración Productiva a través de la Dirección de Adecuación de Tierras. Por lo tanto, el requerimiento que se elaboró el 10/03/2020 - No.20206100009823, se remitió a la VIP que para la vigencia 2020 era el área competente para suministrar la información relacionada con el presupuesto para la contratación o suscripción de convenios para el proceso de avalúos de los DAT. Así, se remiten las Fichas EBI donde consta el presupuesto aprobado para este concepto y la solicitud de recursos presentada ante el DNP. Así mismo es pertinente señalar que estos recursos se encuentran bloqueados por el Ministerio de Hacienda y Crédito Público.
6. Como actuaciones tendientes a constatar los compromisos para el levantamiento de inventarios. la ADR suscribió el contrato No.7002020 con el fin de adelantar el proceso de avalúo de las Unidades Técnicas Territoriales y cuyo objeto recayó en "Contratar el servicio para realizar los avalúos de los inmuebles de las unidades técnicas territoriales de propiedad de la ADR." con vencimiento a fecha 23 de noviembre de 2020. (Se adjunta contrato)
7. En cumplimiento se han adelantado actuaciones tales como: i) Elaboración de cronograma y realización de visitas a UTT´s y, ii) Entrega del primer informe (avance) en la elaboración de los avalúos. (Se adjuntan constancias)</t>
    </r>
  </si>
  <si>
    <r>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recalcando que la ADR presentó que en la vigencia 2020 a la ADR se le realizó un bloqueo presupuestal.
Por otra parte, la Oficina de Control Interno observó que a través del documento técnico proyecto de inversión "APOYO A LA FORMULACION E IMPLEMENTACIÓN DE DISTRITOS DE ADECUACIÓN DE TIERRAS Y A LA PRESTACIÓN DEL SERVICIO PÚBLICO DE ADECUACIÓN DE TIERRAS A NIVEL NACIONAL 2019-2022" Versión 7 - Abril 2020, se contempla en su numeral 2.1.2 "Actividad: Realizar la administración de los distritos de propiedad del Estado mediante operador o de forma directa", lo siguiente:
</t>
    </r>
    <r>
      <rPr>
        <i/>
        <sz val="8"/>
        <rFont val="Calibri"/>
        <family val="2"/>
        <scheme val="minor"/>
      </rPr>
      <t>(...) Los recursos solicitados para 2021 se incrementan, en relación con la apropiación 2020, producto de la necesidad de contar con mayor cantidad de recursos por cuanto se requiere ejecutar acciones incluidas en la Política de Daño Antijurídico de la ADR, como suministro e instalación de vallas informativas y elementos de seguridad en los distritos, el suministro y dotación de bienes muebles para los distritos, el saneamiento ambiental de los distritos existentes y el avaluó de los mismos, que no se podían financiar con los pocos recursos apropiados 2020, por cuanto se han recibo importantes demandas relacionadas con los Distritos de Adecuación de Tierras de Propiedad de la ADR por
no realizar las acciones necesarias en la administración de los Distritos</t>
    </r>
    <r>
      <rPr>
        <sz val="8"/>
        <rFont val="Calibri"/>
        <family val="2"/>
        <scheme val="minor"/>
      </rPr>
      <t>".
Por otra parte, se allegó como soporte el contrato suscrito para el levantamiento de avalúos de las UTTs, de lo cual ya se cuenta con un cronograma y la entrega de un informe de avances parciales.
Por lo anterior, si bien se evidencia que la Entidad suscribió un contrato para los avalúos de las UTTs, y además se encuentra tramitando la obtención de recursos para los avalúos de los Distritos de Adecuación de Tierras, se considera pertinente continuar el seguimiento al presente hallazgo, hasta tanto se realice la contratación de dichos avalúos, con el fin de cumplir con lo meta relacionada con el avalúo del Distrito de María La Baja.</t>
    </r>
  </si>
  <si>
    <t>6/10</t>
  </si>
  <si>
    <t>Recopilar información para contratación de actualización de avalúos de inmuebles ubicados en DAT de María La Baja, mediante: Carta de intención para suscripción de convenio con el IGAC– Remitir la información a la VIP - Dirección de Adecuación de Tierras para incluir en estudios previos de contratos de AOC la obligación a cargo del contratista de efectuar el avalúo correspondiente.</t>
  </si>
  <si>
    <t>Oficios
Memorandos</t>
  </si>
  <si>
    <t>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
3.) Se gestionó ante el DNP la destinación de recursos para la elaboración de los avalúos de los DAT. Para el efecto se aportan las ficha EBI Guía Operativa Proyecto de Inv. DAT - Avalúos y EBI Proyecto ADT Solicitud Recursos 2020. 
4.) En cuanto a los procesos de contratación de las AOM para adelantar los procesos de avalúos, el plan piloto de esta acción se presentó con los Proyectos de Rio Ranchería y Triángulo del Tolima. Para el efecto se elaboró el memorando 20206000015523 del 04 de junio de 2020, por medio del cual se solicitó a la Vicepresidencia de Integración Productiva, la documentación, los avances y/o los avalúos de la infraestructura ubicada en estos Proyectos Estratégicos Nacionales.
Estos avalúos serían realizados con cargo a los contratos de prestación de servicios Nos.439 y 440 de 2019 suscritos entre la Agencia de Desarrollo Rural y el Consorcio ADR, de conformidad con el numeral 2.1.10 del anexo técnico 1A para el caso del Distrito de Adecuación de Tierras Proyecto Río Ranchería y el numeral 2.3.1, literal V del anexo técnico 1B del Distrito de Adecuación de Tierras Proyecto Triángulo del Tolima.
5) En cumplimiento a las obligaciones contractuales de los contratos 439 y 440 de 2019, relacionados con el avaluó de los Proyectos Triángulo del Tolima y Río Ranchería, se  informó que se cuentan con avances parciales que corresponden a los informes provisionales entregados. De lo cual se indicó que es necesario tener en cuenta que el informe final del proceso de avalúos para estos Proyectos Estratégicos no ha sido entregado por el contratista teniendo en cuenta que el proceso se encuentra en su etapa liquidatoria y la entrega final de este insumo esta enmarcada dentro de la liquidación de estos contratos para lo cual se tiene un lapso de 4 meses.
6. Para adelantar el proceso de avalúo de los Distritos de Adecuación de Tierras, la Dirección de Adecuación de Tierras incluyó en la “Ficha EBI” del Departamento Nacional de Planeación – DNP – y en la Guía Operativa de la solicitud de recursos para la vigencia 2020, las actividades denominadas i) "Realizar la administración de distritos de propiedad del estado mediante operador o de forma directa" por valor de SIETE MIL CIENTO VEINTICINCO MILLONES SETECIENTOS VEINTITRES MIL SOCIENTOS CUARENTA PESOS M/TE ($7.125.723.240) con el producto denominado "servicio de administración, operación y conservación de distritos de propiedad del estado" y ii) “Realizar la administración de distritos de propiedad del estado mediante operador o de forma directa" por valor de SEIS MIL TRESCIENTOS SEIS MILLONES CIENTO VEINTITRES MIL OCHOCIENTOS CUARENTA PESOS M/CTE ($6.306.123.840) con el producto denominado “servicio de administración, operación y conservación de distritos de propiedad del estado", los recursos solicitados para el avalúo de los Distritos de Pequeña, Mediana y Gran Escala, por valor de MIL QUINIENTOS TREINTA Y SEIS MILLONES DE PESOS M/CTE ($1.536.000.000) y MIL QUINIENTOS TREINTA Y SEIS MILLONES DE PESOS M/CTE ($1.536.000.000) respectivamente.
No obstante, es pertinente señalar que los recursos para el proceso de avalúos de estos Distritos no se han ejecutado teniendo en cuenta que se encuentran afectados por el bloqueo de recursos de los proyectos de inversión.</t>
  </si>
  <si>
    <t>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Se hizo  mención a los recursos solicitados para la vigencia 2020 a través de la ficha EBI y Guía operativa de la Dirección de Adecuación de Tierras, en la que, dentro de la Administración, Operación y Conservación de los Distritos de Adecuación de Tierras se destinaba una valor específico para la realización de avalúos; no obstante se indicó que este valor no se ha ejecutado, a causa de los bloqueos presupuestales que se les realizó a los proyectos de inversión.
Es importante resaltar que la ADR ha gestionado como plan piloto la realización de avalúos a través de la contratación de Administración, Operación y Mantenimiento de los proyectos estratégicos Triángulo del Tolima y Río Ranchería, lo cual se encuentra plasmado dentro del anexo  1B (Triángulo Tolima) y  técnico 1A (Ranchería), de los contratos 439y 440 de 2019, respectivamente, de lo cual se allegó soporte de avances parciales sobre las actividades realizadas, las cuales se deben entregar formalmente en el proceso de liquidación de mencionados contratos.
Si bien se observan gestiones encaminadas a la realización de avalúos de los Distritos de Adecuación de Tierras, producto de lo cual ya se evidencia un plan piloto en proceso, esta Oficina considera procedente continuar con el seguimiento al presente hallazgo, hasta tanto se evidencien el cumplimiento de las acciones que se encuentran en proceso y se obtenga algún alternativa y/o evidencia respecto a los avalúos a los demás  Distritos de Adecuación de Tierra, priorizando María la Baja.</t>
  </si>
  <si>
    <t>La existencia de instalaciones en estado de abandono ubicadas en el Distrito de Adecuación de Tierras María La Baja, registradas en el inventario de la ADR con deudas por concepto de Impuesto predial del año 2003 al año 2019 ante la Secretaría de Hacienda del municipio de María La Baja.</t>
  </si>
  <si>
    <t>7/10</t>
  </si>
  <si>
    <t>Realizar el seguimiento al cumplimiento de las obligaciones derivadas de los derechos de dominio de los bienes inmuebles ubicados en el Distrito de Adecuación de Tierras María La Baja (Bolívar).</t>
  </si>
  <si>
    <t>Remitir a la VIP factura de pago de impuesto predial y complementarios expedida por la Secretaría de Hacienda de María La Baja, Bolívar para que adelanten las actuaciones que consideren pertinentes a fin de sanear estas obligaciones pecuniarias y realizar el correspondiente seguimiento al cumplimiento de estas obligaciones por parte de la VIP.</t>
  </si>
  <si>
    <t>Oficios 
Memorando</t>
  </si>
  <si>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relacionadas con el pago del impuesto predial.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para gestionar pago de recibo de impuesto predial).
6. Memorando 20193300031363 del 14 de agosto de 2019 recibido de la Vicepresidencia de Integración Productiva - VIP respuesta rad. 20193505000573, indicando se suscribió acuerdo de pago por concepto de impuesto predial.
7. Memorando 20196100035753 del 09 de septiembre de 2019, solicitando información para la apertura del folio de matrícula inmobiliaria del predio denominado "PEPE".
8. Memorando No.20206100004783 con destino a la VIP solicitando información de la titularidad del predio denominado PEPE
9. Memorando No.20206100004763 del 10 de febrero de 2020 solicitando información relacionada con el acuerdo de pago suscrito entre USOMARIA LA BAJA y la Secretaría de Hacienda de María La Baja.
10. Memorando No.20206100011733 del 20/04/2020 con destino a la VIP por medio del cual se da respuesta al memorando No.20203300010763 y se reitera la solicitud de información del memorando No.202061000463 donde se solicitaba copia del acuerdo de pago suscrito con el municipio de maría la baja y el estado de cumplimiento de esta obligación.
11. Memorando No.2020610009843 del 10/03/2020 con destino a la VIP donde se solicita información y se sugiere aplicar lo dispuesto en el art.177 de la ley 1607 de 2012 a las obligaciones causadas respecto a los predios ubicados en el DAT María La Baja.
12. Memorando No.20206100017583 y 20206100017593 del 25/06/2020 por medio del cual se remite a la Oficina de Control Interno la explicación relacionada con las gestiones adelantadas en esta acción de mejora y se solicita con base en ello tenerla por cumplida en su totalidad.
13. informes de actividades de las acciones 3 y 7 del hallazgo 41.
14.  memorando 20203300019503 Envío por parte de la VIP acuerdo de pago y recibos de pagos efectuados.</t>
  </si>
  <si>
    <r>
      <t xml:space="preserve">La Secretaria General allegó a la Oficina de Control Interno memorandos 20206100017583 y 20206100017593 del 25 de junio de 2020, a través de los cuales se allegan dos informes con los resultados de las gestiones adelantadas respecto a la presente acción, relacionada con el predio donde se ubica la sede administrativa del Distrito María La Baja, de lo cual se expuso lo siguiente:
</t>
    </r>
    <r>
      <rPr>
        <b/>
        <sz val="8"/>
        <rFont val="Calibri"/>
        <family val="2"/>
        <scheme val="minor"/>
      </rPr>
      <t>Numeral 5, INFORME N° 1:</t>
    </r>
    <r>
      <rPr>
        <sz val="8"/>
        <rFont val="Calibri"/>
        <family val="2"/>
        <scheme val="minor"/>
      </rPr>
      <t xml:space="preserv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b/>
        <sz val="8"/>
        <rFont val="Calibri"/>
        <family val="2"/>
        <scheme val="minor"/>
      </rPr>
      <t>Numeral 1, INFORME N° 2</t>
    </r>
    <r>
      <rPr>
        <sz val="8"/>
        <rFont val="Calibri"/>
        <family val="2"/>
        <scheme val="minor"/>
      </rPr>
      <t xml:space="preserve">
</t>
    </r>
    <r>
      <rPr>
        <i/>
        <sz val="8"/>
        <rFont val="Calibri"/>
        <family val="2"/>
        <scheme val="minor"/>
      </rPr>
      <t xml:space="preserve">"Conclusión: El predio donde se encuentran ubicadas las ocho (8) edificaciones presuntamente abandonadas, ubicadas en el Distrito de Adecuación de Tierras María La Baja no hacen parte, desde el punto de vista contable y financiero, de los activos de la Entidad, en la medida en que no fueron transferidos a través de la Resolución No.01415 de 2016 o por acto administrativo de transferencia anterior o posterior al mismo.
Estas instalaciones, o el predio y/o predios donde fueron construidas, no cuentan con un folio de matrícula inmobiliaria que permita adelantar el saneamiento de los derechos de dominio. Así mismo se desconoce la escritura pública con la cual el extinto INCORA adquirió este predio o estas instalaciones, por lo que se infiere que este predio no existe jurídicamente, sin perjuicio de tener referencia catastral.
Es importante resaltar que si bien el informe entregado por la Contraloría General de la República da cuenta un posible deterioro ante la existencia de predios en estado de abandono, estos bienes no hacen parte de los activos de la entidad y por lo tanto la responsabilidad sobre el mismo y los efecto económicos que ello implica, no pueden recaer sobre los activos de la Agencia de Desarrollo Rural – ADR, más aún, cuando no hay evidencia del estado en que presuntamente estas instalaciones fueron entregadas por el extinto INCODER en el marco de su proceso liquidatorio".
</t>
    </r>
    <r>
      <rPr>
        <sz val="8"/>
        <rFont val="Calibri"/>
        <family val="2"/>
        <scheme val="minor"/>
      </rPr>
      <t xml:space="preserve">
A partir de lo anterior, la Oficina de Control Interno deduce que, no existiría la situación de hecho que generó el hallazgo respecto a la afectación contable, financiera y jurídica para la ADR a causa del estado de este predio, por cuanto el mismo no fue transferido a la Entidad y  no se encontró documentación que acredite la existencia jurídica del predio. Adicionalmente, Se observó que mediante memorando 20203300019503  de fecha 10 de julio de 2020, la Vicepresidencia de Integración Productiva allegó soporte del acuerdo de pago suscrito por el DAT de María La Baja, así como copia de recibos de pago de fecha 21 de agosto de 2019, 26 de noviembre de 2019, lo cual sustenta el cumplimiento y efectividad de la acción propuesta.</t>
    </r>
  </si>
  <si>
    <t>8/10</t>
  </si>
  <si>
    <t>Solicitar al Instituto Geográfico Agustín Codazzi el estado jurídico de la cédula catastral N° 000000050044000 correspondiente al predio que reporta obligación en el municipio de María La Baja</t>
  </si>
  <si>
    <t>Oficio y/o Memorando</t>
  </si>
  <si>
    <t>La Secretaría General reportó como avances de la presente actividad:
1.) Oficio radicados ADR No.20196100037912 del 16 de julio de 2019 dirigido al IGAC - Solicitud de información ficha catastral No.000000050044000.
2.) Oficio radicado ADR No.20196100068802 del 21 de octubre de 2019 con destino al IGAC - solicitando información catastral D.A.T.
3) Oficio No.20196100099461 del 23/12/2019 procedente de la Seccional del IGAC Cartagena.</t>
  </si>
  <si>
    <r>
      <t xml:space="preserve">La oficina de Control Interno observó la ejecución de la presente acción. De igual forma, al respecto es importante tener presente lo descrito en el informe de actividades N° 1 suministrado como evidencia de la gestión frente a este hallazgo, en el cual se indicó en su numeral 5, lo siguiente: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sz val="8"/>
        <rFont val="Calibri"/>
        <family val="2"/>
        <scheme val="minor"/>
      </rPr>
      <t>Con lo anterior, la Entidad concluye en que ante la "no existencia" jurídica del predio, proceden gestiones ante la Agencia Nacional de Tierras para adquirir los derechos de posesión del predio a favor de la ADR, para cual en su informe N° 2 indica que se esta en proceso de recopilación de la información para dicha gestión.</t>
    </r>
  </si>
  <si>
    <t>9/10</t>
  </si>
  <si>
    <t xml:space="preserve">Identificación de los predios, la infraestructura y usuarios de los DAT de propiedad de la Agencia </t>
  </si>
  <si>
    <t xml:space="preserve">Construcción de la hoja de ruta  para determinar la identificación física y jurídica de los predios, actualización base de datos de usuarios, inventarios de predios, uso de los bienes y reconocimiento contable.
</t>
  </si>
  <si>
    <t>Hoja de Ruta elaborada y aprobada por la Vicepresidencia de Integración Productiva</t>
  </si>
  <si>
    <t>10/10</t>
  </si>
  <si>
    <t>Ejecución y seguimiento de la hoja de ruta que fue aprobada por la Vicepresidencia de Integración Productiva.</t>
  </si>
  <si>
    <t>Informe semestral de ejecución de la hoja de ruta para los distritos de propiedad de la agencia emitida por la DAT y aprobada por la Vicepresidencia de Integración Productiva.</t>
  </si>
  <si>
    <t>De acuerdo al plan de trabajo y al tiempo establecido para el desarrollo y estructuración de los proyectos (por lo general un año), los procedimientos y procesos definidos por la ONUDC y ADR, presentan demoras en la estructuración</t>
  </si>
  <si>
    <t>Fortalecer el seguimiento a la implementación de los PIDAR.</t>
  </si>
  <si>
    <t>Precisar lineamientos específicos de supervisión a las UTT para garantizar que se cumplan las instancias y funciones previstas para los Comités Técnicos Locales CTL de los PIDAR</t>
  </si>
  <si>
    <t>Circular</t>
  </si>
  <si>
    <r>
      <t xml:space="preserve">
Partiendo de la debilidades encontradas en la ejecución de los PIDAR, se emitió circulares ADR N° 112 del 24 de septiembre de 2019 y 116 del 27 de septiembre de 2019, con lineamientos y directrices para el mejoramiento continuo en el procedimiento de implementación, focalizando las acciones a seguir con el fin de que se garanticen la instancias y funciones previstas en los comités técnicos 
Adicionalmente, con el fin de preciar acciones que  apoyen el seguimiento y control en la ejecución de los convenios de cooperación internacional, La Vicepresidencia de Gestión Contractual informó que la Agencia de Desarrollo Rural expidió la Resolución 487 de 2019 con la cual se adoptó el</t>
    </r>
    <r>
      <rPr>
        <i/>
        <sz val="8"/>
        <rFont val="Calibri"/>
        <family val="2"/>
        <scheme val="minor"/>
      </rPr>
      <t xml:space="preserve"> “Manual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
Por otra parte, se allegó como soporte de la ejecución de los PIDAR aprobados con resolución 543, 505, 240, 139, 637 y 724 los  Informes de seguimiento PIDAR  con corte a 25 de octubre de 2020.</t>
    </r>
  </si>
  <si>
    <t>Debilidades en el seguimiento a la ejecución de los  PIDAR aprobados con resolución 543, 505, 240, 139, 637 y 724 revisados por CGR</t>
  </si>
  <si>
    <t>Informes de seguimiento a la ejecución de los PIDAR aprobados con resolución 543, 505, 240, 139, 637 y 724</t>
  </si>
  <si>
    <t>Informe de seguimiento acumulado a la implementación de los PIDAR aprobados con resolución 543, 505, 240, 139, 637 y 724</t>
  </si>
  <si>
    <t>Formato F-006 "Seguimiento a la Implementación" diligenciado</t>
  </si>
  <si>
    <t>Atraso considerable en el desarrollo y ejecución total de estos proyectos, así como una pérdida de tiempo, desgaste y deterioro de la infraestructura realizada hasta la fecha, por falta de coordinación, apoyo, asesoría y acompañamiento oportuno por parte de la ADR nivel central y ADR Bolívar</t>
  </si>
  <si>
    <t>Falta de seguimiento a la ejecución de los proyectos productivos transferidos por el INCODER a la ADR</t>
  </si>
  <si>
    <t>Agilizar a nivel nacional las actividades de cierre de los proyectos productivos pendientes, transferidos por INCODER</t>
  </si>
  <si>
    <t>Designar un equipo de trabajo en la VIP en aras de apoyar a las UTT en el cierre físico y técnico de los proyectos productivos pendientes, transferidos por INCODER</t>
  </si>
  <si>
    <t>Informe Técnico de avance en el cierre de los proyectos</t>
  </si>
  <si>
    <t>La Oficina de Control Interno observó que se dio cumplimiento a la acción de mejora propuesta. Se debe aclarar que los informes que indica la unidad de medida se visualizan en la acción 3 del presente hallazgo.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</si>
  <si>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 xml:space="preserve">No se detallan acciones realizadas por la ADR para demostrar, que a pesar de que los titulares de las cuentas controladas donde se encuentran depositados estos recursos son los representantes legales de cada asociación. </t>
  </si>
  <si>
    <t>Falta de acciones efectivas por parte de la ADR, para recuperar la totalidad de los recursos congelados y/o debitados de las citadas cuentas, lo que genera retrasos en el cumplimiento de los objetivos de cada proyecto productivo financiado y posible pérdida de los recursos destinados para este proceso, así como descontento por parte de los beneficiarios por las demoras presentadas</t>
  </si>
  <si>
    <t>Agilizar a nivel nacional las actividades de cierre de los proyectos productivos pendientes</t>
  </si>
  <si>
    <t>Designar un equipo de trabajo en la VIP en aras de apoyar a las UTT en el cierre financiero de los proyectos productivos pendientes, transferidos por INCODER</t>
  </si>
  <si>
    <t>Informe financiero de avance en el cierre de los proyectos</t>
  </si>
  <si>
    <t>7). CGR-CDSA N° 871</t>
  </si>
  <si>
    <t xml:space="preserve">2.2.10. </t>
  </si>
  <si>
    <t>La Agencia de Desarrollo Rural – ADR, a través de sus Unidades Técnicas Territoriales no adelantó acompañamiento Técnico a las Secretarias de Agricultura Departamentales en su tarea de planificación, seguimiento y evaluación del servicio de Extensión Agropecuaria</t>
  </si>
  <si>
    <t>En la vigencia 2018 no se prestó el servicio de extensión agropecuaria. Adicionalmente, no se adelantaron las acciones relacionadas con la estrategia de los lineamientos de política pública para la ACFC según el artículo 9, numerales 1 y 2 de la Resolución 464 del 2017.</t>
  </si>
  <si>
    <t>Corresponde a las UTT, realizar acompañamiento técnico a los Departamentos en la formulación de los PDEA, (Res. 407/2018 MADR), para lo cual la Dirección de Asistencia Técnica elaboró una guía de consulta, que incluye metodologías para tal fin y establece los métodos de extensión que deben ser tenidos en cuenta en los PDEA, de acuerdo con la Res. 464/2017.</t>
  </si>
  <si>
    <t>La guía de acompañamiento será puesta en conocimiento de las Unidades Técnicas Territoriales, quienes en compañía de la Dirección de Asistencia Técnica, socializarán los contenidos del documento a las Secretarias de Agricultura departamentales o quien hace sus veces para estas formulen el PDEA.</t>
  </si>
  <si>
    <t>Vicepresidencia de Integración Productiva - Dirección de Asistencia Técnica</t>
  </si>
  <si>
    <t>Acompañamiento técnico de las UTT-Asistencia Técnica a 5 Departamentos, para la formulación de planes de extensión agropecuaria</t>
  </si>
  <si>
    <t>Para garantizar el cumplimiento de la normatividad, la Dirección de Asistencia Técnica elaboró una guía operativa para la formulación de los proyectos de extensión agropecuaria, los cuales son producto de los programas de extensión identificados en los PDEA.</t>
  </si>
  <si>
    <t xml:space="preserve">La Dirección de Asistencia Técnica junto con las UTT, acompañarán técnicamente a las Secretarias de Agricultura de los departamentos que cuentan con el PDEA adoptado por Ordenanza, en la formulación de los proyectos de extensión acordes a lo aprobado en el PDEA. </t>
  </si>
  <si>
    <t xml:space="preserve">La Dirección de Asistencia Técnica allegó soporte de veintisiete (27) Planes Departamentales de Extensión Agropecuaria - PDEA, así como las ordenanzas que donde se adoptan los mismos. </t>
  </si>
  <si>
    <t xml:space="preserve">2.3.5. </t>
  </si>
  <si>
    <t>No se registran avances concretos en el Programa de Fortalecimiento y Acompañamiento para las Asociaciones de Usuarios de Distritos de Adecuación de Tierras -PFA ASODAT-</t>
  </si>
  <si>
    <t xml:space="preserve">(1)Debido al poco avance en la formulación del programa, este no alcanzará los tiempos definidos para iniciar su ejecución. </t>
  </si>
  <si>
    <t xml:space="preserve">La Dirección de Adecuación de Tierras terminará la formulación del Programa de Fortalecimiento y Acompañamiento para las Asociaciones de Usuarios de Distritos de Adecuación de Tierras -PFA ASODAT </t>
  </si>
  <si>
    <t xml:space="preserve">1. Designar nuevo equipo de trabajo para terminar la formulación del Programa  PFA-ASODAT. </t>
  </si>
  <si>
    <t>Equipo conformado</t>
  </si>
  <si>
    <r>
      <t>La Vicepresidencia de Integración Productiva manifestó que se conformó equipo para  continuar la estructuración del programa, para lo cual allegó copia de correo electrónico del 15 de agosto de 2019, a través del cual se comunica el equipo de trabajo designado para la FORMULACIÓN DEL PROGRAMA DE FORTALECIMIENTO Y ACOMPAÑAMIENTO PARA LAS ASOCIACIONES DE USUARIOS .
Adicionalmente se informó que se estructuró el documento  "PROGRAMA DE FORTALECIMIENTO Y ACOMPÑAMIENTO PARA ASOCIACIONES DE USUARIOS DE DISTRITOS DE ADECUACIÓN DE TIERRAS", el cual se encuentra en revisión.
Adicionalmente, en el mes de agosto de 2020 se informó que</t>
    </r>
    <r>
      <rPr>
        <i/>
        <sz val="8"/>
        <rFont val="Calibri"/>
        <family val="2"/>
        <scheme val="minor"/>
      </rPr>
      <t xml:space="preserve"> "La Dirección de Adecuación de Tierras inició ajuste de documento sobre el contenido  alcance del Programa de Fortalecimiento y Acompañamiento para las Asociaciones de Usuarios de Distritos de Adecuación de Tierras -PFA ASODAT. De igual forma, se realizó mesa de trabajo con profesionales de la Dirección de Participación y Asociatividad, en pro de consolidar y culminar dicho documento para su aprobación y ejecución", </t>
    </r>
    <r>
      <rPr>
        <sz val="8"/>
        <rFont val="Calibri"/>
        <family val="2"/>
        <scheme val="minor"/>
      </rPr>
      <t>de lo cual se aportó soportes de la reunión realizada a través de la plataforma Teams.</t>
    </r>
  </si>
  <si>
    <t xml:space="preserve">Formulación y aprobación del programa de fortalecimiento de asociaciones de usuarios de adecuación de tierras PFA- ASODAT </t>
  </si>
  <si>
    <t>La VIP, de manera conjunta con la VP,  estructurará el programa de fortalecimiento de asociaciones de usuarios de adecuación de tierras PFA- ASODAT .</t>
  </si>
  <si>
    <t>Documento finalizado y aprobado por la ADR.</t>
  </si>
  <si>
    <t>La Vicepresidencia de integración Productiva allegó correo electrónico a través del cual se aprobó por parte del Vicepresidente de integración Productiva (e ), el documento "PROGRAMA DE FORTALECIMIENTO Y ACOMPAÑAMIENTO PARA ASOCIACIONES DE USUARIOS DE DISTRITOS DE ADECUACIÓN DE TIERRAS – PFA ASODAT", de diciembre 2022</t>
  </si>
  <si>
    <t>(2)Desactualización de la información disponible sobre las asociaciones vigentes beneficiarias de DAT en el país, su uso podría distorsionar significativamente la planeación y formulación del programa. Esta situación se origina en la falta de gestión de la Agencia.</t>
  </si>
  <si>
    <t xml:space="preserve">La Dirección de Adecuación de Tierras cargará la información disponible en los expedientes de Asociaciones en el Aplicativo de Información de ADT de la ADR. </t>
  </si>
  <si>
    <t xml:space="preserve">2.Consolidar la información en el aplicativo de ADT de la ADR. </t>
  </si>
  <si>
    <t xml:space="preserve">Archivo consolidado  de asociaciones en el aplicativo,  </t>
  </si>
  <si>
    <t>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así como se allegó link de acceso al aplicativo donde se puede evidenciar el consolidado de asociaciones de usuarios de Distritos de Adecuación de Tierras Registradas.</t>
  </si>
  <si>
    <t>2.3.6.</t>
  </si>
  <si>
    <t>No se cuenta con la Hoja de ruta para la culminación progresiva de los proyectos de importancia estratégica.</t>
  </si>
  <si>
    <t>Si bien se ha gestionado la consecución de los recursos para la culminación de los proyectos estratégicos, esto no exime a la entidad de elaborar y gestionar con las entidades respectivas la aprobación de la Hoja de Ruta  como lo establece el CONPES 3926 de 2018 (Línea de acción 3.2).</t>
  </si>
  <si>
    <t>1/5</t>
  </si>
  <si>
    <t>La Dirección de Adecuación de Tierras contratará la actualización de los estudios y diseños del Proyecto Ranchería, con recursos de la vigencia 2019-2020.</t>
  </si>
  <si>
    <t xml:space="preserve">1. Destinar recursos por medio de CDP para ejecución de la actividad.
</t>
  </si>
  <si>
    <t xml:space="preserve">1. Estudio previo para la contratación de la actualización de los estudios y diseños del proyecto Ranchería.
</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</si>
  <si>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t>
  </si>
  <si>
    <t>Teniendo en cuenta lo manifestado por los responsables de la ejecución de la acción de mejoramiento, en cuanto a que "se estima que en julio se aprueben los estudios previos para iniciar el proceso contractual de la elaboración de estudios y diseños de los tres (3) proyectos estratégicos de Adecuación de Tierras", la Oficina de Control Interno considera pertinente continuar con el seguimiento al presente hallazgo.
Al respecto es preciso indicar que, los documentos aportados carecen de firma, así como se desconoce el medio con el cual fueron recibidos en la Entidad. 
De otra parte, si bien los estudios previos cumplen con la meta propuesta, la descripción de la acción contempla "Destinar recursos por medio de CDP para ejecución de la actividad", por lo cual se debe conocer si ya se cuenta con dicho CDP para la ejecución de la acción general, la cual es la contratación de la actualización de los estudios y diseños.</t>
  </si>
  <si>
    <t>2/5</t>
  </si>
  <si>
    <t xml:space="preserve">2. Gestionar proceso pre contractual donde se incluye  la actualización de los estudios y diseños.
</t>
  </si>
  <si>
    <t>2. Contrato o convenio resultado del estudio previo</t>
  </si>
  <si>
    <t>FINDETER, en el marco del Contrato 225 de 2016, estructuró los estudios previos para contratar la consultoría que realizará la actualización de los estudios y diseños de los 3 proyectos estratégicos. Según el cronograma pre contractual, hacia los primeros días del mes de julio se aprobarán dichos estudios previos que permitirán iniciar el proceso contractual. 
Adicionalmente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(Contrato 68573-002-2021) y CONSORCIO INTERVENTORÍA RANCHERÍA 2021 (Contrato 68573-001-2021).
Los contratos se suscribieron los días 19 y 5 de febrero de 2021, respectivamente. Se está en preparación y reunión de los requisitos previos al inicio, con actividades de revisión y aprobación de hojas de vida.</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</si>
  <si>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Contratar la "VERIFICACIÓN, COMPLEMENTACIÓN, ACTUALIZACIÓN Y ELABORACIÓN DE ESTUDIOS Y DISEÑOS DETALLADOS PARA LA CULMINACIÓN DEL PROYECTO ESTRATÉGICO DE ADECUACIÓN DE TIERRAS DE GRAN ESCALA DEL RIO RANCHERÍA, DEPARTAMENTO DE LA GUAJIRA".
Frente a  lo anterior, la Oficina de Control Interno considera que se dio cumplimiento a la acción propuesta, no obstante considera que se debe continuar con el seguimiento al presente hallazgo hasta tanto se culminen la totalidad de acciones propuestas para este y se corrobore su efectividad.</t>
    </r>
  </si>
  <si>
    <t>3/5</t>
  </si>
  <si>
    <t>La Dirección de Adecuación de Tierras entregará documento técnico al Ministerio de Agricultura y Desarrollo Rural, el cual definirá la forma de financiación, de manera sectorizada, para la culminación de obras del Proyecto Ranchería, que permitirá a entidades del nivel ministerial tomar decisiones frente a la financiación.</t>
  </si>
  <si>
    <t xml:space="preserve">1. Terminar documento técnico, en elaboración por parte de la Dirección de Adecuación de Tierras.
</t>
  </si>
  <si>
    <t xml:space="preserve">1. Documento técnico.
</t>
  </si>
  <si>
    <t>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En marzo de 2021 se informó que El MADR no ha dado respuesta a la versión final de la hoja de ruta enviada por la ADR, a través del oficio No. 20203300097772 del 21/12/2020.</t>
  </si>
  <si>
    <t>Se obtuvo evidencia de comunicado 20193300080782 del 15 de noviembre de 2019 y 20203300097772 del 21/12/2020,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</si>
  <si>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4/5</t>
  </si>
  <si>
    <t>2. Reunión con el MADR, UPRA, DNP para socializar y entregar el documento.</t>
  </si>
  <si>
    <t>2. Acta de reunión de socialización y entrega de documento técnico</t>
  </si>
  <si>
    <t xml:space="preserve">El 16 de diciembre de 2019 se socializó la hoja de ruta de los proyectos estratégicos ante el MADR, UPRA y DNP, en la cual se revisó el documento remitido al MADR y se hicieron observaciones por parte de los asistentes, concretándose acciones a seguir.
</t>
  </si>
  <si>
    <t>Se obtuvo evidencia de la socialización de la hoja de ruta de los proyectos estratégicos.
Por otra parte,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</si>
  <si>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5/5</t>
  </si>
  <si>
    <t xml:space="preserve">2.3.10. </t>
  </si>
  <si>
    <t xml:space="preserve">Viabilidad del proyecto PIDAR “Fortalecer las capacidades productivas de pequeños productores de maíz de los municipios de San Juan de Nepomuceno y San Jacinto en los Montes de María, Departamento de Bolívar” (ADR)
Se otorga viabilidad al proyecto sin cumplimiento de requisitos técnicos, conforme a lo definido en el Decreto 2364 de 2015. </t>
  </si>
  <si>
    <t>Mala planeación y deficiencias en la metodología y en el acompañamiento para la estructuración del proyecto, que ponen en riesgo la viabilidad del mismo, causando demoras que perjudican a los productores y a la entidad, dejando recursos presupuestales sin utilizar, lo cual ocasiona un mal manejo de los recursos públicos.</t>
  </si>
  <si>
    <t>1 Visitas al territorio donde se identifiquen las características reales del territorio,  Cambios de predio y beneficiarios, presentación de informes y solicitud de ajuste o modificaciones de acuerdo al procedimiento de implementación</t>
  </si>
  <si>
    <t>1 Presentación de informes y solicitud de ajuste o modificaciones de acuerdo al procedimiento de implementación</t>
  </si>
  <si>
    <t xml:space="preserve">Porcentaje de avance en la implementación </t>
  </si>
  <si>
    <t xml:space="preserve">
2 Establecer medidas preventivas desde el proceso de estructuración para evitar incumplimiento en requisitos técnicos. </t>
  </si>
  <si>
    <t xml:space="preserve">
2.  Realizar mesas de trabajo conjuntas Implementación, estructuración y cooperante, con el fin de socializar los cuellos de botella e identificar ajustes al procedimiento PR-IPM-001
</t>
  </si>
  <si>
    <t>Procedimiento de implementación ajustado</t>
  </si>
  <si>
    <t xml:space="preserve">La Vicepresidencia de integración Productiva suministró como evidencia lo siguiente:
En el 2019 se realizó ajuste al procedimiento PR-IMP-001 "EJECUCIÓN DE LOS PROYECTOS INTEGRALES DE DESARROLLO AGROPECUARIO Y RURAL CON ENFOQUE TERRITORIAL EN EL MARCO DE CONVENIOS DE COOPERACIÓN", el cual fue aprobado en el Sistema Integrado de Gestión el 23-dic-2019 en su versión 8, así como la adopción del procedimiento PR-IMP-002 "EJECUCIÓN DE LOS PROYECTOS INTEGRALES DE DESARROLLO AGROPECUARIO Y RURAL CON ENFOQUE TERRITORIAL A TRAVÉS DE MODALIDAD DIRECTA" aprobado el 4 de diciembre de 2019, en ellos se realizaron las siguientes precisiones respecto a las modificaciones y/o ajustes de los PIDAR:
1. En el numero 5.7. MODIFICACIONES A LOS PIDAR del procedimiento PR-IMP-001, se establecen los lineamiento para  realizar ajustes de los PIDAR. Estas acciones deben ser realizadas y verificadas por el UTT.
2. En el numeral 5.5. AJUSTES, CONDICIÓN RESOLUTORIA Y LIBERACIÓN DE RECURSOS del  procedimiento PR-IMP-002, se establecen los lineamiento para  realizar ajustes de los PIDAR. Es importante precisar que estas acciones deben ser realizadas y verificadas por el supervisor del PIDAR.
</t>
  </si>
  <si>
    <t>2.3.16.</t>
  </si>
  <si>
    <t xml:space="preserve"> Entrega de Capital semilla a beneficiarios de acceso a tierra (ADR) Incumplimiento 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t>
  </si>
  <si>
    <t>Falta de articulación entre la ANT y la ADR, de tal manera que se garantice el acceso a proyectos productivos por parte de los beneficiarios de acceso y formalización de tierras.</t>
  </si>
  <si>
    <t>1</t>
  </si>
  <si>
    <t>Apoyo en la construcción de documento técnico y Resolución del Plan Nacional para apoyar y consolidar la Generación de Ingresos de la Economía Campesina, Familiar y Comunitaria</t>
  </si>
  <si>
    <t>Se anexa copia de la Resolución 000209 del 1  de septiembre de 2020 con el cual se adopta el Plan Nacional para apoyar y consolidar la Generación de ingresos de la economía campesina, familiar y comunitaria, formulado en cumplimiento de los establecido en el punto 1.3.3.3. del Acuerdo Final de Paz, documento en el que la ADR participo en su construcción.</t>
  </si>
  <si>
    <t>2018 - 2019</t>
  </si>
  <si>
    <t>9). CGR-CDSA N° 877</t>
  </si>
  <si>
    <t>Incumplimiento de los fines y objetivos del proyecto Ranchería.</t>
  </si>
  <si>
    <t>El proyecto Ranchería no presta actualmente los servicios para los cuales fue diseñado (Riego, Acueducto y Generación de Energía), lo que evidencia incumplimiento de los objetivos y de la política de Adecuación de Tierras, al tener en cuenta que la construcción existente (primera fase) aún no ha entrado en operación</t>
  </si>
  <si>
    <t>Actualización de estudios y diseños del Proyecto Río Ranchería que permitan conocer la situación actual del mismo para poder continuar con la solicitud de recursos y construcción de las fases faltantes.</t>
  </si>
  <si>
    <t>La Vicepresidencia de Integración Productiva - Dirección de Adecuación de Tierras, ejecutará la actualización de los estudios y diseños del Proyecto Ranchería, en el marco del Contrato 225 de 2016 (FINDETER).</t>
  </si>
  <si>
    <t>Estudios y diseños actualizados</t>
  </si>
  <si>
    <t xml:space="preserve">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en marzo de 2021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y CONSORCIO INTERVENTORÍA RANCHERÍA 2021.
Los contratos se suscribieron los días 19 y 5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Ranchería inició hasta el 25 de marzo de 2021. A la fecha del presente envió se avanza con elaboración de estudios básicos de la factibilidad, para lo cual se allegó informes de avances que se tienen a 31 de mayo de 2021.
En octubre de 2021 se informó que, se continúa con la ejecución de la actualización de los estudios y diseños del proyecto Ranchería, La Guajira, cuyo avance en los estudios de factibilidad es el siguiente:
Distrito Ranchería: 74,29%
Distrito San Juan del Cesar: 92% 
En junio de 2023, la Vicepresidencia de Integración Productiva presentó oficio con la entrega de los productos de la actualización de los estudios y diseños del Proyecto Ranchería (Distrito Ranchería y Distrito San Juan). En el mismo se relaciona el link en donde se encuentran los informes. </t>
  </si>
  <si>
    <t xml:space="preserve">
Ausencia de hoja de ruta, determinada en la línea de acción 3.2 del Conpes 3926</t>
  </si>
  <si>
    <t xml:space="preserve">Terminación de la hoja de ruta para la finalización del proyecto. </t>
  </si>
  <si>
    <t>La Vicepresidencia de Integración Productiva - Dirección de Adecuación de Tierras ajustará  la hoja de ruta, estructurada por la Agencia de Desarrollo Rural, de acuerdo con las observaciones realizadas por el Ministerio de Agricultura y Desarrollo Rural, DNP y la UPRA, para tener el documento definitivo.</t>
  </si>
  <si>
    <t>Documento de hoja de ruta definitivo</t>
  </si>
  <si>
    <t xml:space="preserve">
Cambios institucionales de los ejecutores, situación que ha generado modificaciones y retrasos en las prioridades de los proyectos, impidiendo la terminación de los mismos, al no contarse con una política de estado en el servicio público de adecuación de tierras (Falta de voluntad política y financiera)
</t>
  </si>
  <si>
    <t>Realización de mesas de trabajo de alto nivel</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</si>
  <si>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</si>
  <si>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 xml:space="preserve">Mesas de trabajo trimestrales </t>
  </si>
  <si>
    <t>Como soporte de la ejecución de la presente acción se allegaron los siguientes documentos:
Acta N° 1 del 10 de febrero de 2020, re reunión realizada entre ADR y FINDETER, con le objetivo de "Definir el alcance del cronograma de los estudios y diseños de los Proyectos Estratégicos Triangulo del Tolima, Ranchería, Tesalia – Paicol".
Actas de Reunión N° 2 del 29 de abril de 2019, N° 3 del 29 de octubre de 2019 y N° 4 del 16 de diciembre de 2019, con sus respectivos listados de asistencia, cuyo objetivo fue "Reunión interinstitucional para la elaboración de la hoja de ruta para los proyectos estratégicos de acuerdo al Conpes 3926 de 2018"
Acta de Reunión N° 5 y listado de asistencia del 5 de febrero de 2020, cuyo objetivo fue "Reunión interinstitucional para la elaboración de la hoja de ruta para los proyectos estratégicos de acuerdo al CONPES 3926 Política de Adecuación de Tierras 2018-2038"
Acta de Reunión N° 6 y listado de asistencia del 17 de febrero de 2020, cuyo objetivo fue "Reunión interinstitucional para la actualización y definición del cronograma de actividades de la hoja de ruta para los proyectos estratégicos de acuerdo con el CONPES 3926 Política de Adecuación de Tierras 2018-2038"
Acta de Reunión N° 7 y listado de asistencia del 25 de febrero de 2020, cuyo objetivo fue "Reunión interinstitucional para la actualización del cronograma de actividades, establecer alternativas de financiación para la culminación de los proyectos estratégicos, en la estructuración del documento Hoja de Ruta, de acuerdo con el CONPES 3926 Política de Adecuación de Tierras 2018-2038"
Estas reuniones contaron con la participación de las siguientes entidades:
Ministerio de Agricultura y Desarrollo Rural (MADR)
Departamento Nacional de Planeación (DNP) - Dirección de
Desarrollo Rural Sostenible (DDRS)
Unidad de Planificación Rural Agropecuaria (UPRA)
Agencia de Desarrollo Rural (ADR)</t>
  </si>
  <si>
    <t>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t>
  </si>
  <si>
    <t xml:space="preserve">Incumplimiento de los fines y objetivos proyecto Distrito de Riego Triángulo del Tolima. </t>
  </si>
  <si>
    <t>A la fecha se encuentra sin ejecutar la fase III del proyecto, que corresponde a la construcción del distrito propiamente dicho, para el logro del beneficio de los usuarios y hectáreas, contemplados en los objetivos del mismo.</t>
  </si>
  <si>
    <t>Actualización de estudios y diseños del Proyecto Triángulo del Tolima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</si>
  <si>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los estudios y diseños del Proyecto Triángulo del Tolima, en el marco del Contrato 225 de 2016 (FINDETER), </t>
  </si>
  <si>
    <t>La Vicepresidencia de Integración Productiva - Dirección de Adecuación de Tierras, ajustará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</si>
  <si>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</si>
  <si>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Incumplimiento de los fines y objetivos del Proyecto Tesalia Paicol</t>
  </si>
  <si>
    <t>A pesar de haberse ejecutado más de $300 mil millones  en el Proyecto Tesalia Paicol, el Distrito de Riego no se encuentra en operación. Han existido fallas en la planeación de los estudios y diseños.</t>
  </si>
  <si>
    <t>Actualización de estudios y diseños del Proyecto Tesalia - Paicol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</si>
  <si>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 estudios y diseños del Proyecto Tesalia - Paicol, en el marco del Contrato 225 de 2016 (FINDETER), </t>
  </si>
  <si>
    <r>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t>
    </r>
    <r>
      <rPr>
        <i/>
        <sz val="8"/>
        <rFont val="Calibri"/>
        <family val="2"/>
        <scheme val="minor"/>
      </rPr>
      <t xml:space="preserve"> "Actualmente se encuentran en ejecución la actualización de los estudios y diseños del Proyecto Tesalia - Paicol. Se adelantan los estudios básicos de la Fase I (agrología, catastro, topografía, aforos y muestras de agua, geotecnia, climatología, meteorología, hidrología y disponibilidad hídrica, aspectos socioeconómicos). Se tiene un avance del 20% de ejecución, de la Fase I, lo que representa un avance del 13% de la totalidad de los trabajos"</t>
    </r>
    <r>
      <rPr>
        <sz val="8"/>
        <rFont val="Calibri"/>
        <family val="2"/>
        <scheme val="minor"/>
      </rPr>
      <t>, no obstante no se allegó soporte de esta afirmación.
En junio de 2021 se informó que, para efectos del presente corte, la actualización de los estudios y diseños del Proyecto Tesalia - Paicol iniciaron el 11 de diciembre de 2020. A la fecha, se avanza con la ejecución de los estudios básicos de la Factibilidad, de lo cual se aportó informe de avance a 31 de mayo de 2021.
En octubre de 2021 se informó que Se continúa con la ejecución de la actualización de los estudios y diseños del proyecto Tesalia - Paicol (Huila), presentando un avance del 93%, correspondiente a los estudios de Factibilidad.
En enero 2022, se allegó como evidencia aportes de entrega de productos de la actualización de los estudios y diseños del Proyecto Tesalia – Paicol (Oficio CIR-T33-228-2022 emitido por Consorcio Interventoría Riego y oficio 22022505007616 del 21 de septiembre de 2022, emitido por FINDETER, con destino a la supervisora por parte de la ADR del contrato 225 de 2016)
En junio de 2023, la Vicepresidencia de Integración Productiva informó que "La actualización de los estudios y diseños ya fue terminada, FINDETER enviará el oficio de entrega de productos finales en la última semana de junio de 2023", no obstante no se obtuvo soporte de dicha afirmación.</t>
    </r>
  </si>
  <si>
    <t>La Vicepresidencia de Integración Productiva - Dirección de Adecuación de Tierras, ajustará a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</si>
  <si>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DNO, UPRA, MINHACENDA), con el fin de aprobar lo estructurado en la hoja de ruta y para la gestión de recursos. </t>
  </si>
  <si>
    <t xml:space="preserve">4 Mesas de trabajo trimestrales </t>
  </si>
  <si>
    <t>Proyecto de distrito de riego de mediana escala Tesalia – Paicol, diversidad de falencias en el proyecto</t>
  </si>
  <si>
    <t>Deficiencias en la planeación, en la ejecución de los contratos de obra e Interventoría y en la aplicación de los controles (Deficiencia en obras ya construidas que presentan deterioro; deterioro de varias de las unidades electromecánicas en la captación, falta de mantenimiento de los canales en concreto; discontinuidad en la instalación de tubería)</t>
  </si>
  <si>
    <t>Actualización de los estudios y diseños del proyecto</t>
  </si>
  <si>
    <t>La Vicepresidencia de Integración Productiva - Dirección de Adecuación de Tierras, como acción inicial, ejecutará la actualización de los estudios y diseños del proyecto Tesalia - Paicol, cuyo resultado permitirá la generación de nuevas acciones de mejora en cuanto a la planeación, ejecución de las obras.</t>
  </si>
  <si>
    <t>Incertidumbre terminación proyectos</t>
  </si>
  <si>
    <t xml:space="preserve">La solicitud de recursos por parte de la ADR para continuar con las obras de los proyectos no se encuentra fundamentada en los análisis técnicos y financieros asociados a la formulación de la hoja de ruta, se hizo a partir de los valores determinados en los últimos estudios y diseños que ya perdieron vigencia, según Manual UPRA (2015). </t>
  </si>
  <si>
    <t>Actualización de los estudios y diseños de los tres proyectos estratégicos de adecuación de tierras</t>
  </si>
  <si>
    <t>La Vicepresidencia de Integración Productiva - Dirección de Adecuación de Tierras ejecutará la actualización de lo estudios y diseños de los tres (3) proyectos estratégicos de adecuación de tierras, para solicitar los recursos, según los resultados de dichos estudios.</t>
  </si>
  <si>
    <t xml:space="preserve">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Adicionalmente se informó que el 20 de enero de 2021 se adjudicaron los contratos de consultoría e interventoría para adelantar la actualización de estudios y diseños del los tres (3) proyectos estratégicos.
Los contratos se suscribieron en febrero de 2021 (Ranchería y Triángulo Tolima) y  Se está en preparación y reunión de los requisitos previos al inicio, con actividades de revisión y aprobación de hojas de vida. Respecto a Tesalia Paicol se informó que ya se inició la actualización de los estudios y diseños. De estas afirmaciones no se obtuvo soporte.
Por otra parte se allegó informe con los avances que se han obtenido a 31 de mayo de 2021 frente a la actualización de los estudios y diseños de los tres proyectos.
En octubre de 2021 se informó que se ejecuta la actualización de los estudios y diseños de los 3 proyectos estratégicos de adecuación de tierras, con el siguiente avance en la etapa de factibilidad:
Ranchería: 74,29%
San Juan del Cesar: 92%
Triángulo del Tolima: 48,34%
Tesalia - Paicol: 93%
En junio de 2023, la Vicepresidencia de Integración Productiva, presentó oficios con la entrega de los productos de la actualización de los estudios y diseños del Proyecto Ranchería (Distrito Ranchería y Distrito San Juan) y Tesalia - Paicol. En éstos se relaciona el link en donde se encuentran los informes. </t>
  </si>
  <si>
    <t>Solicitud de recursos para dar cumplimiento a la hoja de ruta diseñada.</t>
  </si>
  <si>
    <t>La Vicepresidencia de Integración Productiva - Dirección de Adecuación de Tierras solicitará recursos para la continuación de la construcción de los proyecto estratégicos de adecuación de tierras  Ranchería, Triángulo del Tolima y Tesalia - Paicol, una vez se tenga la actualización de los estudios y diseños de dichos proyectos.</t>
  </si>
  <si>
    <t>Oficios de solicitud de recursos o ficha de inversión</t>
  </si>
  <si>
    <t xml:space="preserve">Se presenta ficha de inversión del FONAT (Fondo Nacional de Adecuación de Tierras), en la cual se contempla la solicitud de recursos para los Proyectos Estratégicos de Adecuación de Tierras Ranchería, Triángulo del Tolima y Tesalia - Paicol, para las vigencias 2023 - 2030, por $3,2 billones.
Se envían las FICHAS EBI 2023-2030 Proyecto Inversión FONAT, a través del cual la Vicepresidencia de Integración Productiva - Dirección de Adecuación de Tierras solicita recursos para la continuación de la construcción de los proyecto estratégicos de adecuación de tierras  Ranchería, Triángulo del Tolima y Tesalia – Paicol. 
Al respecto indicar que en la primera hoja de cada documento se encuentra la información del estado de la ficha, que da cuenta de su radicación, y en la página 18 se encuentra puntualmente la mención a los tres proyectos estratégicos con los que se espera contar con los recursos para su finalización ya que indica su aprobación.  </t>
  </si>
  <si>
    <t>Incumplimiento líneas de acción Conpes 3926 de 2018.</t>
  </si>
  <si>
    <t xml:space="preserve">No estructuración de la hoja de ruta para la culminación de las obras de los tres proyectos estratégicos.
</t>
  </si>
  <si>
    <t xml:space="preserve">Terminación de la hoja de ruta para la finalización de los tres proyectos estratégicos de adecuación de tierras. </t>
  </si>
  <si>
    <t>La Vicepresidencia de Integración Productiva - Dirección de Adecuación de Tierras, ajustará a las hojas de ruta estructurada por la Agencia de Desarrollo Rural, de acuerdo con las observaciones del Ministerio de Agricultura y Desarrollo Rural, DNP y la UPRA, para tener el documento definitivo.</t>
  </si>
  <si>
    <t>Documentos de hoja de ruta definitivos</t>
  </si>
  <si>
    <t>La ADR en las vigencias 2019 y 2020, no ha tramitado recursos para la validación y revisión técnica y financiera de los costos de los estudios y diseños de las obras pendientes de construir, con excepción del proyecto Tesalia – Paicol</t>
  </si>
  <si>
    <t>La Vicepresidencia de Integración Productiva - Dirección de Adecuación de Tierras, velará ejecución de la actualización de lo estudios y diseños de los tres (3) proyectos estratégicos de adecuación de tierras, para solicitar los recursos, según los resultados de dichos estudios.</t>
  </si>
  <si>
    <t>Coordinación interinstitucional</t>
  </si>
  <si>
    <t>Ausencia de la hoja de ruta</t>
  </si>
  <si>
    <t xml:space="preserve">Terminación de las hojas de ruta para la finalización del proyecto. </t>
  </si>
  <si>
    <t>La Vicepresidencia de Integración Productiva - Dirección de Adecuación de Tierras,  ajustará a las hojas de ruta estructuradas por la Agencia de Desarrollo Rural, de acuerdo con las observaciones del Ministerio de Agricultura y Desarrollo Rural, DNP y la UPRA, para tener el documento definitivo.</t>
  </si>
  <si>
    <t>10). CGR-CDSA N° 887</t>
  </si>
  <si>
    <r>
      <rPr>
        <b/>
        <sz val="8"/>
        <rFont val="Calibri"/>
        <family val="2"/>
        <scheme val="minor"/>
      </rPr>
      <t xml:space="preserve">Cuentas por cobrar a distritos de adecuación de tierras administrados por la ADR (Cartera de Tarifas) </t>
    </r>
    <r>
      <rPr>
        <sz val="8"/>
        <rFont val="Calibri"/>
        <family val="2"/>
        <scheme val="minor"/>
      </rPr>
      <t>Los lineamientos adoptados mediante Resolución 821 de 2018, establecen que el Grupo de Cartera, después de revisar con soportes y avalar los reportes de las UTT sobre facturación y recaudo, debe trasladar a la Secretaria General</t>
    </r>
  </si>
  <si>
    <t xml:space="preserve">Deficiencias en la identificación de los ingresos (consignaciones ante la Entidad Financiera) dentro del Informe Mensual de Recaudo de Cartera realizadas por parte de las UTTs y el Grupo de Cartera, con la finalidad de imputar los pagos realizados
                                                             </t>
  </si>
  <si>
    <t>Fortalecer el proceso de cartera, en lo relacionado con el recaudo e  identificación de los ingresos (consignaciones) de los usuarios de los distintos distritos de adecuación de tierras administrados por la ADR</t>
  </si>
  <si>
    <t>Realizar Mesa de Trabajo con la Entidad Financiera encargada del recaudo para crear instrumentos que permitan mejorar la identificación de los ingresos (consignaciones) con la participación de las UTTs, el Grupo de Cartera y Contabilidad</t>
  </si>
  <si>
    <t>Realizar Mesa de Trabajo con la Entidad Financiera</t>
  </si>
  <si>
    <r>
      <rPr>
        <b/>
        <sz val="8"/>
        <rFont val="Calibri"/>
        <family val="2"/>
        <scheme val="minor"/>
      </rPr>
      <t xml:space="preserve">Cuentas por cobrar a distritos de adecuación de tierras amostradas por la ADR (Cartera de Tarifas) </t>
    </r>
    <r>
      <rPr>
        <sz val="8"/>
        <rFont val="Calibri"/>
        <family val="2"/>
        <scheme val="minor"/>
      </rPr>
      <t>No fue posible confrontar los movimientos contables con los datos del reporte de cartera, porque se presentaron registros por ajustes de cifras desconociendo la causa de estos</t>
    </r>
  </si>
  <si>
    <t>Deficiencias en la ejecución del procedimiento PR-ADT-006 - Procedimiento recaudo de cartera</t>
  </si>
  <si>
    <t>Realizar el procedimiento de conciliación o cruce de información del  Informe Mensual de Recaudo de Cartera</t>
  </si>
  <si>
    <t>Realizar cruce de información o conciliación mensual el día 20 de cada mes con corte al día 30 del mes inmediatamente anterior - Aplica para las 3 carteras</t>
  </si>
  <si>
    <t xml:space="preserve">Informe Mensual de Recaudo de Cartera y Conciliación (incluye comprobante de contabilización de recaudo) </t>
  </si>
  <si>
    <r>
      <t xml:space="preserve">
Se allegó copia de las siguientes Actas de Conciliación:
</t>
    </r>
    <r>
      <rPr>
        <b/>
        <sz val="8"/>
        <rFont val="Calibri"/>
        <family val="2"/>
        <scheme val="minor"/>
      </rPr>
      <t>CONCILIACIÓN DE RECAUDO DE CARTERA TARIFAS</t>
    </r>
    <r>
      <rPr>
        <sz val="8"/>
        <rFont val="Calibri"/>
        <family val="2"/>
        <scheme val="minor"/>
      </rPr>
      <t xml:space="preserve">
1. ACTA No. 02-2020 del 31 de agosto de 2020,: Conciliación de recaudos para el periodo comprendido entre diciembre 2019 y abril de 2020
2. ACTA No. 05-2020 del 10 y 17 de noviembre 2021: Conciliación de recaudos para el periodo comprendido entre el 01 de mayo al 30 de septiembre de 2020
3. ACTA No. 07-2020 del 17 de diciembre de 2020: Conciliación de recaudos de noviembre de 2020
4. ACTA No. 02-2021 del 1 de febrero de 2021:  Conciliación de recaudos de diciembre de 2020
5. ACTA No. 03-2021  del 22 de febrero de 2021: Conciliación de recaudos de Enero 2021 (Tarifas, Inversión y Transferencias)
6. ACTA No. 04-2021 del 19 de marzo de 2021: Conciliación de recaudos de Febrero 2021 (Tarifas, Inversión y Transferencias)
7. ACTA No. 06-2021  del 19 de abril de 2021: Conciliación de recaudos enero y febrero 2021 
7. ACTA No. 08-2021 del 19 de mayo de 2021: Conciliación de recaudos de Abril 2021 
8. ACTA No. 10-2021 del 22 de junio de 2021: Conciliación de recaudos de Mayo de 2021
9. ACTA No. 12-2021  del 22 de julio de 2021:  Conciliación de recaudos de Junio de 2021
10. ACTA No. 15-2021 del 30 de septiembre de 2021: Conciliación de recaudos de Julio y agosto de 2021
</t>
    </r>
    <r>
      <rPr>
        <b/>
        <sz val="8"/>
        <rFont val="Calibri"/>
        <family val="2"/>
        <scheme val="minor"/>
      </rPr>
      <t>CONCILIACIÓN DE RECAUDO DE CARTERA DE RECUPERACIÓN DE LA INVERSIÓN Y TRANSFERENCIAS</t>
    </r>
    <r>
      <rPr>
        <sz val="8"/>
        <rFont val="Calibri"/>
        <family val="2"/>
        <scheme val="minor"/>
      </rPr>
      <t xml:space="preserve">
1. ACTA No. 03-2020 del 6 de noviembre de 2020: Conciliación de recaudo de agosto 2020 (No se reportó  información por parte de la VIP, por concepto de transferencia)
2. ACTA No. 04-2020 del 6 de noviembre de 2020: Conciliación de recaudo de septiembre 2020 (No se reportó  información por parte de la VIP, por concepto de transferencia)
3. ACTA No. 06-2020 del 27 de noviembre de 2020: Conciliación de recaudo de octubre 2020
4. ACTA No. 08-2020 del 17 de diciembre de 2020: Conciliación de recaudo de noviembre 2020 (No se reportó  información por parte de la VIP, por concepto de transferencia)
5. ACTA No. 01-2021 del 1 de febrero de 2021: Conciliación de recaudo de diciembre 2020  (No se reportó  información por parte de la VIP, por concepto de transferencia)
6. ACTA No. 03-2021  del 22 de febrero de 2021: Conciliación de recaudos de Enero 2021 (Tarifas, Inversión y Transferencias)
7. ACTA No. 04-2021 del 19 de marzo de 2021: Conciliación de recaudos de Febrero 2021 (Tarifas, Inversión y Transferencias)
8. ACTA No. 05-2021  del 19 de abril de 2021: Conciliación de recaudos de Marzo 2021 
9. ACTA No. 07-2021  del 19 de mayo de 2021: Conciliación de recaudos de Abril 2021  (No se reportó  información por parte de la VIP, por concepto de transferencia)
10. ACTA No. 09-2021 del 22 de junio de 2021: Conciliación de recaudos de Mayo 2021  (No se reportó  información por parte de la VIP, por concepto de transferencia)
11. ACTA No. 11-2021 del 22 de julio de 2021:  Conciliación de recaudos de Junio 2021  (No se reportó  información por parte de la VIP, por concepto de transferencia)
12. ACTA No. 13-2021 del 26 de agosto de 2021: Conciliación de recaudos de Julio 2021 
13. ACTA No. 14-2021 del 30 de septiembre de 2021: Conciliación de recaudos de Agosto 2021
14. ACTA No. 16-2021 del 28 de octubre de 2021: Conciliación de recaudos de Agosto 2021  (No se reportó  información por parte de la VIP, por concepto de transferencia)
Es de precisar las actas N° 03-2020, 04-2020, 08-2020, 01-2021, 03-2021, 04-2021, 07-2021, 09-2021 11-2021 y 16-2021 que incluyen cartera por concepto de recuperación de la inversión y transferencias, indican que respecto a cartera de transferencias,  la Vicepresidencia de Integración Productiva –Dirección de Adecuación de Tierras no reportó identificación de partidas por dichos conceptos. Así como las Actas 03-2021, 04-2021 señalan que no se aportó información por concepto de cartera de tarifas.
</t>
    </r>
  </si>
  <si>
    <r>
      <rPr>
        <b/>
        <sz val="8"/>
        <rFont val="Calibri"/>
        <family val="2"/>
        <scheme val="minor"/>
      </rPr>
      <t>Cuentas por cobrar a distritos de adecuación de tierras admistrados por la ADR (Cartera de Tarifas)</t>
    </r>
    <r>
      <rPr>
        <sz val="8"/>
        <rFont val="Calibri"/>
        <family val="2"/>
        <scheme val="minor"/>
      </rPr>
      <t xml:space="preserve"> El reporte de cartera tiene corte al mes de noviembre de 2019, por tanto, los recaudos que se hayan efectuado en diciembre no fueron reportados y, por ende, no se incluyeron en el mismo</t>
    </r>
  </si>
  <si>
    <t xml:space="preserve">Incumplimiento de las funciones a cargo Vicepresidencia de Integración Productiva por falta de personal en nivel central - Dirección de Adecuación de Tierras - Cartera
</t>
  </si>
  <si>
    <t>Fortalecer el proceso de facturación, mediante la contratación del personal necesario e idóneo, en el nivel central - Cartera-,  para su ejecución de forma integral</t>
  </si>
  <si>
    <t>Contratar el personal profesional y técnico - administrativo, en los procesos de apoyo, en el nivel central- Cartera-,  para llevar a cabo el proceso de facturación</t>
  </si>
  <si>
    <t>Contratos de Prestación de Servicios</t>
  </si>
  <si>
    <t xml:space="preserve">La Vicepresidencia de integración Productiva allegó copia de las minutas de los siguientes contratos:
1.  CTO 9542021 suscrito con CLARA INÉS ESCOBAR APONTE 
2. CTO 1362021 suscrito con CLARA INÉS ESCOBAR APONTE
3. CTO 11092021 suscrito con MELINA GALVIS GHIRINOS 
4. CTO 4272021 suscrito con RAMON ALCIDES VALENCIA AGUILAR 
5. CTO 9862021 suscrito con TANIA MARCELA PEÑAFIEL ROCHA 
6. CTO 10222021 suscrito con LINA MARÍA PÉREZ RUA
7. CTO 0912021 suscrito con TANIA MARCELA PEÑAFIEL ROCHA
8. CTO 3802021 suscrito con LINA MARÍA PÉREZ RUA
9. CTO 9442021 suscrito con  HERNANDO IREGUI VILLALOBOS
10. CTO 2672021 escrito con  HERNANDO IREGUI VILLALOBOS
11. CTO 10452021 suscrito con RAMÓN ALCIDES VALENCIA AGUILAR </t>
  </si>
  <si>
    <t>La Oficina de Control interno obtuvo evidencia de 11 minutas de contratos, cuyos objetos se encuentran enmarcados en prestar sus servicios profesionales a la Dirección de Adecuación de Tierras en aspectos relacionados con la cartera y facturación.
En virtud de lo anterior se considera se dio cumplimiento a la acción de mejoramiento.</t>
  </si>
  <si>
    <r>
      <rPr>
        <b/>
        <sz val="8"/>
        <rFont val="Calibri"/>
        <family val="2"/>
        <scheme val="minor"/>
      </rPr>
      <t>Cuentas por cobrar a distritos de adecuación de tierras administrados por la ADR (Cartera de Tarifas</t>
    </r>
    <r>
      <rPr>
        <sz val="8"/>
        <rFont val="Calibri"/>
        <family val="2"/>
        <scheme val="minor"/>
      </rPr>
      <t>). No fue posible confrontar los movimientos contables con los datos del reporte de cartera, porque se presentaron registros por ajustes de cifras desconociendo la causa de estos. Se presentan saldos con diferencias frente al reporte de cartera</t>
    </r>
  </si>
  <si>
    <t>Falta de depuración contable (Acta 223)</t>
  </si>
  <si>
    <t>Depurar la cartera de conformidad con la normatividad vigente en la materia</t>
  </si>
  <si>
    <t>Presentar ante el Comité de Sostenibilidad del Sistema de Información Financiera la depuración de los saldos</t>
  </si>
  <si>
    <t>Actos Administrativos o Resoluciones de Depuración</t>
  </si>
  <si>
    <t>La Vicepresidencia de integración Productiva, adjuntó cuatro (4) resoluciones de saneamiento de cartera, en el marco de la Ley 2071 de 2020 (Artículo 11), a saber:
 Resolución 562, 563, 564 y 565 de 2021.</t>
  </si>
  <si>
    <r>
      <t xml:space="preserve">La Oficina de Control Interno evidenció que la ADR emitió las Resoluciones 562, 563, 564 y 565 del 22 de diciembre de 2022 </t>
    </r>
    <r>
      <rPr>
        <i/>
        <sz val="8"/>
        <rFont val="Calibri"/>
        <family val="2"/>
        <scheme val="minor"/>
      </rPr>
      <t xml:space="preserve">"Por medio de las cuales se aplica el alivio relacionado con el saneamiento de la cartera de los usuarios de los distritos de adecuación de tierras que se encuentren enmarcados en los presupuestos fácticos y jurídicos consagrados en el artículo 11 de la Ley 2071 de 2020", </t>
    </r>
    <r>
      <rPr>
        <sz val="8"/>
        <rFont val="Calibri"/>
        <family val="2"/>
        <scheme val="minor"/>
      </rPr>
      <t>en lo correspondiente a los Distritos de Adecuación de Tierras de La Doctrina, Abrego, Aracataca y Manatí, respectivamente.</t>
    </r>
  </si>
  <si>
    <r>
      <rPr>
        <b/>
        <sz val="8"/>
        <rFont val="Calibri"/>
        <family val="2"/>
        <scheme val="minor"/>
      </rPr>
      <t>Cuentas por cobrar a distritos de adecuación de tierras administrados por la ADR (Cartera de Tarifas)</t>
    </r>
    <r>
      <rPr>
        <sz val="8"/>
        <rFont val="Calibri"/>
        <family val="2"/>
        <scheme val="minor"/>
      </rPr>
      <t xml:space="preserve">   En el área de contabilidad, los registros se efectúan por distrito y no por cada usuario, a quien se le facturó el servicio, lo cual no es consistente con la realidad jurídica, por cuanto será el usuario como individuo y no el distrito, quien es objeto de la deuda para con la ADR</t>
    </r>
  </si>
  <si>
    <t>El área de contabilidad no cuenta con un software o aplicación alterna que permita gestionar los registros contables</t>
  </si>
  <si>
    <t>Poner en operación un módulo dentro del Sistema de Información financiero de facturación y cartera para la prestación del servicio de adecuación de tierras en los distritos de riego de propiedad de la ADR  como aplicativo alterno que permita gestionar los registros contables</t>
  </si>
  <si>
    <t>Puesta en operación del  software alterno auxiliar del SIIF.</t>
  </si>
  <si>
    <t>Aplicativo alterno auxiliar del SIIF.</t>
  </si>
  <si>
    <t xml:space="preserve">La Vicepresidencia de integración Productiva hizo entrega de:
memorando ADR radicado 20222400024993 del 25 de octubre de 2022, de asunto "Socialización actividades apoyo Técnico"
Memorando ADR radicado 20223300029423 del 17 de agosto de 2022, de asunto "Reporte de facturación de tarifas de los distritos administrados y de propiedad de la agencia con corte 30 de junio de 2022"
Certificación expedida por el jefe de la Oficina de Tecnologías de la Información y el vicepresidente de Integración Productiva frente a la facturación del primer semestre de 2022, la cual se realizó a través del aplicativo Dynamics
</t>
  </si>
  <si>
    <t>Deterioro en construcciones en curso. La CGR observa que la cuenta 1615 no presenta variación del saldo en la vigencia 2019, por tanto  los estados financieros de la ADR no registran deterioro en las construcciones en curso, ni se revelan que se haya realizado el análisis o los  estudios técnicos que sugieran el análisis del deterioro</t>
  </si>
  <si>
    <t xml:space="preserve">Ausencia de registros contables por falta de análisis del deterioro de los activos denominados como construcciones en curso clasificados en propiedades, planta y equipo </t>
  </si>
  <si>
    <t>Realizar el avaluó del distrito de riego de Tesalia Paicol</t>
  </si>
  <si>
    <t>Avaluó de la estructura  del distritos  de riego de Tesalia paicol</t>
  </si>
  <si>
    <r>
      <t xml:space="preserve">No existen avances al 30 de junio de 2023. La acción se encuentra en términos.
</t>
    </r>
    <r>
      <rPr>
        <b/>
        <sz val="8"/>
        <rFont val="Calibri"/>
        <family val="2"/>
        <scheme val="minor"/>
      </rPr>
      <t xml:space="preserve">Nota: </t>
    </r>
    <r>
      <rPr>
        <sz val="8"/>
        <rFont val="Calibri"/>
        <family val="2"/>
        <scheme val="minor"/>
      </rPr>
      <t>Acción modificada y aprobada por el Comité de Coordinación del Sistema de Control Interno  en sesión 06-2023</t>
    </r>
  </si>
  <si>
    <t>Recursos entregados en administración. Se observa según comprobante No. 31428 del 12 /02/ 2020 se efectuó un único registro contable con la ejecución del contrato de la vigencia 2019, y no por cada informe presentado por la supervisión</t>
  </si>
  <si>
    <t>No se reporta con periodicidad la información financiera del contrato al área de Contabilidad</t>
  </si>
  <si>
    <t>Socialización del Manual de políticas contables de la ADR en mesa de trabajo entre Vicepresidencia de Gestión Contractual, Contabilidad, Supervisor y FINDETER con el fin de determinar los soportes que se requiere para reporte de información contable</t>
  </si>
  <si>
    <t>Realizar reunión entre Vicepresidencia de Gestión Contractual, Contabilidad, Supervisores y FINDETER con el fin de determinar los soportes  que se requiere para reporte de información contable y su periodicidad</t>
  </si>
  <si>
    <t>Acta de reunión</t>
  </si>
  <si>
    <r>
      <t xml:space="preserve">La Oficina de Control Interno obtuvo como soporte de la ejecución de la presente acción ,Acta de Reunión del 17 de noviembre de 2020, cuyo objetivo fue </t>
    </r>
    <r>
      <rPr>
        <i/>
        <sz val="8"/>
        <rFont val="Calibri"/>
        <family val="2"/>
        <scheme val="minor"/>
      </rPr>
      <t>"En cumplimiento de las acciones de mejora propuesta dentro del plan de mejoramiento suscrito con la CGR, en atención a los hallazgos determinados para la vigencia fiscal 202 se realiza esta mesa de trabajo con la finalidad de determinar los soportes que se requiere para reporte de información contable y la periodicidad del mismo con el fin de remitir
esta información a la Dirección Administrativa y Financiera de la ADR"</t>
    </r>
    <r>
      <rPr>
        <sz val="8"/>
        <rFont val="Calibri"/>
        <family val="2"/>
        <scheme val="minor"/>
      </rPr>
      <t xml:space="preserve">, en dicha acta se acordó que </t>
    </r>
    <r>
      <rPr>
        <i/>
        <sz val="8"/>
        <rFont val="Calibri"/>
        <family val="2"/>
        <scheme val="minor"/>
      </rPr>
      <t>"el reporte de la información por parte del supervisor al área contable se realice de manera mensual"</t>
    </r>
    <r>
      <rPr>
        <sz val="8"/>
        <rFont val="Calibri"/>
        <family val="2"/>
        <scheme val="minor"/>
      </rPr>
      <t xml:space="preserve">
</t>
    </r>
  </si>
  <si>
    <t>Frente a los avances reportados para la presente, la oficina de Control interno considera que se cumplió con la meta propuesta, al verificar que el Acta de la reunión realizada entre supervisor, contadora y FINDETER,  contempla los temas propuestos dentro de la acción. Por otra parte se observó  que el Acta carece de las firmas de los participantes, o en su defecto, hace falta la evidencia que soporte la realización de esta.</t>
  </si>
  <si>
    <t>REITERATIVO - INEFECTIVO INFORME CGR 967</t>
  </si>
  <si>
    <t xml:space="preserve">No se reporta con periodicidad la información financiera del contrato al área de Contabilidad </t>
  </si>
  <si>
    <t>Remitir los informes de ejecución financiera del contrato a la Dirección Administrativa de la ADR y Financiera de forma periódica</t>
  </si>
  <si>
    <t>Remitir de manera trimestral los Informes de ejecución financiera del contrato a la Dirección Administrativa y Financiera conforme a los parámetros de del convenio.</t>
  </si>
  <si>
    <t>Informe de ejecución financiera remitido</t>
  </si>
  <si>
    <t>La Vicepresidencia de integración productiva suministró cinco (5) correos electrónicos a través de los cuales se remitió a la Dirección Administrativa y Financiera los informes financieros derivados del contrato 225 de 2016, en lo correspondiente a los meses de abril, mayo, junio, julio, agosto, septiembre, noviembre diciembre de 2020 y marzo de 2021. Lo anterior en virtud de lo acordado de la reunión realizada el 17 de noviembre de 2020.</t>
  </si>
  <si>
    <t xml:space="preserve">La Oficina de Control interno observó el soporte que evidencia la remisión al área financiera de los reportes financieros derivados del contrato 225 de 2016, para el respectivo registro contable, de manera mensual de abril a diciembre de 2020  y otro en lo correspondiente al mes de marzo de 2021.
De lo anterior es de precisar que no se observó reporte de información de octubre 2020, así como tampoco de enero y febrero de 2021, para lo cual no es claro  la periodicidad acordada para el reporte de la información, pues se evidencian reportes mensuales (en una ocasión acumulados) así como otros trimestrales, aunado a lo que los correos no especifican el periodo que abarca el informe (en el reporte se señaló que eran acumulativos) y no se cuenta con los anexos que permitan verificar la información, situación que no concuerda con el objetivo de la acción que es reportar periódicamente dicha información, lo cual podría conllevar a reiterar lo descrito en el hallazgo.
Por lo expuesto se considera que se debe continuar con la ejecución de la acción con una periodicidad fija, y que la misma se reporte como avance en busca de validar que en el cierre financiero de la Entidad no se reitere lo observado por la CGR. 
Se otorga un 100% al cumplí con los cuatro (4) reportes, no obstante, se deberá continuar con el seguimiento de acuerdo con lo señalado anteriormente, a fin de buscar un cabal cumplimiento de la acción, entorno a la efectividad.
</t>
  </si>
  <si>
    <t>No se concilia con periodicidad la información financiera del contrato remitida a contabilidad.</t>
  </si>
  <si>
    <t xml:space="preserve">Conciliar la información reportada por la supervisora del contrato frente a la  registrada por el área contable
</t>
  </si>
  <si>
    <t xml:space="preserve">Acta de conciliación suscrita entre el área contable y la supervisión. </t>
  </si>
  <si>
    <r>
      <t xml:space="preserve">No existen avances al 31 de diciembre de 2023. La acción se encuentra en términos.
</t>
    </r>
    <r>
      <rPr>
        <b/>
        <sz val="8"/>
        <rFont val="Calibri"/>
        <family val="2"/>
        <scheme val="minor"/>
      </rPr>
      <t xml:space="preserve">Nota: </t>
    </r>
    <r>
      <rPr>
        <sz val="8"/>
        <rFont val="Calibri"/>
        <family val="2"/>
        <scheme val="minor"/>
      </rPr>
      <t>Acción modificada y aprobada por el Comité de Coordinación del Sistema de Control Interno  en sesión 06-2023</t>
    </r>
  </si>
  <si>
    <t>Remitir los informes de ejecución financiera del contrato a la Dirección Administrativa de la ADR y Financiera de forma periódica. Los recursos entregados en administración FAO y UNODC se evidenció que el reconocimiento producto de la legalización de los de recursos entregados en administración se efectuó de manera global, y no de forma mensual o por operaciones</t>
  </si>
  <si>
    <t>No se están haciendo los asientos contables conforme al mecanismo establecido por la ADR, ya que el seguimiento financiero del Convenio se realizaba por parte de los supervisores a los informes financieros remitidos por Cooperantes y no fueron remitidos a la Dirección Administrativa y Financiera sino hasta el cierre de la vigencia</t>
  </si>
  <si>
    <t xml:space="preserve">Mesa de trabajo entre Vicepresidencia de Gestión Contractual, Contabilidad, Supervisor y Cooperantes con el fin de determinar los soportes que se requiere para reporte de información contable. </t>
  </si>
  <si>
    <t xml:space="preserve">Realizar reunión entre Vicepresidencia de Gestión Contractual, Contabilidad, Supervisores y Cooperantes con el fin de determinar los soportes  que se requiere para reporte de información contable y su periodicidad </t>
  </si>
  <si>
    <t>La Vicepresidencia de Integración Productiva informó que:
• se realizó reunión el 21/08/2020 en la cual se realizó concertación para fortalecer la información de los informes de progreso financiero realizados por el Cooperante UNODC,en busca de evidenciar de manera más clara los recursos ejecutados, para remitir reporte a la Dirección Administrativa y Financiera de la ADR.
• Se realizó reunión el 14/10/2020 en el cual se realizó socialización de los  ajustes y mejoras a los reportes de progreso financiero realizados por el Cooperante UNODC, con el fin de evidenciar de manera más clara  los recursos ejecutados.
En dichas reuniones se acordó:
1. Incluir reporte de contrapartida (avance y ejecución)
2. Desagregar mes a mes compras de activos de cada PIDAR.
3. Agregar la descripción o explicación de los movimientos financieros en el mes con cargo a los PIDAR.
4. Se remiten los informes de progreso financiero desde el Vicepresidente de integración Productiva mediante correo electrónico a la Dirección Administrativa y Financiera de la ADR mensualmente, con el fin de que se realice la amortización de gasto.</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</si>
  <si>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acordando la periodicidad e información requerida para el reporte al área Financiera.
De lo anterior es preciso señalar que no se observó la participación de personal del área financiera ni de la vicepresidencia de Gestión Contractual en las reuniones realizadas como se propuso en la acción, la cual es necesaria para definir los requisitos de la información a reportar a fin de evitar inconsistencias y/o reprocesos.
Adicionalmente, en dichas mesas se habló exclusivamente de los convenios suscritos con UNODC, por lo cual no se tiene certeza de como se surtirá el reporte de lo relacionado con los convenios suscritos con FAO (periodicidad, información requerida, etc.),  lo cual se hace indispensable ya que el hallazgo habla sobre los dos cooperantes.</t>
  </si>
  <si>
    <t>Recursos entregados en administración FAO y UNODC se evidenció que el reconocimiento producto de la legalización de los de recursos entregados en administración se efectuó de
manera global, y no de forma mensual o por operaciones</t>
  </si>
  <si>
    <t>Remitir los informes de ejecución financiera de los Convenios de Cooperación a la Dirección Administrativa y Financiera de forma periódica</t>
  </si>
  <si>
    <t>Informe de ejecución financiera remitido por periodo y por Convenio</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</si>
  <si>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
6. en octubre de 2021, se allego soportes de la remisión de los reportes de ejecución financiera para los cinco (5) convenios suscritos con UNODC al Vicepresidente de Integración Productiva para posterior envío a la Dirección financiera, así:
• Correo del 30-ene-2021. con la remisión de los recursos ejecutados al 31-dic-2020
• correo del 9-mar-2021 con la remisión de los recursos ejecutados al 28-feb-2021
• correo del 26-abr-2021 con la remisión de los recursos ejecutados al 30-mar-2021
• correo del 15-sep-2021 con la remisión de los recursos ejecutados en mayo, junio, julio y agosto de 2021.
De lo anterior, se observó que:
Mediante correo electrónico del 16 de junio de 2021, a través del cual se remitió al área financiera la ejecución de recursos de los convenios suscritos con UNODC con corte a abril de 2021.
Correo electrónico del 15 de septiembre de 2021, a través del cual se remitió al área financiera la ejecución de recursos de los convenios suscritos con UNODC de los meses de mayo, junio, julio y agosto 2021.
7. adicionalmente, en oct/2021 se allegó soporte de envío de información financiera de convenio suscritos con FAO, a la Dirección Administrativa y Financiera, así:
Convenio  517 y 749-2017
Correo 01-jul-2020: envío información corte 30-abr-2020
Correos 20-ago-2020 y 4-oct-2020: envío información corte 30-jun-2020
Correo 18-nov-2020: envío información corte 31-ago-2020
Correo 28-dic-2020: envío información corte 31-oct-2020
Correo 4-feb-2021: envío información corte 31-dic-2020
Correo 26-abr-2021: envío información corte 38-feb-2021
Correo 29-jun-2021: envío información corte 30-abr-2021
Correo 1-sep-2021: envío información corte 30-jun-2021
Correo 4-nov-2021: envío información corte 31-ago-2021
Correo 25-ene-2022: envío información corte 31-oct-2021
Correo 1-feb-2022: envío información corte 31-dic-2021
Correo 18-abr-2022: envío información corte 28-feb-2022
Correo 15-jun-2022: envío información corte 30-abr-2022
Correo del 26/08/2022 envío información corte a 30/06/2022.</t>
  </si>
  <si>
    <t>La base de datos de los proyectos PIDAR no corresponde a las utilidades de una herramienta de gestión de proyectos; Imposibilidad de consulta de cumplimiento de requisitos habilitantes o proyección financiera de los recursos de los proyectos; La información no es comprensible, no se identifica utilidad de la herramienta</t>
  </si>
  <si>
    <t>Falta de conocimiento en el manejo de la herramienta de gestión de proyectos en el momento que se brinda el acompañamiento al equipo auditor de la CGR para la verificación de información en la herramienta gestión de proyectos en cuanto a la documentación, avance y seguimiento de los PIDAR</t>
  </si>
  <si>
    <t>1/4</t>
  </si>
  <si>
    <t>Comunicar a los supervisores, apoyos a la supervisión, apoyos a la supervisión territorial su responsabilidad con el cargue y actualización de información en la herramienta de gestión de proyecto</t>
  </si>
  <si>
    <t>Expedir por parte de la Vicepresidencia de Integración Productiva una Circular dirigida a los supervisores, apoyos a la supervisión, apoyos a la supervisión territorial para recordarles o informarle sobre su responsabilidad con el cargue y actualización de información en la herramienta de gestión de proyecto</t>
  </si>
  <si>
    <t>La Vicepresidencia de Integración Productiva informó que "El 30 de octubre de 2020 se remite correo por parte del Vicepresidente de integración Productiva a los supervisores de los PIDAR de ejecución directa, en el cual se solicita los INFORMES FINANCIEROS EJECUCIÓN DIRECTA.
Se expidió la circular No. 100 del 27 de noviembre de 2020 de asunto "Reporte Información Financiera Mensual de los Recursos de Cofinanciación Entregados en Administración a través de ejecución Directa", en la cual se solicita a los supervisores la Remisión de la Información Financiera Mensual de los Recursos de Cofinanciación Entregados en Administración a través de Ejecución Directa". En esta circular, se observó que en el aparte II. "Respecto del reporte", en su numeral 2 "CARGUE DE INFORMACIÓN, se estableció lo siguiente: "Realizar el cargue de la información en el aplicativo destinado para tal fin, con los respectivos soportes de la ejecución de los recursos.
Adicionalmente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</si>
  <si>
    <t>2/4</t>
  </si>
  <si>
    <t>Fortalecer el manejo de la herramienta de gestión de proyecto mediante la elaboración de un manual de uso y capacitaciones</t>
  </si>
  <si>
    <t>Elaborar el Manual de uso de la herramienta Gestión de proyectos</t>
  </si>
  <si>
    <t>Manual</t>
  </si>
  <si>
    <t>La Vicepresidencia de Integración Productiva manifestó que "Documento en proceso de revisión técnica por parte del Dirección de Acceso a Activo Productivos y la OTI.
Se remitió a través de correo electrónico propuesta de Instructivo Gestión de Proyecto a la OTI el 2/12/2020 y se recibieron observaciones por parte de la OTI el 22/12/2020"
En el mes de marzo de 2021, la Vicepresidencia de Integración Productiva allegó el documento denominado "DOCUMENTO DE APOYO - CARGUE DE INFORMACION HERRAMIENTA DE TRABAJO SHAREPOINT", así como correo electrónico del 31 de marzo de 2021, a través del cual la Oficina de Comunicaciones socializó con la entidad el mencionado instructivo.</t>
  </si>
  <si>
    <t>3/4</t>
  </si>
  <si>
    <t>Realizar capacitaciones a los supervisores, apoyos a la supervisión y apoyos a la supervisión territorial, para  garantizar el uso adecuado de la  herramienta de gestión de proyecto</t>
  </si>
  <si>
    <t>Capacitaciones</t>
  </si>
  <si>
    <t>La Vicepresidencia de Integración Productiva manifestó  que se realizaron 14 capacitaciones a las UTTs de forma virtual a través de la plataforma Teams los días: 
Capacitación a todas las UTT 31/08/2020
Capacitación a grupo de estructuración 31/08/2020
UTT 4 Fecha 19/11/2020
UTT 10 Fecha 10/12/2020
UTT 11 Fecha 15/12/2020
UTT 9 Fecha 15/12/2020
UTT 6 Fecha 15/12/2020
UTT 1 Fecha 16/12/2020
UTT 2 Fecha 16/12/2020
UTT 5 Fecha 16/12/2020
UTT 3 Fecha 16/12/2020
UTT 7 fecha 16/12/2020
UTT 8 fecha 16/12/2020
UTT 13 fecha 28/12/2020
UTT 12 fecha 3/03/2021</t>
  </si>
  <si>
    <t>4/4</t>
  </si>
  <si>
    <t>Realizar seguimiento a la actualización de información en la herramienta de gestión de proyectos de forma periódico, mediante la elaboración de una plan de trabajo</t>
  </si>
  <si>
    <t>Elaboración de un plan de trabajo para la actualización y seguimiento de la información registrada para cada PIDAR en ejecución, en la herramienta de Gestión de Proyectos</t>
  </si>
  <si>
    <t>Plan de trabajo</t>
  </si>
  <si>
    <t xml:space="preserve">La Vicepresidencia de Integración Productiva manifestó que se elaboró Plan de trabajo para la actualización y seguimiento de la información registrada para cada PIDAR en ejecución, en la herramienta de Gestión de Proyectos.
Adicionalmente, se remiten evidencias de la ejecución del plan de trabajo para la actualización y seguimiento de la información registrada para cada PIDAR en ejecución, en la herramienta de Gestión de Proyectos propuesto en la acción No. 4 </t>
  </si>
  <si>
    <t>Prescripción de deudas en distritos de adecuación de tierras y gestión.</t>
  </si>
  <si>
    <t>Falta de impulso en la gestión de los procesos administrativos de cobro coactivo</t>
  </si>
  <si>
    <t>La Oficina Jurídica emitirá los oficios de notificación de los mandamientos de pago</t>
  </si>
  <si>
    <t>La Oficina Jurídica remitirá los oficios de notificación por correo de los mandamientos de pago librados en la vigencia 2019, en los  procesos iniciados por el no pago del servicio público de adecuación de tierras en los Distritos administrados por la Agencia</t>
  </si>
  <si>
    <t>Oficina Jurídica</t>
  </si>
  <si>
    <t xml:space="preserve">Oficio </t>
  </si>
  <si>
    <t>Se adjunta en archivo ZIP,  denominado "PLAN DE MEJORAMIENTO 25" la evidencia de la gestión adelantada, en la que se remitieron los  25 oficios de notificación por correo a procesos de cobro coactivo de usuarios de los Distritos de Adecuación de Tierras administrados por la Agencia (Montería y la Doctrina) .
Dentro de la carpeta mencionada, la Oficina de Control Interno evidenció veinticinco (25) archivos de asunto "Notificación por Correo del Mandamiento de Pago" emitidos en la vigencia 2021, a través de los siguientes oficios: 
20212100098642 Proceso Administrativo de cobro 2019-0397
20212100098732 Proceso Administrativo de cobro 2019-0395
20212100098752 Proceso Administrativo de cobro 2019-0393
20212100098922 Proceso Administrativo de cobro 2019-0392
20212100098942 Proceso Administrativo de cobro 2019-0391
20212100098972 Proceso Administrativo de cobro 2019-0390
20212100098992 Proceso Administrativo de cobro 2019-0389
20212100099322 Proceso Administrativo de cobro 2019-0294
20212100099342 Proceso Administrativo de cobro 2019-0296
20212100099372 Proceso Administrativo de cobro 2019-0300
20212100099382 Proceso Administrativo de cobro 2019-0301
20212100099422 Proceso Administrativo de cobro 2019-0335
20212100099452 Proceso Administrativo de cobro 2019-0384
20212100099472 Proceso Administrativo de cobro 2019-0386
20212100099482 Proceso Administrativo de cobro 2019-0387
20212100099562 Proceso Administrativo de cobro 2019-0394
20212100099612 Proceso Administrativo de cobro 2019-0399
20212100099652 Proceso Administrativo de cobro 2019-0401
20212100099672 Proceso Administrativo de cobro 2019-0402
20212100099692 Proceso Administrativo de cobro 2019-0403
20212100099712 Proceso Administrativo de cobro 2019-0406
20212100099712 Proceso Administrativo de cobro 2019-0404
20212100099752 Proceso Administrativo de cobro 2019-0405
20212100099772 Proceso Administrativo de cobro 2019-0406
20212100099792 Proceso Administrativo de cobro 2019-0407</t>
  </si>
  <si>
    <t>La Oficina Jurídica remitirá los oficios de notificación por correo de los mandamientos de pago, en los  procesos iniciados por el no pago de la prestación del servicio público de adecuación de tierras prestado por  la Asociación de Usuarios</t>
  </si>
  <si>
    <t>Oficio</t>
  </si>
  <si>
    <t>Se adjunta en archivo ZIP,  denominado "PLAN DE MEJORAMIENTO 116" la evidencia de la gestión adelantada, en la que se remitieron los  116 oficios de notificación por correo a procesos de cobro coactivo de usuarios de los Distritos de Adecuación de Tierras administrados por terceros (RUT, LEBRIJA, RIOFRIO, TUCURINCA)
Dentro de la carpeta mencionada, la Oficina de Control Interno evidenció ciento dieciséis  (116) archivos de asunto "Notificación por Correo del Mandamiento de Pago" emitidos en la vigencia 2021</t>
  </si>
  <si>
    <t>La Oficina Jurídica ordenará medidas de embargo en aquellos procesos en los que por costo beneficio o por competencia temporal, es procedente ordenar medidas</t>
  </si>
  <si>
    <t xml:space="preserve">Se adjunta en archivo ZIP,  denominado "EMBARGOS" la evidencia de la gestión adelantada,  en la que se emitieron los respectivos autos de embargos a los procesos que por costo o beneficio era procedente emitir medidas cautelares.
Frente a lo anterior se evidenció cinco (5) Autos emitidos por la Oficina Jurídica, cuyo objeto es "Por el cual se ordena el embargo de unos bienes inmuebles" a saber:
Auto N° 103 del 2 de noviembre de 2021, a través del cual se decreta medida cautelar para diez (10) usuarios del Distrito de ADT de Río Frío
Auto N° 176 del 22 de noviembre de 2021, a través del cual se decreta medida cautelar para diez (10) usuarios del Distrito de ADT de La Doctrina
Auto N° 195 del 29 de noviembre de 2021, a través del cual se decreta medida cautelar para un (1) usuario del Distrito de ADT de Montería Mocarí
Auto N° 194 del 29 de noviembre de 2021, a través del cual se decreta medida cautelar para seis (6) usuarios del Distrito de ADT de La Doctrina
Auto N° 196 del 11 de noviembre de 2021, a través del cual se decreta medida cautelar para diez (10) usuarios del Distrito de ADT de Río Frío
Auto N° 080 del 1 de febrero de 2022, a través del cual se decreta medida de embargo de bienes inmuebles de ocho (8) usuarios del Distrito de Adecuación de Tierras de Río Frío
Auto N° 081 del 1 de febrero de 2022, a través del cual se decreta medida de embargo de bienes inmuebles de seis (6) usuarios del Distrito de Adecuación de Tierras de La Doctrina y montería Mocarí
Auto N° 081 del 1 de febrero de 2022, a través del cual se decreta medida de embargo de bienes inmuebles de un (1) usuario del Distrito de Adecuación de Tierras de Montería Mocarí
</t>
  </si>
  <si>
    <t>Prescripción de deudas en distritos de adecuación de tierras.                               Esta situación se presenta por inaplicación de las normas expedidas en el nivel nacional como las emitidas para el efecto por parte de la entidad, que regulan el tema de administración de cartera</t>
  </si>
  <si>
    <t>El Registro General de Usuarios no se encuentra actualizado y genera como consecuencia la falta de individualización de los deudores de la Agencia de Desarrollo Rural - ADR</t>
  </si>
  <si>
    <t>Actualizar el Registro General de Usuarios de los Distritos de Adecuación de Tierras administrados por la ADR - Montería - Mocarí y La Doctrina</t>
  </si>
  <si>
    <t>La Dirección de Adecuación de Tierras adelantará la actualización de los Registros General de Usuarios de los Distritos de Adecuación de Tierras administrados por la ADR</t>
  </si>
  <si>
    <t>Actualización Registro General de Usuarios de Montería - Mocari y La Doctrina</t>
  </si>
  <si>
    <t>Deficiencia en la gestión de cobro persuasivo por parte de las UTT 2 y 3 de la ADR</t>
  </si>
  <si>
    <t xml:space="preserve">Realizar cobros persuasivos de la cartera identificada
</t>
  </si>
  <si>
    <t>Las UTT 2 y 3 adelantarán actividades de cobro persuasivo de la cartera identificada</t>
  </si>
  <si>
    <t xml:space="preserve">Expedición de oficios efectuando el cobro de las obligaciones de los usuarios  y predios identificados para que cancelen las obligaciones contraídas que posean referidas al DAT </t>
  </si>
  <si>
    <t>La Vicepresidencia de Integración Productiva hizo entrega de cuatro (4) informes de gestiones de facturación y cartera, dentro de lo que se encuentra el cobro persuasivo, así:
1. Informe de Recaudo de Cartera del Distrito de Adecuación de Tierras Montería Mocarí (1 de abril al 30 de junio de 2021)
2. Informe de Recaudo de Cartera del Distrito de Adecuación de Tierras Montería Mocarí (junio a septiembre de 2021)
3. Informe de Gestión de Cobro Distrito de Adecuación de tierras La Doctrina - Entrega de Facturas y Gestión de Cobro Persuasivo (1 enero al 31 de mayo de 2021)
4. Informe Entrega de Cobros Persuasivos DAT Atlántico (Segundo Semestre 2020 y Primer Semestre 2021)
Estos informes relatan la cantidad de  cobros expedidos en dichos periodos, así como la cantidad de documentos de cobro persuasivo entregados y firmados, entregados y no firmados por los usuarios, no entregados por predios no encontrados o por que se rehúsan a recibirlos o por ausencia de quien lo reciba.</t>
  </si>
  <si>
    <t>11). CGR-CDSA N° 913</t>
  </si>
  <si>
    <t xml:space="preserve">Hallazgo No. 1 - Facturación por tasa del servicio cobrado en los Distritos de Adecuación de Tierras (DAT) administrados por la ADR. </t>
  </si>
  <si>
    <t>No se evidencia un procedimiento para el seguimiento y control a las bases de datos de usuarios y predios que integran cada unidad de explotación agropecuaria, DAT, respecto a la seguridad y actualización de los datos registrados.</t>
  </si>
  <si>
    <t>1/6</t>
  </si>
  <si>
    <t>Actualizar el procedimiento "Administración,  Operación  conservación de los  Distritos de Adecuación de Tierras" en lo concerniente al RGU y su seguimiento y control.</t>
  </si>
  <si>
    <t>Se procederá con la actualización y socialización del Procedimiento.</t>
  </si>
  <si>
    <t>Procedimiento actualizado.</t>
  </si>
  <si>
    <t xml:space="preserve">Por parte de los responsables de la acción, se informó que en abril de 2021, se actualizó el procedimiento PR-ADT-004 del proceso de adecuación de tierras, en lo referente a la actualización del RGU de los distritos de la ADR, definiéndose el paso a paso de este proceso. </t>
  </si>
  <si>
    <t>No se cuenta  con  mecanismos adecuados de control y verificación de los saldos  de cartera  incorporados en los Estados Financieros de la ADR.</t>
  </si>
  <si>
    <t>2/6</t>
  </si>
  <si>
    <t xml:space="preserve">Secretaría General - Dirección Financiera
Vicepresidencia de Integración Productiva - Dirección  de Adecuación de Tierras  </t>
  </si>
  <si>
    <t>Hallazgo No. 1 - Facturación por tasa del servicio cobrado en los Distritos de Adecuación de Tierras (DAT) administrados por la ADR.</t>
  </si>
  <si>
    <t>3/6</t>
  </si>
  <si>
    <t>De acuerdo a la información suministrada por la Dirección de Adecuación de Tierras, responsable de la administración de la cartera, la Contadora de la entidad procederá a revelar información correspondiente al DAT del Valle del Segundo atendiendo los lineamientos establecidos por la CGN y el manual de políticas contables.</t>
  </si>
  <si>
    <t>Notas a los Estados Financieros semestrales</t>
  </si>
  <si>
    <t>Los Estados Financieros de la ADR y las Notas a los Estados Financieros se encuentran publicados en la página web de la ADR en el Link https://www.adr.gov.co/estados-financieros/</t>
  </si>
  <si>
    <t>La Oficina de Control Interno observó, que en la página Web de la ADR se dispone de:
•Estados Financieros mensuales de enero 2021 a marzo 2023
•Notas a los Estados financieros mensuales de enero 2021 a marzo 2023
En las notas a los estados financieros a diciembre 2021, se observó que en el numeral 7.1.1 Tasas (código contable 1.3.11.01), se señalan las razones por las cuales el Distrito del Valle de Sibundoy no ha sido objeto de facturación de Tasas, y que medidas se están tomando al respecto.
En virtud de lo anterior, y dado el tiempo dispuesto para la ejecución de la acción, se considera que se dio cumplimiento a la acción de mejoramiento.</t>
  </si>
  <si>
    <t>4/6</t>
  </si>
  <si>
    <t>Informe que de cuenta de las gestiones adelantadas emitido por la Dirección avalado por la Vicepresidencia de Integración de manera cuatrimestral.</t>
  </si>
  <si>
    <t>No se presentaron avances frente a esta acción, no obstante, se encuentra dentro de los términos de ejecución.</t>
  </si>
  <si>
    <t>La ADR no cuenta con una política contable para el reconocimiento, recaudo y clasificación de ingresos por concepto de intereses.</t>
  </si>
  <si>
    <t>5/6</t>
  </si>
  <si>
    <t>Actualizar el procedimiento de ingresos.</t>
  </si>
  <si>
    <t>Incluir dentro del procedimiento de ingresos la política para el reconocimiento, recaudo y clasificación de ingresos por concepto de intereses.</t>
  </si>
  <si>
    <t>Procedimiento actualizado</t>
  </si>
  <si>
    <t>El procedimiento PR-FIN-003 "Ingresos" se actualizó en su versión 3 el 29 de noviembre de 2021 (disponible en Isolucion), en el cual se hizo énfasis en inclusión de actividades para el manejo de los intereses de mora</t>
  </si>
  <si>
    <t>Se evidencia inconsistencia en la aplicación de la política contable definida por la ADR con base en la Resolución No. 0821 de 2018</t>
  </si>
  <si>
    <t>6/6</t>
  </si>
  <si>
    <t>Realizar la respectiva conciliación de saldos entre contabilidad y cartera por cada DAT administrados por la ADR atendiendo las fechas de facturación contempladas en la Resolución 821 de 2018</t>
  </si>
  <si>
    <t>Verificar que el proceso de facturación de los Distritos administrado por la Agencia se registren contablemente en los tiempo  establecidos en las resoluciones 821 de 2018 y 390 de 2019</t>
  </si>
  <si>
    <t>Conciliaciones elaboradas y firmadas de manera semestral</t>
  </si>
  <si>
    <t>Hallazgo No. 03 Falta de identificación de la propiedad de los bienes que forman parte de los Distritos de Adecuación de Tierras.</t>
  </si>
  <si>
    <t xml:space="preserve">Debilidad de la ADR en la gestión, control y seguimiento a los activos que le permitan garantizar la propiedad, tenencia, uso de los bienes y el debido y oportuno reconocimiento contable en los estados financieros, lo que genera incertidumbre en el patrimonio fiscal de la entidad y riesgos de bienes y recursos públicos </t>
  </si>
  <si>
    <t>Construcción de la hoja de ruta  para determinar la identificación física y jurídica de los predios, actualización base de datos de usuarios, inventarios de predios, uso de los bienes y reconocimiento contable.</t>
  </si>
  <si>
    <r>
      <t xml:space="preserve">No se presentaron avances frente a esta acción, no obstante, se encuentra dentro de los términos de ejecución.
</t>
    </r>
    <r>
      <rPr>
        <b/>
        <sz val="8"/>
        <rFont val="Calibri"/>
        <family val="2"/>
        <scheme val="minor"/>
      </rPr>
      <t xml:space="preserve">Nota: </t>
    </r>
    <r>
      <rPr>
        <sz val="8"/>
        <rFont val="Calibri"/>
        <family val="2"/>
        <scheme val="minor"/>
      </rPr>
      <t>la presente acción de mejoramiento fue objeto de ampliación en los términos de ejecución por parte del área responsable, la cual se presentó y aprobó en la sesión 06-2023 del Comité de Coordinación del Sistema de Control Interno</t>
    </r>
  </si>
  <si>
    <t>Hallazgo 4. Reconocimiento y revelación contable en la cuenta de Propiedad, Planta y Equipo</t>
  </si>
  <si>
    <t>La información revelada en las Notas a los Estados Financieros de la ADR no es coherente con los saldos reflejados en el cuenta de propiedad, planta y equipo</t>
  </si>
  <si>
    <t>Revisar y validar las cifras a reportar en las Notas  a los Estados Financieros antes de su respectiva presentación y publicación.</t>
  </si>
  <si>
    <t>Las Notas a los Estados financieros de la Entidad se emitirán y someterán a la revisión de un profesional diferente a quien las elabora, esto con el fin de evidenciar posibles errores en las cifras y/o completitud en los detalles de la misma.</t>
  </si>
  <si>
    <t>Notas a los Estados Financieros de los Estados Financieros emitidos Semestralmente.</t>
  </si>
  <si>
    <t xml:space="preserve">La Oficina de Control Interno observó, que en la página Web de la ADR se dispone de:
•Estados Financieros mensuales de enero 2021 a noviembre 2022
•Notas a los Estados financieros mensuales de enero 2021 a noviembre 2022
En virtud de lo anterior, y dado el tiempo dispuesto para la ejecución de la acción, se considera que se dio cumplimiento a la acción. Adicionalmente se sugiere aportar la evidencia de la revisión de los estados financieros por parte de profesionales diferentes a quien los elabora, de acuerdo con lo señalado en la acción.
</t>
  </si>
  <si>
    <t xml:space="preserve">Hallazgo 4 Reconocimiento y revelación contable en la cuenta de Propiedad, Planta y Equipo </t>
  </si>
  <si>
    <t>Los terrenos de los Distritos de Adecuación de Tierras DAT de propiedad de la ADR, no están registrados contablemente.</t>
  </si>
  <si>
    <t>Reconocer en los estados financieros de la ADR la información correspondiente a los terrenos que conforman el DAT a medida que se vayan identificando, y de acuerdo con la información suministrada por la Dirección de Adecuación de Tierras.</t>
  </si>
  <si>
    <t>Ejecución del cronograma propuesto para la Identificación de los predios, la infraestructura y usuarios de los DAT de propiedad de la Agencia, a cago de la Dirección de Adecuación de Tierras.</t>
  </si>
  <si>
    <t>No se presentan avances frente a la presente acción. La misma se encuentra dentro de los términos de ejecución, por lo cual se debe continuar realizando seguimiento.</t>
  </si>
  <si>
    <t xml:space="preserve">Hallazgo No. 08 - Traslado de recursos de cofinanciación a encargos fiduciarios </t>
  </si>
  <si>
    <t>Una indebida supervisión a las actividades de los proyectos PIDAR y a la ejecución de los recursos disponibles en el encargo Fiduciario, por parte de las Unidades Técnicas Territoriales y de la Dirección de Seguimiento y Control, conforme a lo establecido en los artículos 22 y 25 del Decreto 2364 de 2015</t>
  </si>
  <si>
    <t>Adelantar capacitaciones dirigida a los supervisores, que realizan actividades de seguimiento y control en los proyectos, orientado a garantizar el cumplimiento de lo dispuesto en los artículos 22 y 25 del Decreto 2364 de 2015</t>
  </si>
  <si>
    <t>A través de las capacitaciones, se dotarán de herramientas a los supervisores con el fin de realizan actividades de seguimiento y control en los proyectos</t>
  </si>
  <si>
    <t>Jornada de capacitación/Listado de asistencia</t>
  </si>
  <si>
    <t>13.) Especial Derecho de Petición</t>
  </si>
  <si>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
  </si>
  <si>
    <t>Debilidad  por parte de los apoyos a la supervisión territorial,  en la diligenciamiento y cargue de los soportes relacionados  con la entrega de  bienes y servicios bajo los parámetros del procedimiento en la herramienta SharePoint</t>
  </si>
  <si>
    <t>Realizar seguimiento al avance financiero  y técnico de cada convenio en el marco de los Comités Técnicos y/o Comités Directivos de los Convenios vigentes, en el que se deje claro el avance del convenio y los saldos pendientes por ejecutar</t>
  </si>
  <si>
    <t>Acta de reunión Comités Técnicos y/o Comités Directivos</t>
  </si>
  <si>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contratados.tados.</t>
  </si>
  <si>
    <t>Elaborar el informe de liquidación del Convenio UNODC 197 por parte del supervisor para ser entregado a la Vicepresidencia de Gestión Contractual para iniciar trámite de la liquidación del Convenio</t>
  </si>
  <si>
    <t>Informe de liquidación del Convenio UNODC 197 presentado al supervisor</t>
  </si>
  <si>
    <t xml:space="preserve">14). CGR-CDSA N° 923 </t>
  </si>
  <si>
    <t>La CGR en la revisión de 11 PIDAR que responderían a la atención de 13 iniciativas de los PATR´s se evidencia que presentan un avance del 38,8% en promedio. Desde la emisión de las resoluciones a la fecha de revisión han pasado en promedio 538 días sin que presenten la totalidad de las acciones ejecutadas. Costos superiores y se presentan inconformidades por parte de las comunidades</t>
  </si>
  <si>
    <t xml:space="preserve">Demoras en el inicio de ejecución técnica del PIDAR, por prolongados tiempos en  la etapa administrativa y causas externas, que conllevaron a tener retrasos en la ejecución de los PIDAR
</t>
  </si>
  <si>
    <t>1/7</t>
  </si>
  <si>
    <t>Realizar diagnóstico frente al estado actual de los PIDAR auditados</t>
  </si>
  <si>
    <t>Realizar diagnóstico de los 11 PIDAR auditados por la CGR con (Resoluciones 255/2020; 257/2020; 373/2020; 822/2019; 821/2019; 464/2019; 463/2019; 458/2019;  880/2019; 997/2019; 806/2019), por parte de los apoyos a la supervisión, supervisores, equipo técnico y UTT</t>
  </si>
  <si>
    <t>Acta de reunión por cada UTT que tiene a cargo los PIDAR</t>
  </si>
  <si>
    <t xml:space="preserve">La Oficina de Control Interno evidenció la realización de seis (6) mesas de trabajo con las UTTs N°2, 4, 9, 10 y 11, los días: 09 de febrero de 2022 (UTT 12), 22 de marzo de 2022 (UTT 2), 14 de febrero ,21 de marzo de y 27 de mayo de 2022 (UTT 4) y 16 de noviembre de 2021 y 8 de junio de 2022 (UTT 10), 27 de abril de 2022 (UTT 11)  y 9 de febrero de 2022 (UTT 9), donde se le realizó análisis de estado de los proyectos y seguimiento a la ejecución de un total de veintidós (22) PIDAR.
De esta manera, se observó que en las soportes allegado se trató lo concerniente a 22 PIDAR,  en los cuales se observaron los once (11) proyectos que se dispuso en la acción de mejora.
</t>
  </si>
  <si>
    <t>2/7</t>
  </si>
  <si>
    <t>Realizar plan de acción de conformidad con lo establecido en el diagnóstico</t>
  </si>
  <si>
    <t>Elaborar el plan de acción cada uno de los 11 PIDAR auditados por la CGR con (Resoluciones 255/2020; 257/2020; 373/2020; 822/2019; 821/2019; 464/2019; 463/2019; 458/2019;  880/2019; 997/2019; 806/2019), por parte de los apoyos a la supervisión, supervisores, equipo técnico y UTT</t>
  </si>
  <si>
    <t>Plan de acción por cada UTT que tiene a cargo los PIDAR</t>
  </si>
  <si>
    <t>3/7</t>
  </si>
  <si>
    <t>Realizar el seguimiento al plan de acción definido en el diagnóstico de los PIDAR auditados</t>
  </si>
  <si>
    <t>Realizar dos seguimientos al plan de acción por UTT, por parte de los apoyos a la supervisión, supervisores, equipo técnico y UTT</t>
  </si>
  <si>
    <t>4/7</t>
  </si>
  <si>
    <t>Culminar la ejecución de los 11 PIDAR auditados</t>
  </si>
  <si>
    <t>Elaborar el respectivo documento que certifique la culminación de la ejecución de los PIDAR auditados</t>
  </si>
  <si>
    <t>Informes de cierre de los 11 PIDAR auditados</t>
  </si>
  <si>
    <t xml:space="preserve">Como soporte del avance de las actividades realizadas por la Vicepresidencia de Integración Productiva, se entrega formato F-IMP-007 - Informe Final – Cierre Financiero, con el cual se puede evidenciar el cierre administrativo y financiero de:
1. PIDAR 463 de 16/07/2019 el cual fue suscrito el 6 de diciembre de 2021. 
2. PIDAR 822 de 27/11/2019 el cual fue suscrito el 9 de diciembre de 2021.
3. PIDAR 458 de 16/07/2019 el cual fue suscrito el 24 y 25 de mayo de 2022.
4. PIDAR 997 de 6/06/2019 el cual fue suscrito el 6 de junio de 2022.
5. PIDAR 464 del 16/07/2019 el cual fue suscrito el 26 de junio de 2022
6. PIDAR 821 del 27/11/2019 el cual fue suscrito el 7 de marzo de 2022
7. PIDAR 255 del 21/10/2020 el cual fue suscrito el 31 de agosto de 2022
</t>
  </si>
  <si>
    <t>La Oficina de Control Interno evidenció la existencia de los formatos  F-IMP-007 - Informe Final – Cierre Financiero, de cuatro (4) de los once (11) proyectos citados en el hallazgo y las acciones de mejora, a saber:
1. PIDAR 463 de 2019 
2. PIDAR 822 de 2019
3. PIDAR 458 de 2019
4. PIDAR 997 de 2019
5. PIDAR 464 de 2019
6. PIDAR 821 de 2019
7. PIDAR 255 de 2020
Dado lo dispuesto en la acción, y los avances presentados, se evidencia que existe un avance parcial del 64% en la ejecución de la presente acción.</t>
  </si>
  <si>
    <t>5/7</t>
  </si>
  <si>
    <t>Realizar seguimiento mensual a la ejecución de los PIDAR cofinanciados por UNODC, FAO y Ejecución Directa</t>
  </si>
  <si>
    <t>Realizar seguimiento mensual a la ejecución y cierre de los PIDAR y los compromisos definidos en reuniones anteriores para los PIDAR cofinanciados por UNODC, FAO y Ejecución Directa, por parte de los apoyos a la supervisión, supervisores, equipo técnico y UTT.</t>
  </si>
  <si>
    <t>Acta de reunión mensual por modalidad de ejecución</t>
  </si>
  <si>
    <t>Necesidades y requerimientos técnicos no previstas en la estructuración de los PIDAR</t>
  </si>
  <si>
    <t>6/7</t>
  </si>
  <si>
    <t>Complementar los requisitos técnicos a tener presenten en la estructuración del PIDAR</t>
  </si>
  <si>
    <t>Realizar ajustes en el procedimiento de estructuración de PIDAR, con el fin de complementar la etapa administrativa y los requisitos técnicos a tener presentes en la estructuración del PIDAR, por parte del equipo técnico de la Dirección de Acceso a Activos Productivos y UTTs</t>
  </si>
  <si>
    <t>Procedimiento aprobado</t>
  </si>
  <si>
    <t>La Vicepresidencia de integración Productiva allegó la versión 8 del procedimiento "ESTRUCTURACIÓN DE PROYECTOS INTEGRALES DE DESARROLLO AGROPECUARIO Y RURAL", aprobado en el Sistema Integrado de Gestión.</t>
  </si>
  <si>
    <r>
      <t xml:space="preserve">La Oficina de Control Interno observó el cumplimiento de la acción, al evidenciar que el 5 de mayo de 2023 se aprobó la versión 8 del procedimiento PR-EFP-001  "ESTRUCTURACIÓN DE PROYECTOS INTEGRALES DE DESARROLLO AGROPECUARIO Y RURAL", la cual se vio motivada por lo siguiente:
</t>
    </r>
    <r>
      <rPr>
        <i/>
        <sz val="8"/>
        <rFont val="Calibri"/>
        <family val="2"/>
        <scheme val="minor"/>
      </rPr>
      <t>"La actualización obedece a la implementación de la Metodología General Ajustada, para adelantar el proceso de diagnóstico (pre factibilidad) de los perfiles recibidos y habilitados por la Agencia de Desarrollo Rural para los Proyectos Integrales de Desarrollo Agropecuario y Rural - PIDAR, La Agencia de Desarrollo Rural se acoge a esta metodología, por cuanto la misma presenta una secuencia ordenada de información que se integra de manera sistemática para facilitar la toma de decisiones y la gestión de los proyectos de inversión pública. Adicionalmente, se pretenden organizar las metodologías, criterios y procedimientos que permitan integrar los sistemas para la planeación.
Al implementar esta Metodología la Agencia de Desarrollo Rural registrará progresivamente la información obtenida y trabajada en el proceso de diagnóstico (pre factibilidad) de perfiles para surtir las etapas de formulación, y así ir minimizando los riesgos para la implementación de los Proyectos. Adicional a lo anterior, se resalta que la implementación de esta metodología se encuentra acorde con el reglamento para estructuración, aprobación y ejecución de los Proyectos Integrales de Desarrollo Agropecuario y Rural vigente y sus acuerdos modificatorios"</t>
    </r>
  </si>
  <si>
    <t>7/7</t>
  </si>
  <si>
    <t>Socializar los ajustes realizados al procedimiento de Estructuración de PIDAR</t>
  </si>
  <si>
    <t>Capacitar a las UTT con respecto al ajuste del procedimiento de Estructuración de PIDAR, para dejar capacidad instalada respecto de la ejecución de los recursos de cada PIDAR, por parte del equipo técnico de la Dirección de Acceso a Activos Productivos</t>
  </si>
  <si>
    <r>
      <t xml:space="preserve">Se allegó Acta del 30 de mayo de 2023, cuyo objetivo fue </t>
    </r>
    <r>
      <rPr>
        <i/>
        <sz val="8"/>
        <rFont val="Calibri"/>
        <family val="2"/>
        <scheme val="minor"/>
      </rPr>
      <t>"Realizar socialización del proceso de estructuración de los PIDAR con los respectivos formatos según el ciclo de proyecto (perfil, prefactibilidad y factibilidad), adicionalmente, realizar la revisión de los perfiles presentados en la convocatoria territorial I-2023 que fueron habilitados para paso a etapa de prefactibilidad"</t>
    </r>
  </si>
  <si>
    <t>15). CGR-CDSA N° 924</t>
  </si>
  <si>
    <t>Hallazgo No. 001 - Ejecución del PAC mediante transferencia de recursos a Fondos Especiales -la CGR evidenció que el rubro presupuestal de inversión C-1709-1100-5-0-1709101-02 en la vigencia fiscal 2020, se ejecutó mediante pagos a terceros con el objeto de constituir dos (2) fondos especiales para la adquisición de bienes o servicios proyectados para la vigencia fiscal 2021</t>
  </si>
  <si>
    <t>Falta de planeación de la ADR para ejecutar los recursos asignados dentro de la vigencia  e incumplimiento de la normatividad aplicable vigente, lo cual se refleja en el hecho de comprometer, solo al final de la vigencia fiscal, recursos no ejecutados oportunamente por valor de $2.021.850.790, destinándolos a la constitución de fondos especiales</t>
  </si>
  <si>
    <t xml:space="preserve">Estructurar una hoja de ruta para la contratación de la DAT. </t>
  </si>
  <si>
    <t>Reuniones con coordinadores de equipos de trabajo, para realizar planeación y establecer hoja de ruta de los procesos de contratación que se  adelantarán en la vigencia.</t>
  </si>
  <si>
    <t>Hoja de ruta  establecido por la DAT (Documento Excel)  y aprobada por el  Vicepresidente</t>
  </si>
  <si>
    <t>La Dirección de Adecuación de Tierras elaboró hoja de ruta de los procesos de contratación para la vigencia 2022, la cual sirve de línea base del ejercicio de planeación de la Dirección. Frente a su seguimiento es de indicar que se fijó como fecha de seguimiento el último día hábil de cada mes, fecha en la cual se adelantará la reunión correspondiente y se establecerá en el acta los avances, dificultades y modificaciones a que haya lugar.
Se anexan hojas de ruta (en sus diferentes versiones) y actas de seguimiento.</t>
  </si>
  <si>
    <t>La Oficina de Control Interno obtuvo como evidencia nueve (9) archivos PDF y un (1) Excel, denominados "HOJA DE RUTA CONTRATACIÓN ADR 2022", los cuales se diferencian por su versión, de acuerdo con los resultados de los seguimientos realizados.
El documento "HOJA DE RUTA DE PROCESOS DE CONTRATACIÓN ADR 2022 V1 (28/02/2022)", cuenta con la aprobación del Vicepresidente de Integración Productiva, con lo cual se daría por cumplida la acción.</t>
  </si>
  <si>
    <t xml:space="preserve">Realizar seguimiento  a la ejecución de la Hoja de ruta de la contratación
</t>
  </si>
  <si>
    <t xml:space="preserve">Realizar reuniones mensuales entre el Líder de Adecuación de Tierras y los coordinadores de los equipos, a efecto de hacerle seguimiento a la hoja de ruta, determinando los avances, dificultades y correctivos para la ejecución de las actividades. 
</t>
  </si>
  <si>
    <t xml:space="preserve">Actas de reuniones de seguimiento </t>
  </si>
  <si>
    <t>Recuperación de la inversión en obras de rehabilitación a Distritos de Adecuación de Tierras -DAT - administrados por la ADR. (A) (D2).</t>
  </si>
  <si>
    <t>El procedimiento vigente (PR-ADR-003 Versión 3) fue estructurado para la actividad de inversión en distritos de adecuación de tierras, presentando debilidades en las actividades inherentes a recuperación de la inversión</t>
  </si>
  <si>
    <t>Elaborar procedimiento de recuperación de la inversión enmarcado en el sistema de gestión de Calidad de la agencia el cual será aprobado por la presidencia de la ADR</t>
  </si>
  <si>
    <t>- Elaboración de la propuesta de procedimiento por la Dirección de Adecuación de Tierras
-Socialización con la oficina de planeación
-Cargue del procedimiento en Isolucion
-Presentación de la propuesta de procedimiento al comité institucional de gestión y desempeño
-Aprobación de presidencia</t>
  </si>
  <si>
    <t>Procedimiento de recuperación de la inversión aprobado</t>
  </si>
  <si>
    <t>El procedimiento vigente (PR-ADT-003 Versión 3) fue estructurado para la actividad de inversión en distritos de adecuación de tierras, presentando debilidades en las actividades inherentes a recuperación de la inversión</t>
  </si>
  <si>
    <t>Publicación y socialización del procedimiento de recuperación de la inversión</t>
  </si>
  <si>
    <t xml:space="preserve">
- Capacitación a las UTT's</t>
  </si>
  <si>
    <t xml:space="preserve">Acta de la capacitación que indique las responsabilidades que le asisten a las UTT´s con el respectivo listado de asistencia </t>
  </si>
  <si>
    <t>Falta de consolidación de la documentación y de la información de recuperación de la inversión en las obras ejecutadas en distritos de adecuación de tierras</t>
  </si>
  <si>
    <t>Validación  de  los documentos de recuperación de la inversión con que se cuenta de cada uno de los distritos intervenidos en las UTT No. 1,2,3,4,5,7,8,9,10,11,12 y 13</t>
  </si>
  <si>
    <t xml:space="preserve"> Elaborar informe consolidado por la totalidad de  UTTs, que sustente el seguimiento realizado a la validación de documentación de recuperación de inversión, a partir de las siguientes actividades-Reuniones con las UTT´s , Visitas de campo junto a las asociaciones de usuarios 
-Revisión del archivo físico en las UTT´s de la documentación </t>
  </si>
  <si>
    <t>Informe consolidando la información validada en las UTT's</t>
  </si>
  <si>
    <t>Se entrega informe de recuperación de la inversión, frente al seguimiento realizado a la validación de documentación que reposa en las unidades técnicas territoriales.</t>
  </si>
  <si>
    <r>
      <t xml:space="preserve">La Oficina de Control Interno evidenció la elaboración de informe "Recuperación de la Inversión - SEGUIMIENTO REALIZADO A LA VALIDACIÓN DE DOCUMENTACIÓN QUE REPOSA EN LAS UNIDADES TÉCNICAS TERRITORIALES", efectuado en el marco del presente hallazgo.
Del mencionado informe, se menciona que se realizó consolidación y recopilación de pagarés correspondientes a los distritos de Chitarrán, San Juan, San Francisco, Alex San Alejandro (Nariño), La Ulloa (Huila), Paso Ancho (Tolima), San Isidro y Quebrada Seca (Antioquia), así como las actividades que resultaron de esta gestión.
Al respecto, no se evidencia las actividades realizadas por cada UTT como lo indica la acción. De igual forma, se considera relevante indicar compromisos o actividades a seguir frente a cada territorial o distrito, a fin de mantener un actuar permanente sobre la recuperación de la inversión.
Dado lo anterior, si bien se valida el cumplimiento de la meta, la efectividad dependerá de la inclusión en esta actividad de la totalidad de UTTs como lo indica la acción y la información que repose en los informes sobre acciones posteriores.
</t>
    </r>
    <r>
      <rPr>
        <b/>
        <sz val="8"/>
        <rFont val="Calibri"/>
        <family val="2"/>
        <scheme val="minor"/>
      </rPr>
      <t>NOTA:</t>
    </r>
    <r>
      <rPr>
        <sz val="8"/>
        <rFont val="Calibri"/>
        <family val="2"/>
        <scheme val="minor"/>
      </rPr>
      <t xml:space="preserve"> la presente acción se encuentra dentro de los términos en virtud de la solicitud de ampliación de fecha de ejecución aprobada en sesión 06-2023 del Comité de Coordinación del Sistema de Control Interno, previa justificación presentada por los responsables de su ejecución.
</t>
    </r>
  </si>
  <si>
    <t>Organizar un repositorio de información con acompañamiento de la Secretaría General, que contenga los documentos suscritos (actas de compromiso y pagarés)</t>
  </si>
  <si>
    <t>Mesa de trabajo entre la VIP y la Secretaría General para determinar el lugar en donde deben reposar las actas de compromiso y pagarés y el responsable de su tenencia y custodia</t>
  </si>
  <si>
    <t>Acta de reunión suscrita entre la Secretaría General y la Vicepresidencia de Integración Productiva</t>
  </si>
  <si>
    <t xml:space="preserve">Se envió correo al Secretario General de la ADR solicitando la designación de profesionales para realizar la mesa de trabajo entre la VIP y la Secretaría General para determinar el lugar en donde deben reposar las actas de compromiso y pagarés y el responsable de su tenencia y custodia.
Posteriormente se allegó copia del Acta N° 1 del 15 de junio de 2022, cuyo asunto a tratar fue "Cumplimiento plan de mejoramiento Hallazgo #3 de la Contraloría General de la República – Definición de la implementación del repositorio de información generada por el proceso de recuperación de la inversión (actas de compromiso y pagarés)". </t>
  </si>
  <si>
    <t>Se observó que a través de correo electrónico del 23 de mayo de 2022, la Vicepresidencia de Integración Productiva solicitó al Secretario General, la designación de un profesional para llevar a cabo la reunión conjunta, en busca de dar cumplimiento a la acción.
Luego se obtuvo copia del Acta de reunión del 15 de junio de 2022, entre la Vicepresidencia de Integración Productiva y La Secretaría General, donde se estableció de común acuerdo que la custodia de la documentación correspondiente a recuperación de la inversión (pagarés y actas de compromiso) deben reposar en custodia de la secretaría general.
En virtud de lo anterior, se considera se dio cumplimiento a la presente acción.</t>
  </si>
  <si>
    <t>Situación que permite concluir que la gestión de recaudo, seguimiento, control y registro de la cartera por concepto de TARIFAS es ineficiente; gestión antieconómica que genera riesgo de pérdida de recursos por la carencia de mecanismos de control efectivos.</t>
  </si>
  <si>
    <t>La presente acción se encuentra en términos para su ejecución.</t>
  </si>
  <si>
    <t>Incertidumbre por la falta de soportes y de gestión oportuna para hacer las actividades de recuperación y recaudo de la cartera de Recuperación de la Inversión</t>
  </si>
  <si>
    <t>Los recursos descritos, por concepto de recuperación de la inversión, no constituyen un derecho cierto, por la incertidumbre que representa la falta de soportes.</t>
  </si>
  <si>
    <t>Seguimiento y Control Obras de Adecuación de Tierras</t>
  </si>
  <si>
    <t>La falta de un procedimiento financiero que defina criterios técnicos para el reconocimiento como mayor valor a las inversiones que se realicen a los distritos de Adecuación de Tierras y los sujetos a recuperación de la inversión.</t>
  </si>
  <si>
    <t xml:space="preserve">Establecer por parte de la ADR  un  procedimiento  donde se establezcan los criterios  para el reconocimiento de la inversión en los DAT. </t>
  </si>
  <si>
    <t>Establecer por parte de la ADR  un  procedimiento  donde se establezcan los criterios  para el reconocimiento de la inversión en los DAT como un mayor valor de la PPPE, criterios para el reconocimiento de  la inversión como un mayor valor del gasto, y los criterios para la recuperación de las inversiones realizadas en dichos distritos.</t>
  </si>
  <si>
    <t>Procedimiento elaborado y codificado en el SGC</t>
  </si>
  <si>
    <t>En Isolucion se cuenta con el procedimiento PR-FIN-005 "RECONOCIMIENTO CONTABLE DE LOS DISTRITOS DE ADECUACION DE TIERRAS ADMINISTRADOS, OPERADOS Y CONSERVADOS POR TERCEROS Y DE LA INFORMACION FINANCIERA GENERADA", versión 1, aprobado el 22 de diciembre de 2021.</t>
  </si>
  <si>
    <t>La Oficina de Control Interno observó que el 21 de diciembre de 2021 se adoptó en el Sistema Integrado de Gestión de Calidad (Isolucion), el procedimiento PR-FIN-005  "RECONOCIMIENTO CONTABLE DE LOS DISTRITOS DE ADECUACION DE TIERRAS ADMINISTRADOS, OPERADOS Y CONSERVADOS POR TERCEROS Y DE LA INFORMACION FINANCIERA GENERADA", el cual, en su numeral 6 "Desarrollo", contempla la actividad 7 "Actualizar información de inversiones realizadas", la cual detalla el manejo contable de las as inversiones o mejoras habilitantes realizadas en los Distritos de Adecuación de tierras.
Dado lo anterior, se considera que se cumplió con la acción de mejoramiento propuesta.</t>
  </si>
  <si>
    <t xml:space="preserve">Establecer por parte de la ADR  un  procedimiento  donde se establezcan los criterios y controles para el reporte y registro de adquisiciones e inversiones de bienes inmuebles de la ADR. </t>
  </si>
  <si>
    <t>Secretaría General - Dirección Administrativa y Financiera</t>
  </si>
  <si>
    <t xml:space="preserve">Inversiones en distritos de pequeña escala </t>
  </si>
  <si>
    <t>Ausencia de lineamiento para el reconocimiento de inversiones en los DAT- administrados por la ADR.</t>
  </si>
  <si>
    <t>De los 65 distritos de pequeña escala recibidos del INCODER, solo 37 están en funcionamiento y 28 se encuentran fuera de operación.
Mediante los diagnósticos elaborados por la ADR en el 2018, se estableció  que 28 distritos se encuentran fuera de operación y se  recomendaba “estudiar la posibilidad de darlos de baja”, sin embargo no se observa acción alguna adelantada al respecto</t>
  </si>
  <si>
    <t>En los diagnósticos realizadas en el año 2018, se estableció que los distritos que no operan son  27, sin que hasta la fecha se tomen las acciones efectivas para dar de baja contable estos distritos</t>
  </si>
  <si>
    <t xml:space="preserve">Realizar las acciones tendientes a dar de baja contable  los distritos de pequeña escala que se encuentran inoperantes y en estado de deterioro.
</t>
  </si>
  <si>
    <t>Elaborar fichas técnicas que muestren el nivel de deterioro y obsolescencia de los distritos de pequeña escala y se encuentran fuera de operación soportados en los informes de  diagnostico elaborados en el año 2018 y  en las visitas realizadas por  Unidades Técnicas Territoriales en el 2021, .</t>
  </si>
  <si>
    <t xml:space="preserve">
Fichas técnicas elaboradas </t>
  </si>
  <si>
    <t>La Dirección de Adecuación de Tierras elaboró 27  fichas técnicas que muestren el estado de los distritos de pequeña escala, propiedad de la ADR, soportados en los informes de  diagnostico elaborados en el año 2018 y  en las visitas realizadas por  Unidades Técnicas Territoriales en el 2021.</t>
  </si>
  <si>
    <t>En los diagnósticos del 2018, se estableció que los distritos que no operan son  27, sin que hasta la fecha se tomen las acciones efectivas para dar de baja contable estos distritos</t>
  </si>
  <si>
    <t>Remitir  las fichas técnicas a Secretaría General para la inclusión de la información pertinente y la convocatoria al comité de sostenibilidad Financiera</t>
  </si>
  <si>
    <t xml:space="preserve">Correo electrónico de  remisión de la información a Secretaría General 
</t>
  </si>
  <si>
    <t>La Vicepresidencia de Integración Productiva remitió las fichas técnicas de a Secretaría General para la inclusión de la información pertinente y la convocatoria al comité de sostenibilidad Financiera para el proceso de dar de baja contable a aquellos distritos de pequeña escala que no está prestando el servicio.</t>
  </si>
  <si>
    <t>Se observó que el 26 de febrero de 2022, el líder de la Dirección de Adecuación de Tierras remitió al Secretario General correo electrónico de asunto, "Remisión fichas técnicas y soportes distritos de pequeña escala", para análisis e inclusión del valor contable de los distritos de riego de pequeña escala que se proponen dar de baja.
Dado lo anterior, se considera que se cumplió con la acción de mejoramiento propuesta.</t>
  </si>
  <si>
    <t>Presentar  al comité de sostenibilidad Financiera la solicitud de depuración  de los estados financieros.</t>
  </si>
  <si>
    <t>Vicepresidencia de Integración productiva - Dirección de Adecuación de Tierras
Secretaría General</t>
  </si>
  <si>
    <t>un acta de Comité de sostenibilidad financiera</t>
  </si>
  <si>
    <t>Proyección del acto administrativo  que será revisado por la las áreas respectivas y firmado</t>
  </si>
  <si>
    <t>un acto administrativo firmado</t>
  </si>
  <si>
    <t xml:space="preserve">De los 65 distritos de pequeña escala recibidos del INCODER, solo 37 están en funcionamiento y 28 se encuentran fuera de operación.
Mediante los diagnósticos elaborados por la ADR en el 2018, se estableció  que 28 distritos se encuentran fuera de operación y se  recomendaba “estudiar la posibilidad de darlos de baja”, sin embargo no se observa acción alguna adelantada al respecto </t>
  </si>
  <si>
    <t xml:space="preserve">Falta de conservación  y control a los DAT de pequeña escala, lo que no permitió de manera oportuna detectar el estado de inoperatividad, deterioro de los mismos, para atender las recomendaciones de los  diagnósticos realizados en el año 2018. </t>
  </si>
  <si>
    <t>Realizar seguimiento para garantizar la operación y conservación de los distritos de pequeña escala que se encuentran en funcionamiento.</t>
  </si>
  <si>
    <t xml:space="preserve">Capacitar  a los profesionales de  las  UTTs en aspectos de administración, operación y conservación para un seguimiento efectivo de los distritos de adecuación de tierras  de pequeña escala </t>
  </si>
  <si>
    <t>un acta de capacitación  por UTT</t>
  </si>
  <si>
    <t xml:space="preserve">La Vicepresidencia de Integración Productiva remitió soportes de las capacitaciones realizadas a las UTT No. 1, 2, 4, 7, 8, 9, 10 y 11, 3 y 5. En la UTT 6 no se realiza porque no hay distritos de pequeña escala, propiedad de la ADR. </t>
  </si>
  <si>
    <t>La Oficina de Control Interno obtuvo como evidencia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11. Acta de reunión del 10 de febrero de 2022, donde se capacitó a personal de la UTT 4, 9 y 10 frente Adecuación de tierras en distritos de pequeña, mediana y gran escala de propiedad de la agencia
12. Listado de asistencia del 6 de abril de 2022, donde se capacitó a personal de la UTT 13 frente a la importancia de la AOC en distritos de pequeña escala
De lo anterior se observa el cumplimiento de lo dispuesto en la acción.</t>
  </si>
  <si>
    <t xml:space="preserve"> Realizar una visita por parte de las UTTs, a los distritos de pequeña escala para verificar  el estado de la infraestructura  y de la asociación realizando el  seguimiento a los componentes de  administración, operación y conservación</t>
  </si>
  <si>
    <t>informe de  la visita</t>
  </si>
  <si>
    <t xml:space="preserve">La Vicepresidencia de Integración Productiva remitió soportes de visitas realizadas por parte de las UTTs, a los distritos de pequeña escala para verificar el estado de la infraestructura y de la asociación realizando el seguimiento a los componentes de administración, operación y conservación. </t>
  </si>
  <si>
    <t>Realizar las acciones tendientes a dar de baja contable  los distritos de pequeña escala que se encuentran inoperantes y en estado de deterioro.</t>
  </si>
  <si>
    <t xml:space="preserve">Elaborar, conjuntamente entre la Secretaría General y la Dirección de Adecuación de Tierras de la VIP, el procedimiento para tramitar la Baja del inventario y depuración financiera de los valores que correspondan a los bienes muebles y/o que hagan parte de la infraestructura de los Distritos de Adecuación de Tierras, cuando por su estado de uso, desgaste, deterioro, obsolescencia, antigüedad, perdida total o parcial, no deberían integrar el inventario de activos de la entidad.  </t>
  </si>
  <si>
    <t>Vicepresidencia de Integración productiva - Dirección de Adecuación de Tierras
Secretaría General - Dirección Administrativa y Financiera</t>
  </si>
  <si>
    <t xml:space="preserve">Presentar al Comité para la Gerencia y Administración de Bienes Muebles e Inmuebles de la Entidad, la solicitud de baja del inventario de los bienes muebles y/o que hagan parte de la infraestructura de los Distritos de Adecuación que cumplan con los requisitos establecidos en el procedimiento, así como la desafectación y descomposición de los mismos, en caso de ser necesario. . </t>
  </si>
  <si>
    <t>Acta del Comité.</t>
  </si>
  <si>
    <t xml:space="preserve">La UTT no realizó el seguimiento y acompañamiento para la conservación del distrito de adecuación de tierras de Otrabanda del Municipio de Támesis, Antioquia, configurándose un hallazgo administrativo </t>
  </si>
  <si>
    <t xml:space="preserve"> Falta de seguimiento y supervisión por parte de la ADR, para rehabilitar el distrito OTRABANDA, cuya función actual (acueducto) dista de la naturaleza para la cual fue construido.
</t>
  </si>
  <si>
    <t>Establecer la funcionalidad del Distrito de Adecuación de Tierras de OTRABANDA</t>
  </si>
  <si>
    <t>Realizar un diagnostico del distrito de adecuación de tierras de OTRABANDA.</t>
  </si>
  <si>
    <t>Informe técnico de diagnostico</t>
  </si>
  <si>
    <t>La Vicepresidencia de Integración Productiva aportó informe  de visita al Distrito OTRABANDA, ubicado en el Antioquia, realizada el 16 de noviembre de 2022.</t>
  </si>
  <si>
    <t>La Oficina de Control Interno obtuvo evidencia informe de visita a la asociación de usuarios "ASOTRABANDA", cuyo objetivo fue "Acompañamiento a la asociación de usuarios en relación con la utilización del distrito como acueducto, lo anterior en cumplimiento del plan de acción de la agencia y el cumplimiento al plan de mejoramiento elaborado para la CGR", donde se analizó la situación del distrito, en el marco de lo observado por la CGR, respecto a su operatividad, donde se resalta dentro del acápite "Compromisos, que, se "logró identificar que no toda la infraestructura del distrito es utilizada para el servicio de acueducto, pero que la infraestructura del distrito que no se encuentra en operación, está totalmente abandonada".
Dado lo anterior se evidencia el cumplimiento de la acción.</t>
  </si>
  <si>
    <t>Establecer las acciones a seguir resultantes del diagnóstico</t>
  </si>
  <si>
    <t>Reuniones para determinar las acciones con el distrito de OTRABANDA de acuerdo a lo establecido en el diagnóstico</t>
  </si>
  <si>
    <t>Acta de la reunión</t>
  </si>
  <si>
    <t>Se suministró Acta de reunión del 17 de noviembre de 2022, realizada entre la ADR y alcaldía municipal de Támesis y  acta del 09 de diciembre de 2022, en la cual se evaluaron los compromisos realizados en la visita realizada al Distrito de Otrabanda (Municipio Támesis - Antioquia).</t>
  </si>
  <si>
    <t>Realizar seguimiento a las acciones establecidas para el distrito de adecuación de tierras del distrito de OTRABANDA</t>
  </si>
  <si>
    <t>Constatar  el avance de las acciones establecidas para el distrito de riego.</t>
  </si>
  <si>
    <t>Informe trimestral a cargo de la Dirección de Adecuación de Tierras que de cuenta del avance de las acciones establecidas.</t>
  </si>
  <si>
    <t>Hallazgo 10. Documentación Requerida. No entrega de documentación requerida por la CGR por debilidades en la organización documental y deficiente comunicación entre las dependencias territoriales de la Agencia (Unidades Técnicas Territoriales) y el nivel central</t>
  </si>
  <si>
    <t>Deficiente comunicación y coordinación de las Unidades Técnicas Territoriales y el nivel Central para la atención de requerimientos de entes de control.</t>
  </si>
  <si>
    <t>Requerir a cada dependencia (incluyendo las Unidades Técnicas Territoriales) la designación de un Enlace que permita la interacción con la Secretaría General para la gestión y trámite de los requerimientos de entes de control.</t>
  </si>
  <si>
    <t>Solicitar a través de comunicado emitido por la Secretaría General a todas las dependencias (incluyendo UTTs) la designación de un enlace mediante el cual se coordinará la atención de los requerimientos de los Entes de Control.</t>
  </si>
  <si>
    <t>Soporte que sustente la designación de un profesional por área que realizará la labor de enlace para el trámite de requerimientos de entes de control</t>
  </si>
  <si>
    <t>Hallazgo Administrativo, Proceso Administrativo Sancionatorio Fiscal</t>
  </si>
  <si>
    <t>La Secretaría General hizo entrega de:
Circular 104 del 15 de diciembre de 2021 "Instructivo trámite entes de control"
Matriz en Excel con los enlaces de cada dependencia para el trámite de requerimiento de Entes de Control
Correos de respuesta por parte de las áreas de la ADR, con la designación de enlace de atención de requerimientos.</t>
  </si>
  <si>
    <t>Se observó que se cumplió por parte de la Secretaría General con la emisión de la Circular para informar el proceso a seguir en la atención de requerimientos de Entes de Control, así como requiriendo la designación de Enlaces para tramitar este tipo de solicitudes, a partir de lo cual se construyó la matriz que contiene los enlaces por cada dependencia, para lo cual se cuenta con los correos de designación de enlace por parte de las 22 dependencias de la Entidad.
Dado lo anterior, se considera que se cumplió con la acción de mejora propuesta.</t>
  </si>
  <si>
    <t>Ausencia de lineamientos o directrices procedimentales frente a la gestión y trámite de requerimientos de entes de control.</t>
  </si>
  <si>
    <t>Adoptar procedimiento o instructivo para la atención de requerimientos de entes de control.</t>
  </si>
  <si>
    <t xml:space="preserve">Con la oficina de Gestión Documental y las otras áreas misionales pertinentes, se ajustará la Circular 104 de 2020 </t>
  </si>
  <si>
    <t>Circular actualizada e incluida en el procedimiento  denominado PROCEDIMIENTO DE SEGUIMIENTO DE PETICIONES, QUEJAS, RECLAMOS, SUGERENCIAS Y DENUNCIAS- PQRSD con código PR-PAC - 001</t>
  </si>
  <si>
    <t>Si bien no se emitió la circular dispuesta como meta, se observó por parte de la Oficina de Control Interno la emisión de la Resolución ADR N° 074 de 2023,  en la cual se estableció, entre otras cosas, lo siguiente:
Artículo 6°. Enlaces. Cada vicepresidencia, dependencia de la Agencia así como Unidades Técnicas Territoriales - UTT - Deberán indicar, al inicio de cada anualidad, mediante memorando dirigido a la Secretaría General, los nombre completos de las personas o persona que servirá de enlace y sus respectivos correos electrónicos, para (...) Atención a peticiones de Entes de Control (...)
Cada enlacer deberá velar porque el trámite de las solicitudes presentadas por los Entes de Control, Congreso o por los ciudadanos, se lleva a cabo de form clara, completa, oportuna y sea comunicada, llevando a cabo la consolidación de la información y su interacción con las demás áreas que tengan que participar de una respuesta(...)"
De esta manera, se considera que se dio cumplimiento a la acción, en lo que respecta a la definición de lineamientos para la atención de requerimientos, incluyendo los de los entes de control.</t>
  </si>
  <si>
    <t>Socialización a los enlaces designados del procedimiento adoptado para atención de requerimientos de entes de control .</t>
  </si>
  <si>
    <t>Llevar a cabo una jornada de socialización (capacitación) a los enlaces designados por cada área del procedimiento que se adopte para la gestión de requerimientos de entes de control.</t>
  </si>
  <si>
    <t>Acta de reunión con listado de asistencia o video capacitación con relación de asistentes.</t>
  </si>
  <si>
    <t>Falta de seguimiento y control en el cumplimiento de las funciones técnicas de supervisión de convenios y/o contratos (894 - 775 de 2020) suscritos por la ADR</t>
  </si>
  <si>
    <t xml:space="preserve">Debilidad en el seguimiento a las actividades de supervisión </t>
  </si>
  <si>
    <t xml:space="preserve"> Fortalecer las acciones y actividades de supervisión de contratos y convenios de la UTT con los distritos de adecuación de tierras.</t>
  </si>
  <si>
    <t>Realizar plan de capacitación a los supervisores y apoyos a la supervisión de las UTT que tienen distritos de adecuación de tierra.</t>
  </si>
  <si>
    <t>Acta de la capacitación con listado de asistencia</t>
  </si>
  <si>
    <t xml:space="preserve">Debilidad en el seguimientos a las actividades de supervisión </t>
  </si>
  <si>
    <t>Realizar reunión de seguimiento y acompañamiento por la dirección de adecuación de tierras a las UTT que tienen distritos de adecuación de tierra</t>
  </si>
  <si>
    <t>Debilidad en el seguimientos a las actividades de supervisión .</t>
  </si>
  <si>
    <t>Contratación del personal idóneo para el apoyo a la supervisión de los convenios y contratos.</t>
  </si>
  <si>
    <t>Contratos de prestación de servicios</t>
  </si>
  <si>
    <t>La Resolución 1399 no tiene lineamientos claros para la AOC entre los distritos de mediana y gran escala con los de pequeña escala   sin embargo en los DAT de pequeña escala no se cuenta con dichos planes, así como en los distritos de Repelón y Santa Lucia.</t>
  </si>
  <si>
    <t xml:space="preserve">No se da correcta aplicación al procedimiento ADT-004, y sus formatos que corresponde a las actividades a realizarse en los distritos administrados directamente por la Agencia, de mediana escala (Santa Lucia y Repelón) 
</t>
  </si>
  <si>
    <t>Realizar los planes de riego y planes de siembra para los distritos de adecuación de tierras de mediana escala de Santa Lucia y Repelón  a través de las asociaciones de usuarios y las UTTs.</t>
  </si>
  <si>
    <t>Diligenciar los formatos relacionados con  los planes de riego y de siembra, en los que se establecen los cultivos y requerimientos de recurso hídrico por parte de los usuarios.</t>
  </si>
  <si>
    <t>un informe semestral por parte del operador que de cuenta sobre el diligenciamiento de los formatos.</t>
  </si>
  <si>
    <t xml:space="preserve">No se da correcta aplicación al procedimiento ADT-004, y sus formatos que corresponde a las actividades a realizarse en los distritos administrados directamente por la Agencia, de mediana escala (Santa Lucia y Repelón) .
</t>
  </si>
  <si>
    <t>Realizar los planes de riego y planes de siembra para los distritos de adecuación de tierras de mediana escala  de Santa Lucia y Repelón a través de las asociaciones de usuarios y las UTTs.</t>
  </si>
  <si>
    <t xml:space="preserve"> Respuesta a los usuarios sobre la solicitud presentada de planes de siembra y planes de riego.
</t>
  </si>
  <si>
    <t>un informe semestral por parte del operador que de cuenta de las respuestas a las solicitudes de los usuarios.</t>
  </si>
  <si>
    <t>Realizar los planes de riego y planes de siembra para los distritos de adecuación de tierras de mediana escala de Santa Lucia y Repelón a través de las asociaciones de usuarios y las UTTs.</t>
  </si>
  <si>
    <t xml:space="preserve">Seguimiento a la implementación y ejecución  de los planes de riego y planes de siembra aprobados, por parte del operador.
</t>
  </si>
  <si>
    <t>Un informe semestral por parte del operador y avalado por el director de la UTT que den cuenta del riego atendido efectivamente.</t>
  </si>
  <si>
    <t>Los distritos de pequeña escala a cargo de las  asociaciones de usuarios, no conocen la existencia del procedimiento ADT-005.</t>
  </si>
  <si>
    <t>Realizar la capacitación respecto de los planes de riego y planes de siembra para los distritos de adecuación de tierras de pequeña escala a través de las asociaciones de usuarios y las UTTs.</t>
  </si>
  <si>
    <t>Capacitación a los profesionales de las UTTs y a las asociaciones de usuarios de los distritos de pequeña escala, sobre  los planes de cultivo y planes de riego.</t>
  </si>
  <si>
    <t xml:space="preserve">listado de asistencia por UTT
</t>
  </si>
  <si>
    <t>La Oficina de Control Interno obtuvo como evidencia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Se debe aclarar que no se observa que estas capacitaciones estén plenamente relacionadas con lo dispuesto en la acción, en lo que concierne a  los planes de cultivo y planes de riego, más cuando se busca esta acción debe ser diferente a la inmediatamente anterior, por lo cual se sugiere buscar dar cumplimiento estricto a la misma a fin de buscar mejoras frente al hallazgo-</t>
  </si>
  <si>
    <t>La Resolución 1399, no establece diferencia entre los distritos de adecuación de tierras de acuerdo a  su tamaño, lo que genera que se le debe aplicar la misma normatividad a todos sin tener en cuenta su tamaño.</t>
  </si>
  <si>
    <t>Establecer  lineamientos claros y precisos sobre la administración, operación y conservación para los distritos de pequeña escala modificando la Resolución No. 1399 de 2005.</t>
  </si>
  <si>
    <t>Mediante el desarrollo de  reuniones, mesas de trabajo, consultas y socializaciones con los actores del proceso  construir el  proyecto de acto administrativo que modifique la Resolución 1399 de 2005.</t>
  </si>
  <si>
    <t>Proyección acto administrativo</t>
  </si>
  <si>
    <t>La Vicepresidencia de Integración Productiva allegó documento en Word, denominado Se "Propuesta modificación Resolución 1399 de 2005"</t>
  </si>
  <si>
    <t>Revisión por parte de la dependencia competente  del proyecto de acto administrativo presentado, emitiendo concepto sobre su  viabilidad y actividades a seguir.</t>
  </si>
  <si>
    <t>Documento escrito que emita un concepto sobre su viabilidad y actividades a seguir.</t>
  </si>
  <si>
    <t>La ADR como objeto de su rol de vigilancia y control desarrollará acciones específicas que permitan el fortalecimiento de los distritos en temas técnicos, operativos, administrativos, legales y otros del alcance y responsabilidad de la Agencia. Sin embargo, no hay no evidencia de acciones en cumplimiento de este rol.</t>
  </si>
  <si>
    <t>No existe evidencia en las UTT del seguimiento por parte de la ADR a las asociaciones de usuarios que administran DAT de pequeña escala.</t>
  </si>
  <si>
    <t>Realizar el acompañamiento a cada a una de las asociaciones de usuarios de los distritos de pequeña escala.</t>
  </si>
  <si>
    <t>Mediante la realización de  visitas  establecer el  diagnóstico y generar compromisos  de los DAT de pequeña escala por parte de la Agencia.</t>
  </si>
  <si>
    <t>Mediante la realización de  visitas  establecer el  diagnóstico y generar compromisos  de los DAT de pequeña escala.</t>
  </si>
  <si>
    <t>La ADR como objeto de su rol de vigilancia y control desarrollar acciones específicas que permitan el fortalecimiento de los distritos en temas técnicos, operativos, administrativos, legales y otros del alcance y responsabilidad de la Agencia. Sin embargo, no hay no evidencia de acciones en cumplimiento de este rol</t>
  </si>
  <si>
    <t xml:space="preserve"> Seguimiento a  los compromisos acordados por las partes, estableciendo avance y cumplimientos.</t>
  </si>
  <si>
    <t>Informe anual por cada una de las asociaciones de los distritos de Adecuación de Tierras de pequeña escala.</t>
  </si>
  <si>
    <t xml:space="preserve">Ninguno de los 4 mecanismos establecidos por normatividad que rige la materia para la entrega de distritos, se ha implementado con los Distritos de Adecuación de Tierras de pequeña escala. </t>
  </si>
  <si>
    <t>La ADR como propietaria de los Distritos de Adecuación de Tierras de pequeña escala, no tiene formalizada la relación con las asociaciones de usuarios para la administración, operación y conservación de los distritos.</t>
  </si>
  <si>
    <t xml:space="preserve"> Elaborar una hoja de ruta para formalizar con las Asociaciones de Usuarios, la  administración, operación  y conservación de los Distritos de Adecuación de Tierras de pequeña escala de propiedad de la ADR.</t>
  </si>
  <si>
    <t>Mediante reuniones, socialización y consultas realizadas y con los actores involucrados en el proceso construir una hoja de ruta  por parte  la Dirección de Adecuación de Tierras .</t>
  </si>
  <si>
    <t xml:space="preserve"> Hoja de ruta</t>
  </si>
  <si>
    <t>La Vicepresidencia de Integración Productiva hizo entrega de la hoja de ruta elaborada, la cual fue validad con el plan de acción de la Dirección de Adecuación de Tierras 2022</t>
  </si>
  <si>
    <t>Se evidenció archivo denominado "HOJA DE RUTA DISTRITOS DE PEQUEÑA ESCALA", el cual contempla información de los distritos de pequeña escala recibidos del extinto INCODER, se hace un diagnóstico de los distritos (RGU, Recuperación de la inversión, estado de cartera, temas ambientales, entre otros), y que en su numeral 3, establece el HOJA DE RUTA PARA EL MEJORAMIENTO DE LOS DISTRITOS DE PEQUEÑA ESCALA DE PROPIEDAD DE LA AGENCIA DE DESARROLLO, en el cual se detallan las actividades que se ejecutaron, así como acciones a desarrollar para la normalización de estos distritos y el actuar frente a los distrito que no están operando.
Dado que se tiene un plan piloto para dicha normalización de distritos y mejorar el funcionamiento y control de estos, se debe esperar los resultados obtenidos de las actividades programadas para validar su adecuado desarrollo.</t>
  </si>
  <si>
    <t xml:space="preserve">Ninguno de los 4 mecanismos estableados por normatividad que rige la materia para la entrega de distritos, se ha implementado con los Distritos de Adecuación de Tierras de pequeña escala. </t>
  </si>
  <si>
    <t>Seguimiento a la ejecución de la hoja de ruta.</t>
  </si>
  <si>
    <t>Realizar un seguimiento a la  ejecución de la hoja de ruta  de acuerdo al cronograma de trabajo y los responsables  establecidos.</t>
  </si>
  <si>
    <t>Un informe semestral por parte del Líder de la Dirección de Adecuación de Tierras, que de cuenta del avance en el cumplimiento del cronograma.</t>
  </si>
  <si>
    <t>Seguimiento al Programa de Uso Eficiente y Ahorro del Agua (PUEAA) en el mantenimiento y seguimiento de los Distritos de Adecuación de Tierras (DAT) de mediana y pequeña escala (A) (D5)</t>
  </si>
  <si>
    <t>Falta de acompañamiento y seguimiento de la dependencia (Unidad Técnica Territorial y/o Dirección de adecuación de tierras) al cumplimiento de las obligaciones que le asisten a las asociaciones los distritos de mediana y pequeña escala en materia ambiental.</t>
  </si>
  <si>
    <t>Recopilar la información necesaria, que permita obtener los términos de referencia para la formulación de los Programas de Uso Eficiente y Ahorro del Agua para los Distritos de mediana y pequeña escala de propiedad de la ADR.</t>
  </si>
  <si>
    <t>Solicitar a las Autoridades Ambientales mediante oficio de la VIP los componentes de  los términos de referencia para la formulación de los Programas de Uso Eficiente y Ahorro del Agua para los Distritos de pequeña escala de propiedad de la ADR.</t>
  </si>
  <si>
    <t>Solicitud oficializada y/o documento de términos de referencia emitidos por la Autoridad Ambiental.</t>
  </si>
  <si>
    <t>Con base en las solicitudes de términos de referencia, efectuadas por la ADR a las Autoridades Ambientales, en el mes de noviembre de 2021, para la elaboración del Programa de uso Eficiente y Ahorro del Agua - PUEAA en Distritos de Adecuación de Tierras pequeña y mediana escala, la Dirección de Adecuación de Tierras en el mes de junio de 2022  reiteró la solicitud a cada corporación mediante los siguientes radicados: 20223300033672 - CAM, 20223300033682 - CORANTIOQUIA, 20223300033822 - CORPORURABÁ, 20223300033832 - CRA y CORPONARIÑO por medio de radicado 20223300014852 del 11/04/2022. 
Dado lo anterior, la Dirección de Adecuación de Tierras constató que a la fecha se recibió respuesta por parte de la CORANTIOQUIA, CORPONOR, CAM, CORPONARIÑO y CORPOURABÁ, quienes remitieron los términos de referencia mediante radicados ADR 20226100048531, Rad CAM 20221020142561, ADR 202161000142561, ADR 20226100051861 y ADR 20226100046401.</t>
  </si>
  <si>
    <t>Fortalecer el acompañamiento ambiental en el seguimiento a la Administración, Operación y Conservación de los distritos de mediana escala de propiedad de la ADR.</t>
  </si>
  <si>
    <t>Realizar seguimiento periódico al avance en el ajuste y/o implementación del Programa de Uso Eficiente y Ahorro del Agua PUEAA, efectuado a través de la Administración, Operación y Conservación de los distritos de mediana escala, estableciendo alertas y correctivos.</t>
  </si>
  <si>
    <t>Matriz de seguimiento trimestral</t>
  </si>
  <si>
    <t xml:space="preserve">Debido a que la AOC presenta informes trimestrales, la Dirección de Adecuación de Tierras viene realizando los seguimientos ambientales de forma trimestral, en donde se verifica el cumplimiento de las obligaciones estipuladas por la CRA mediante los actos administrativos que renovaron las concesiones de agua para los Distritos de Repelón y Santa Lucía. Estos fueron efectuados los días 31 de marzo y 15 de julio de 2022, en donde se dio a conocer por parte de la DAT a la UTT 2 la necesidad del apoyo en los ajustes a los PUEAA, los cuales se están adelantando por parte del grupo ambiental de la DAT; sin embargo, es imperativo el apoyo de la UTT 2, como ejecutor en su jurisdicción, y de la gobernación del Atlántico, en el marco del convenio interadministrativo 775 de 2020.
Para lo anterior, se diligenció la matriz de seguimiento bimensual elaborada por el grupo ambiental de la DAT y se diligenciaron las respectivas actas de comité de seguimiento ambiental. </t>
  </si>
  <si>
    <t>Fortalecer la asesoría a las asociaciones de usuarios para la administración, operación y conservación de los distritos de pequeña escala de propiedad de la ADR.</t>
  </si>
  <si>
    <t>Realizar reuniones y consultas con  las Asociaciones de usuarios en las que se determine  el uso y ahorro que están realizando del recursos hídrico y se determinen  los compromisos entre las partes.</t>
  </si>
  <si>
    <t>Informe de las asociaciones  el cual contendrá el  diagnostico  y los compromisos establecidos por las partes.</t>
  </si>
  <si>
    <t xml:space="preserve">
Los días 29 y 30 de junio de 2022, la ADR desarrolló en la ciudad de Cúcuta un taller y capacitación presencial, dirigidos a las Asociaciones de Usuarios de los DAT de Santander y Norte de Santander,  socializando los lineamientos necesarios para la elaboración y/o ajuste de los programas de uso eficiente y ahorro del agua PUEAA, y dando a conocer la importancia de formular, elaborar e implementar los PUEAA, los cuales se convierten en una herramienta de autogestión y control dentro de cada Distrito, encaminado a promover el uso racional del recurso hídrico.
Esta misma capacitación y socialización fue realizada de manera virtual los días 21 de julio y 10 de agosto de 2022, donde se expuso a ASOJUANIA el componente ambiental y los términos para la formulación de los PUEAA.
Dado que se efectuó la última capacitación dirigida a la Asociaciones, los días 27 y 28 de octubre de 2022, en la cual se realizo la socialización de los términos para la elaboración de los PUEAA.</t>
  </si>
  <si>
    <t>Fortalecer el acompañamiento a las asociaciones de usuarios para la administración, operación y conservación de los distritos de pequeña escala de propiedad de la ADR.</t>
  </si>
  <si>
    <t>Realizar el  seguimiento semestral a cada uno de los compromisos acordados por las partes, estableciendo un avance y nuevos compromisos que surjan.</t>
  </si>
  <si>
    <t xml:space="preserve">Informe  semestral </t>
  </si>
  <si>
    <t>16). CGR-CDSA N° 938</t>
  </si>
  <si>
    <t>La información relacionada con la cartera por concepto de “recuperaciones” no representa con fidelidad los hechos económicos y sus saldos, por valor de $3.104.350.728, carecen de consistencia y razonabilidad.</t>
  </si>
  <si>
    <t xml:space="preserve">Falta de depuración de la información entregada por el Incoder, con respecto a la información que carece de documentos ciertos para su efectivo cobro.                          </t>
  </si>
  <si>
    <t>Depuración de la cartera entregada por el INCODER, que no tenga soporte básico para ser reconocida.</t>
  </si>
  <si>
    <t>Se solicitara la convocatoria al comité de cartera, con el objetivo de depurar la información del acta 223/2016, que no contenga información de derechos ciertos y que carecen de documento legitimo para  su cobro.</t>
  </si>
  <si>
    <t xml:space="preserve">Acta Comité </t>
  </si>
  <si>
    <t>Falta de sistema de cartera que se pueda tener información por terceros y cada uno de los distritos.</t>
  </si>
  <si>
    <t>Migración de datos de la cartera de Recuperación de la Inversión al Dinamics</t>
  </si>
  <si>
    <t xml:space="preserve">Se migrara la Información de la Cartera de Recuperación de Inversión al Dinamiscs para poder tener información oportuna, tercerizada que genere consistencia y razonabilidad a los registros contables </t>
  </si>
  <si>
    <t>Reporte de información de la cartera de Recuperación de la inversión, migrada al sistema dimamics, con su respectiva acta de migración.</t>
  </si>
  <si>
    <t>Gestión contable eficiente y transparente de los Recursos de Acreedores Reintegrados a Tesorerías. (A) - Documento que tiene consistencia con el valor registrado en el acta No.2017 de 2016, no obstante, el tercero “Acreedores Varios Sujetos a Devolución - Acta No. 2017 de 2016 registrado contablemente en las condiciones expuestas, no precisa terceros beneficiarios finales</t>
  </si>
  <si>
    <t>No se precisa ni documenta la transición contable de un pasivo que se convierte en un activo, ni su efecto patrimonial, ni el procedimiento aplicado que, se aclara, difiere si se trata de una simple reclasificación lo cual no sería pertinente por su efecto patrimonial y debilidad de soportes, o se trata de un proceso de saneamiento</t>
  </si>
  <si>
    <t xml:space="preserve">Realizar conciliaciones con el tesoro Nacional </t>
  </si>
  <si>
    <t xml:space="preserve"> Solicitar mediante memorando a la VIP entrega de la información, de no tener identificados los terceros se solicitará al MH el reintegro de los acreedores al Tesoro.</t>
  </si>
  <si>
    <t>Memorando  VIP, Hacienda y respuesta Hacienda</t>
  </si>
  <si>
    <t>La Secretaría General allegó copia del memorando N° 20236100016243 del 28 de marzo de 2023 de asunto "Solicitud Información Acreedores Varios"</t>
  </si>
  <si>
    <t>Los PIDAR por la modalidad de ejecución directa se realiza mediante el  giro de recursos a encargos fiduciarios, concentrando  su  ejecución presupuestal en el último trimestre del año 2021</t>
  </si>
  <si>
    <t xml:space="preserve">El giro de recursos de las resoluciones de cofinanciación aprobadas se realiza directamente a la entidad Fiduciaria previa suscripción del contrato de encargo fiduciario por parte de las organizaciones. </t>
  </si>
  <si>
    <t>Las organizaciones beneficiarias determinarán que el manejo de los recursos otorgados mediante la resolución de cofinanciación, se realizará a través de la figura de encargo fiduciario</t>
  </si>
  <si>
    <t>Durante la estructuración del proyecto la organización deberá manifestar por escrito a la ADR que conoce y se acoge a lo planteado en el Procedimiento de PIDAR a través de la modalidad directa, igualmente estas remitirán una carta a la UTT autorizando de los recursos directamente al encargo fiduciario para la salvaguarda de los recursos</t>
  </si>
  <si>
    <t>Un informe semestral de la Dirección de Activos Productivos que de cuenta que la totalidad de proyectos estructurados contaron con la carta enviada por las organizaciones</t>
  </si>
  <si>
    <t>La expedición de las resoluciones de cofinanciación del 2021 en su mayoría se realizaron en el último trimestre del 2021</t>
  </si>
  <si>
    <t xml:space="preserve">Realizar un cronograma de planeación a ejecutar el segundo semestre del 2022 que de cuenta la cantidad de PIDAR a estructurar y las fechas de expedición de las resoluciones  </t>
  </si>
  <si>
    <t>Mediante reuniones por parte del equipo de estructuración se determina la cantidad de proyectos a ser estructurados en la vigencia 2022 y la posible fecha de expedición de la resolución en la vigencia 2023, para aprobación del VIP y socializar con la VP</t>
  </si>
  <si>
    <t>Un  archivo de Excel por parte de la Dirección de Activos Productivos  que contenga el cronograma de los PIDAR a estructurar, aprobado por la VIP y socializado con la VP</t>
  </si>
  <si>
    <t xml:space="preserve">
Se remite presentación en power point, Excel y correo de remisión a la Vicepresidencia de Proyectos y Vicepresidencia de Integración Productivo, en la  que especifica la estrategia de estructuración de PIDAR 2022 de fecha 10/08/2022
Se remite presentación en power point, Excel y correo de remisión a la Vicepresidencia de Proyectos y Vicepresidencia de Integración Productivo, en la  que especifica la estrategia de estructuración de PIDAR 2022 de fecha 19/09/2022
Se remite acta de reunión del 19/10/2022 relacionada con plan de choque para la ejecución de recursos de la ficha de optimización para cofinanciar PIDAR.</t>
  </si>
  <si>
    <t>Se allegó archivo Excel denominado "Matriz Seguimiento Proyectos", y presentación en Power Point, los cuales, contemplan un registro de 127 iniciativas de proyectos y el estado en que se encuentra cada uno de ellos, así como correo electrónico a través del cual se socializó este archivo con la Vicepresidencia de Proyectos. Adicional a ello se allegó acta de reunión del 19 de octubre de 2022, en la que participó la Vicepresidencia de proyectos y la Vicepresidencia de integración Productiva, donde se establece un plan de choque para la ejecución de recursos del proyecto de inversión de Optimización para cofinanciar PIDAR. Dentro de esta acta se detalla un cronograma de PIDAR priorizados para ser cofinanciados según su grado de avance en las etapas de estructuración y cofinanciación.
Dado lo anterior la Oficina de Control Interno considera se dio cumplimiento a la acción de mejoramiento propuesta.</t>
  </si>
  <si>
    <t>Los PIDAR por la modalidad de ejecución directa se realiza mediante el  giro de recursos a encargos fiduciarios, concentrando su  ejecución presupuestal en el último trimestre del año 2021</t>
  </si>
  <si>
    <t>Seguimiento del cronograma</t>
  </si>
  <si>
    <t xml:space="preserve">Reunión bimestral por parte de la dirección de activos productivos, para verificar el cumplimiento del cronograma y tomar las medidas pertinentes </t>
  </si>
  <si>
    <t>Para las EPSEAS la ejecución presupuestal no es acorde con la realidad en la aplicación de los recursos por cuanto estos fueron girados a los bancos habilitados por las entidades territoriales a finales del 2021</t>
  </si>
  <si>
    <t>Al cierre de la vigencia fiscal del año 2021 no se ha cumplido con el propósito del servicio público de extensión agropecuaria</t>
  </si>
  <si>
    <t>Implementación de herramienta de seguimiento interna para ejecución y avances de los contratos de prestación del servicio publico de extensión agropecuaria para la vigencia 2022 y posteriores.</t>
  </si>
  <si>
    <t>La Dirección de Asistencia Técnica creara una herramienta de seguimiento y control interno que permita evidenciar los avances técnicos, administrativos, financieros y jurídicos de la prestación del servicio público de extensión agropecuaria, mediante la cual se generarán correos de alerta dirigidos a la supervisión del contrato o a quien corresponda cada 15 días, con el fin de realizar seguimiento y acompañamiento a los contratos 2022 que se encuentran en ejecución.</t>
  </si>
  <si>
    <t>Herramienta</t>
  </si>
  <si>
    <t>La Dirección de Asistencia Técnica realiza un informe bimestral que de cuenta del estado y de las acciones realizadas por parte de la supervisión  que le compete a los directores de las UTT y  el acompañamiento brindado desde nivel central respecto de los convenios de la estrategia territorios 2021;</t>
  </si>
  <si>
    <t>Informe de seguimiento suscrito por el líder de la dirección</t>
  </si>
  <si>
    <t>Monitoreo, seguimiento y control proyectos PIDAR (Resolución 0573) – (A), Asociación de Productores Agropecuario - Urumita “ASOPROAUR”, Municipio de Urumita, La Guajira.</t>
  </si>
  <si>
    <t>Ausencia de criterios y reglamentos que permitan establecer responsabilidades en el monitoreo,
seguimiento y control de los proyectos implementados, para que la inversión social realizada alcance los fines propuestos.</t>
  </si>
  <si>
    <t>Actualizar el Procedimiento para fortalecer el sistema de monitoreo, seguimiento y control a los PIDAR, que permita adoptar medidas preventivas y/o correctivas, frente a posibles situaciones que pongan en riesgo el cumplimiento de los objetivos del proyecto.</t>
  </si>
  <si>
    <t>Actualizar el procedimiento de monitoreo, seguimiento y control.</t>
  </si>
  <si>
    <t>Vicepresidencia de Proyectos</t>
  </si>
  <si>
    <t>Documento Procedimiento de monitoreo, seguimiento y control a los proyectos integrales de desarrollo agropecuario y rural (PIDAR) actualizado.</t>
  </si>
  <si>
    <t>Se evidenció que en el Sistema Integrado de Gestión - Isolucion, se actualizó en su versión 4 el procedimiento PR-SCP-001 MONITOREO, SEGUIMIENTO Y CONTROL A LOS PROYECTOS INTEGRALES DE DESARROLLO AGROPECUARIO Y RURAL- PIDAR</t>
  </si>
  <si>
    <t>Criterios de evaluación para viabilizar proyectos PIDAR (A)</t>
  </si>
  <si>
    <t>No se estableció en el concepto de evaluación ni en la resolución de adjudicación de cofinanciación, la obligación por parte de la organización, de obtención del permiso requerido durante la ejecución del PIDAR</t>
  </si>
  <si>
    <t>Incorporar en los conceptos de evaluación de los PIDAR y en las resoluciones de adjudicación de recursos de cofinanciación, la necesidad de obtener la titularidad de las licencias, concesiones, permisos y autorizaciones que se requieran durante la ejecución de los PIDAR</t>
  </si>
  <si>
    <t>Incorporar en los procedimientos de evaluación y calificación de los PIDAR, la información de licencias, concesiones, permisos y autorizaciones requeridos durante la ejecución de los PIDAR, que deben desarrollarse en los conceptos de evaluación y resolución de cofinanciación.</t>
  </si>
  <si>
    <t>Procedimientos ajustados de evaluación y calificación de los PIDAR</t>
  </si>
  <si>
    <t>En el sistema Integrado de Gestión (Isolucion), se observó la existencia de:
Procedimiento PR-ECC-002 "EVALUACIÓN Y CALIFICACIÓN PROYECTOS", versión 7, aprobada el 5 de septiembre de 2022
Procedimiento PR-ECC-004 "EVALUACIÓN Y CALIFICACIÓN DE PIDAR ESTRUCTURADOS BAJO EL REGLAMENTO ADOPTADO MEDIANTE EL ACUERDO 007 DE 2016" versión 1, aprobado el 9 de noviembre de 2022.</t>
  </si>
  <si>
    <t>No se evidenció un seguimiento por parte de la ADR en la efectiva obtención del permiso de emisiones atmosféricas (uso de suelo) para el PIDAR, anotación consignada en el formato F-EFP-009 marco lógico.</t>
  </si>
  <si>
    <t>Actualizar y ajustar el procedimiento y los formatos del procedimiento monitoreo, seguimiento y control, para incorporar el componente de estudios técnicos, licencias y permisos, establecidos en los documentos que soportan la aprobación del PIDAR  a fin de llevar a cabo un seguimiento al cumplimiento de dichos requisitos</t>
  </si>
  <si>
    <t xml:space="preserve"> 1 Documento de procedimiento actualizado y 6  formatos actulalizados.</t>
  </si>
  <si>
    <t>17). CGR-CDSA N° 966</t>
  </si>
  <si>
    <t>El MADR, la ADR y la ANT no realizó la “Ruta para Facilitar la Cofinanciación de Proyectos Integrales de Desarrollo Agropecuario Rural -PIDAR- para beneficiarios del Decreto Ley 902 de 2017”, a diciembre de 2020, en los términos establecidos y conforme a lo dispuesto en la “Línea 2</t>
  </si>
  <si>
    <t>1. Falta de acciones que propicien la articulación interinstitucional con las entidades del orden nacional (MADR y ANT), que conlleven a la implementación oportuna del Plan Nacional Sectorial -Pngi  - ECFC  (CGR)</t>
  </si>
  <si>
    <t>1. Llevar a cabo mesas de trabajo institucionales con el fin de propiciar acciones de articulación interinstitucional con las entidades del orden nacional (MADR, UPRA y ANT), dirigidas a la implementación oportuna del Plan Nacional Sectorial  -Pngi -ECFC.</t>
  </si>
  <si>
    <t>Vicepresidencia de Proyectos / Vicepresidencia de Integración Productiva - Dirección de Acceso a Activos Productivos</t>
  </si>
  <si>
    <t>Listados de asistencia de mesas interinstitucionales
Borrador de Decreto reglamentario del artículo 23 e inciso segundo del artículo 29 del Decreto Ley 902 de 2017</t>
  </si>
  <si>
    <t>La ADR no atiende los indicadores y metas establecidos en el PMI, y las estrategias del PNgi - ECFC del Acuerdo Final, en la implementación de las actividades del proyecto "Optimización de la Generación de Ingresos Sostenibles para Productores Rurales a Nivel Nacional"</t>
  </si>
  <si>
    <t xml:space="preserve">
La ADR, desde la Presidencia de la Agencia, la Vicepresidencia de Integración Productiva y la Oficina de Planeación, no valida y verifica que la información y contenido de los proyectos formulados y estructurados sean concordantes y cumplan con lo establecido en el artículo 23 del Decreto Ley 902 del 2017. </t>
  </si>
  <si>
    <t>Proyectar para aprobación del Consejo Directivo de la Agencia de Desarrollo Rural un Acuerdo que elimine las restricciones del reglamento PIDAR vigente Resolución 010 de 2019, para al atención de la Reforma Agraria (artículo 23 del Decreto 902 de 2017)</t>
  </si>
  <si>
    <t>Adoptar Acuerdo del Consejo Directivo de la ADR que permita que mediante PIDAR se atienda a Reforma Agraria (artículo 23 del Decreto 902 de 2017)</t>
  </si>
  <si>
    <t>Acuerdo  aprobado por el Consejo Directivo de la ADR</t>
  </si>
  <si>
    <t>La ADR no presenta informes y/o reporte de avance cualitativo y cuantitativo en el Sistema de Información para Postconflicto -SIIPO-, que guarden coherencia e integralidad con lo acordado en las metas de los indicadores establecidos en el PMI y el PNgi -ECFC.</t>
  </si>
  <si>
    <t>La situación descrita se presenta porque la Presidencia y la Oficina de Planeación de la ADR, no realizan una estructuración, seguimiento y evaluación oportuna de la gestión institucional de la Agencia, a través de la consolidación y revisión de la información contenida en los informes presentados ante las instancias competentes, conforme a lo requerido en la normatividad vigente.</t>
  </si>
  <si>
    <t xml:space="preserve">Emitir una circular para realizan una correcta estructuración, seguimiento y evaluación de manera oportuna a la gestión institucional. </t>
  </si>
  <si>
    <t xml:space="preserve">Socializar los lineamientos y recomendaciones contenidas en la circular  través de una capacitación a las áreas que participan en el proceso de reporte, seguimiento y evaluación. </t>
  </si>
  <si>
    <t>Circular - Capacitación</t>
  </si>
  <si>
    <t>La Oficina de Planeación allegó como soporte de la ejecución de la presente acción, lo siguiente:
Circular 018 del 17 de marzo de 2023 
Pieza de comunicaciones - citación socialización Circular 018 de 2023 a realziarse el 21 de junio 9 a 10 am.
Lista de asistencia  a la socialización de la circular 018/2023
Presentación de socialización de Circular 018 de 2023</t>
  </si>
  <si>
    <t>La Agencia de Desarrollo Rural no realiza una identificación clara de los gastos tanto de funcionamiento como de inversión mediante el marcador -Construcción de Paz-, y no establece una relación trasparente con los puntos y PILAR del PMI y el PNgi - ECFC de las políticas transversales de paz de postconflicto a través del clasificador presupuestal “Construcción de Paz”</t>
  </si>
  <si>
    <t>La Agencia no ordena los gastos tanto de inversión como de funcionamiento del proyecto  de Optimización teniendo en cuenta los criterios para identificar trazador presupuestal “Construcción de Paz”, acorde a las competencias de la ADR y conforme a lo establecido en el artículo 220 de la Ley 1955 de 2018 y el numeral 4.3.3 del Documento CONPES 3932 de 2018 .</t>
  </si>
  <si>
    <t xml:space="preserve">Emitir directrices a través de una circular reiterando que se garantice la correcta identificación de los gastos de funcionamiento e inversión de acuerdo con lo establecido en el artículo 220 de la Ley 1955 de 2018 y el numeral 4.3.3 del Documento CONPES 3932 de 2018. </t>
  </si>
  <si>
    <t xml:space="preserve">
Elaborar y socializar circular mediante la cual se adoptan criterios para identificar trazador presupuestal “Construcción de Paz”, acorde a las competencias de la ADR y conforme a lo establecido en el artículo 220 de la Ley 1955 de 2018 y el numeral 4.3.3 del Documento CONPES 3932 de 2018. 
</t>
  </si>
  <si>
    <t xml:space="preserve"> 
Circular socializada a través de correo electrónico a las depedencias encargadas de adopotar los criterios para identificar trazador presupuestal "Construcción de Paz"
</t>
  </si>
  <si>
    <t>Inconsistencia en la información reportada de las resoluciones cofinanciadas y falta de integridad de los datos entregados por la Agencia de Desarrollo Rural en lo relacionado con los recursos de inversión ejecutados dentro de Trazador Presupuestal “Construcción de Paz”</t>
  </si>
  <si>
    <t>Inadecuado registro de los recursos de inversión de la ADR conforme a la política de trazador de Paz, establecido en los artículos 219, 220 y 221 de la Ley 1955 de 2018 (PND 2018 – 2022) y acorde con lo dispuesto en el Manual Operativo de Trazadores Presupuestales, DNP, 2019 y la Guía Para el Uso del Trazador Presupuestal “Construcción de Paz” en el Presupuesto de Inversión. DNP (2020).</t>
  </si>
  <si>
    <t>Emitir directrices para el adecuado registro y reporte de los recursos de inversión de la ADR conforme a la política de trazador de Paz</t>
  </si>
  <si>
    <t xml:space="preserve">
Elaborar y socializar circular mediante la cual se emiten directrices para el  adecuado registro y reporte de los recursos de inversión de la ADR conforme a la política de trazador de Paz y en cumplimiento a lo establecido en en los artículos 219, 220 y 221 de la Ley 1955 de 2018 (PND 2018 – 2022) y acorde con lo dispuesto en el Manual Operativo de Trazadores Presupuestales, DNP, 2019 y la Guía Para el Uso del Trazador Presupuestal “Construcción de Paz” en el Presupuesto de Inversión. DNP (2020).
</t>
  </si>
  <si>
    <t xml:space="preserve"> 
Circular socializada a través de correo electrónico a las depedencias encargadas del registro y reporte de los recursos de inversión conforme a la politicade trazador de Paz "Construcción de Paz"
</t>
  </si>
  <si>
    <t>Cobertura pólizas de cumplimiento PIDAR PIDAR cofinanciados sin cumplimiento de requisitos previos de constitución de garantías. No se evidencia prórroga de la garantía de cumplimiento dentro de los expedientes. Expedición de pólizas después del tiempo de terminación. Falta de soportes de las actuaciones correspondientes de la supervisión de las respectivas resoluciones</t>
  </si>
  <si>
    <t>Iniciar la ejecución de los PIDAR; sin cumplir el “requisito previo”, de la constitución de las garantías e incumplimiento de los términos para la constitución de la póliza de garantía.
Inoportuna supervisión por parte de las Unidades Técnicas Territoriales (UTT) y de la Dirección de Seguimiento y Control a las actividades de los proyectos PIDAR.</t>
  </si>
  <si>
    <t>Construir y adoptar documento que defina los lineamientos, para la verificación del cumplimiento de los requisitos previos de la constitución de las garantías, así como la aprobación y su seguimiento.</t>
  </si>
  <si>
    <t>Expedir y socializar la circular que contenga los lineamientos, para la verificación del cumplimiento de los requisitos previos de la constitución de las garantías, así como la aprobación y su seguimiento, garantizando una herramienta para que el ejercicio de supervisión aplique oportunamente los controles</t>
  </si>
  <si>
    <t>Circular/Listado de asistencia a la capacitación</t>
  </si>
  <si>
    <t>El encargo fiduciario se constituyó por fuera de la fecha establecida (Exceden 13 días hábiles para la constitución de encargo) y otras como las resoluciones 69, 173, 175, 191, 220 y 229 exceden los términos establecidos (13 meses a partir de la constitución), a corte de octubre 30 de 2022, para la ejecución de las actividades y donde no se evidencia pronunciamiento por parte de la supervisión de la ejecución de los PIDAR.</t>
  </si>
  <si>
    <t>La ADR no cuenta con el diseño y las actualizaciones requeridas para el funcionamiento Banco de Proyectos en los términos establecidos en la normatividad vigente y aplicable. No existe información de las actividades desarrolladas en cada una de las etapas de los proyectos, así como de registro de información requerido en la MGA de los 47 PIDAR relacionados como aportantes a la RRI.</t>
  </si>
  <si>
    <t xml:space="preserve">Ajustar el banco de proyectos para integrar la información de los PIDAR, en los términos establecidos en la normatividad aplicable. </t>
  </si>
  <si>
    <t>Vicepresidencia de Proyectos / OTI</t>
  </si>
  <si>
    <t>Actualización de la Herramienta del Banco de Proyectos</t>
  </si>
  <si>
    <t>Vicepresidencia de Proyectos </t>
  </si>
  <si>
    <t>Reglamento actualizado</t>
  </si>
  <si>
    <t>La ADR realiza los procesos de evaluación y clasificación y cofinanciación de los PIDAR relacionados sin los documentos que acredite la apertura o inicio del trámite a través del Formulario Único Nacional requerido, debidamente diligenciado y radicado ante la Autoridad y sin cumplir la totalidad de los requisitos establecidos en la normatividad aplicable Artículo 42</t>
  </si>
  <si>
    <t>La ADR cofinancia proyectos sin cumplir con la totalidad de los requisitos previos a la ejecución, con deficiencias en implementación de las herramientas lo que no garantiza el manejo y aprovechamiento eficiente de los recursos naturales</t>
  </si>
  <si>
    <t>Proceder a la actualización del procedimiento de estructuración de proyectos integrales de desarrollo agropecuario y rural" Cód.PR-EFP-001, con el fin de que previamente a la cofinanciación se valide el cumplimiento de la totalidad los requisitos en cumplimiento a lo dispuesto en el Articulo 42</t>
  </si>
  <si>
    <t>Mediante la actualización del procedimiento y su socialización, se garantizará establecer los lineamientos para la verificación del cumplimiento en la etapa previa, con el fin de validar que no se genere el riesgo de deterioro ambiental y la generación de impactos ambientales, en los proyectos cofinanciados</t>
  </si>
  <si>
    <t>Procedimiento ajustado conforme al reglamento vigente/ Listado de asistencia</t>
  </si>
  <si>
    <t>18). CGR-CDSA N° 967</t>
  </si>
  <si>
    <t>Respecto a la cartera constituida a 31 de diciembre de 2022 y revisado el libro auxiliar de saldos y movimientos, 13110101 Cuentas por Cobrar-Tasas, se refleja un saldo de $350.080.875  por facturación contabilizada que presenta mora, correspondiente a (18) personas jurídicas que no han realizado el pago a la Agencia de Desarrollo Rural-ADR, por la prestación del servicio de adecuación de tierras – DAT</t>
  </si>
  <si>
    <t xml:space="preserve">Plan de Trabajo </t>
  </si>
  <si>
    <t>Revisado el libro auxiliar correspondiente que contiene la información de la base de datos del Sistema DYNAMICS,  respecto de la facturación para el cobro por la prestación de servicio público de adecuación de tierras - DAT -, se observa que para los distritos de Manatí, Montería-Mocarí, Repelón, La Doctrina y Santa Lucia, la cartera se encuentra afectada, en cuantía de $1.082.146.020</t>
  </si>
  <si>
    <t xml:space="preserve">Las inconsistencias reflejadas, son producto de la facturación expedida a terceros no reconocidos por la prestación del servicio público de riego y drenaje en los distritos mencionados, lo cual se materializa como una inobservancia de las cualidades de la información contable, respecto de la representación fiel y relevante en el registro, tanto individual como colectivo, </t>
  </si>
  <si>
    <t>Revisada la información de las notas a los estados financieros de la Agencia de Desarrollo Rural que describen los hechos económicos sucedidos y registrados en el Balance a 31 de diciembre de 2022, se determina como error no material, la inconsistencia referida en la nota 7.3.1. Cálculo del Deterioro de la Cartera-Tasas, para el distrito Santa Lucía, en donde se incluyó como afectación contable, la suma de $6.312.439.601 -como se evidencia en la tabla-, cifra que corresponde al total del deterioro de tasas para los cinco (5) distritos, por cuanto el cálculo real del deterioro para este distrito es de $984.181.781, como se registra en el libro auxiliar de cartera.</t>
  </si>
  <si>
    <t>Lo circunstancia expuesta, se presenta por falta de análisis y seguimiento del área contable, en la revelación de la información que afecta la comprensibilidad de los datos registrados e induce a error a los usuarios internos y externos;</t>
  </si>
  <si>
    <t>Anexo de la nota / archivo Excel denominado "deterioro de cartera"</t>
  </si>
  <si>
    <t>Efectuado el análisis de los movimientos contables - Libro Auxiliar por Tercero - de la información correspondiente al Convenio Interadministrativo No. 914 de 2020 con afectación al tercero Instituto para el Desarrollo de Antioquia -IDEA &amp;RENTING de Antioquia S.A.S – RENTAN S.A.S, respecto de las legalizaciones presentadas para el registro en la subcuenta 19080101 Recursos Entregados en Administración- En Administración, se evidenció una diferencia de $212.365.073, frente a lo reportado por la Vicepresidencia de Integración Productiva en su informe de Supervisión del 22 de diciembre de 2022</t>
  </si>
  <si>
    <t>Debilidades en la justificación de la fuerza mayor y/o caso fortuito por parte de la supervisión, así como de la no aplicación de los controles definidos en el procedimiento para la constitución de la reserva de la ADR, lo que genera una incorrección material cuantitativa y significativa, al sobreestimar las reservas presupuestales en cuantía $13.905.511.446</t>
  </si>
  <si>
    <t>A través de la difusión de la circular a las diferentes áreas, se orientará para que la actividad de contratación observe el principio de planeación y anualidad a partir del cumplimiento del plazo de ejecución contractual de tal forma que no superen la vigencia del proceso de contratación, a excepción de aquellos que cuenten con una vigencia futura ordinaria o excepcional.</t>
  </si>
  <si>
    <t>Secretaría General - Dirección Financiera
Vicepresidencia de Gestión Contractual</t>
  </si>
  <si>
    <t>Verificada la ejecución de los compromisos de la vigencia 2022, que fueron objeto de la muestra seleccionada por el equipo auditor, se observa que los compromisos que se detallan en la siguiente tabla, presentaron una ejecución por debajo del 60%; situación que afectó el cumplimiento de las metas y objetivos de los proyectos misionales de la Agencia para la vigencia 2022, así como la eficiencia y eficacia de la misión de la Entidad y, por ende, el cumplimiento de los fines del Estado</t>
  </si>
  <si>
    <t>Se presenta por deficiencias en los procesos de planeación contractual, que derivan en compromisos que por sus obligaciones y/o actividades, no se logran ejecutar dentro de la vigencia.</t>
  </si>
  <si>
    <t>Vicepresidencia de Integración productiva - Dirección de Adecuación de Tierras - Dirección de Acceso a Activos Productivos</t>
  </si>
  <si>
    <t>un cronograma / actas de seguimiento mensual</t>
  </si>
  <si>
    <t>2018-2022</t>
  </si>
  <si>
    <t>19). CGR-CDSA N° 977</t>
  </si>
  <si>
    <t>Al verificar las actas parciales, donde se discriminan los conceptos de este cobro, se evidenció que dichos imprevistos fueron calculados sobre ítems que no se contemplaron en los precios unitarios establecidos en los estudios previos que hacen parte integral del contrato, contrario al criterio definido en dichos estudios.</t>
  </si>
  <si>
    <t>Deficiencias en función control y vigilancia de Vicepresidencia Integración Productiva de ADR, la interventoría y supervisión del contrato, al haberse autorizado pagos imprevistos por ítems diferentes a precios unitarios establecidos, lo que generó reconocimiento gastos por conceptos no pactados, afectando recursos públicos destinados al cumplimiento del objeto contractual.</t>
  </si>
  <si>
    <t>El supervisor del contrato de interventoría validará que el interventor del contrato de AOM apruebe los APUs nuevos y verifique la ejecución de los mismos, constatando que el interventor se pronuncie, a través del formato “CONCEPTO DE IMPREVISTOS”, sobre el pago de AIU, el cual deberá estar debidamente cuantificado, justificado, soportado y relacionado con la actividad del proyecto.</t>
  </si>
  <si>
    <t>La interventoría emitirá concepto a través del formato “CONCEPTO DE IMPREVISTOS”, adjuntando documentos que acrediten APUs nuevos y valoración económica, el cual irá adjunto a las cuentas de cobro mensual del operador, relacionadas con inversiones de gastos a monto agotable, actividad que deberá ser verificada por la supervisión al momento de surtir el trámite de pago.</t>
  </si>
  <si>
    <t>Formato "CONCEPTO DE IMPREVISTOS"</t>
  </si>
  <si>
    <t xml:space="preserve">Se observó que en las actas parciales mediante las cuales se discrimina el ítem “Gastos a monto agotable proyectos e insumos” que soportan las facturas de cobro por parte del contratista, se causaron y pagaron por concepto de imprevistos, sin que éstos obren en el expediente contractual. </t>
  </si>
  <si>
    <t>Deficiencias en la función de control y vigilancia de la Vicepresidencia de Integración Productiva de la Agencia, interventoría y supervisión, lo que generó pagos por concepto de imprevistos sin la soportabilidad que los justifique de conformidad con la obligación estipulada y pactada en la cláusula quinta contrato.</t>
  </si>
  <si>
    <t xml:space="preserve">El supervisor del contrato de interventoría validará que el interventor del contrato de AOM verifique la acreditación de la ocurrencia del imprevisto, constatando que el interventor se pronunció sobre la acreditación y verificó su ejecución a través del formato “CONCEPTO DE IMPREVISTOS”, sobre el pago de AIU, el cual deberá estar debidamente cuantificado, justificado, soportado y relacionado con la actividad del proyecto.
</t>
  </si>
  <si>
    <t>La interventoría emitirá concepto con formato “CONCEPTO DE IMPREVISTOS”, adjuntando documentos que acrediten su ocurrencia, adjunto a las cuentas de cobro del operador, relacionadas con gastos a monto agotable, actividad que deberá ser verificada por la supervisión al momento del trámite de pago, garantizando el correcto pago por este concepto.</t>
  </si>
  <si>
    <t>El supervisor del contrato de interventoría validará que el interventor del contrato de AOM verifique la acreditación de la ocurrencia del imprevisto, constatando que el interventor se pronunció sobre la acreditación de cada ítem y verificó su ejecución a través del formato “CONCEPTO DE IMPREVISTOS”, sobre el pago de AIU, el cual deberá estar debidamente cuantificado, justificado, soportado y relacionado con cada ítem de la actividad del proyecto.</t>
  </si>
  <si>
    <t>Informes de aprobación de las cuentas de cobro expedido por el Supervisor.</t>
  </si>
  <si>
    <t>Se observó que el acta de liquidación no da cuenta de todos los pagos realizados en la fase de ejecución del contrato, toda vez que, en dicho documento, se registran 14 pagos por valor de $5.928.799.660, diferente a la sumatoria de pagos registrada en el SIIF NACIÓN , los cuales ascienden a $7.482.273.526.</t>
  </si>
  <si>
    <t>Debilidades en el control y seguimiento por parte de la supervisión, al no verificar y corroborar los pagos efectivamente realizados en la fase de ejecución, circunstancia que genera inconsistencias respecto a lo consignado en el acta de liquidación frente a los pagos reportados en el SIIF Nación.</t>
  </si>
  <si>
    <t xml:space="preserve">El supervisor del contrato de interventoría validará atraves de la mesa de trabajo que el acta de liquidación proyectada por la interventoria contenga la totalidad de los pagos realizados durante la ejecución de los contratos y los mismos estén registrados en SIIF Nación. 
</t>
  </si>
  <si>
    <t xml:space="preserve">Antes de la suscripción del acta de liquidación de los contratos se llevara a cabo mesa de trabajo conjunta entre la interventoría, supervisión y contratista  con el fin de validar que  los pagos relacionados en el acta de liquidación correspondan a los reportados en SIFF Nación, garantizando que no se presenten inconsistencias. </t>
  </si>
  <si>
    <t>Acta de mesa de trabajo</t>
  </si>
  <si>
    <t>Se evidenció que el contratista presentó póliza de “Responsabilidad civil derivada de cumplimiento” con la compañía Suramericana, No 06446367-0, expedida el 06 de agosto del 2019, en razón de la suscripción del contrato. la póliza fue avalada por el supervisor durante la fase de ejecución, sin que contara con los amparos de cobertura expresa de la responsabilidad surgida por actos de contratistas y subcontratistas, amparo patronal y de vehículos propios y no propios, amparos mínimos establecidos en el artículo 2.2.1.2.3.2.9 de la Ley 1082 de 2015 y el contrato para cubrir los posibles perjuicios causados durante la ejecución del mismo.</t>
  </si>
  <si>
    <t>Falta de control y revisión por parte de la supervisión de los documentos presentados por el contratista, desconociendo los lineamientos contractuales del mismo, circunstancia que genera riesgo de ocurrencia de siniestros sin tener cobertura de los posibles perjuicios generados.</t>
  </si>
  <si>
    <t>La Entidad en los futuros procesos de selección para la Administración, Operación y Mantenimiento de los proyectos estratégicos de propiedad de la Agencia de Desarrollo Rural exigirá dentro del estudios previos, pliegos de condiciones y contratos, la desagregación de los amparos de la póliza de responsabilidad civil extracontractual conforme lo establecido en el artículo 2.2.1.2.3.2.9 del Decreto Ley 1082 de 2015</t>
  </si>
  <si>
    <t>El comité estructurador de los estudios previos para la contratación de la Administración, Operación y Mantenimiento de los proyectos estratégicos de la Agencia de Desarrollo Rural incluirá la desagregación de los amparos de la póliza de responsabilidad civil extracontractual y verificar que se replique en los pliegos de condiciones y contrato.</t>
  </si>
  <si>
    <t xml:space="preserve">Estudios Previos AOM – Minuta Contractual acápite/numeral “garantías contractuales – desagregación amparos de las pólizas” </t>
  </si>
  <si>
    <t>Al verificar los documentos allegados por la Agencia, referidos a los contratos antes mencionados, solicitados mediante oficios No. 2023EE0040506 del 17 de marzo 2023, No. 2023EE0063456 del 2 de abril, No. 2023EE0066252 del 28 de abril y 2023EE0074732, 2023EE0076687 del 11 de mayo, que soportan la ejecución contractual de los mismos, no se observan las respectivas actas de recibo a satisfacción por parte de la supervisión de la ADR a los productos entregados por FINDETER y establecidos contractualmente para cada proyecto estratégico</t>
  </si>
  <si>
    <t>Fallas en el cumplimiento de las funciones de supervisión, control y vigilancia a cargo de la Vicepresidencia de Integración Productiva de la Agencia, al no corroborar que los productos cumplan con las especificaciones técnicas establecidas en el contrato y sus anexos, lo que genera incertidumbre respecto a la validación del contenido de los productos y certeza sobre la versión final de los mismos.</t>
  </si>
  <si>
    <t xml:space="preserve">
Cuatro actas de completitud de productos en sus Fases de I. Factibilidad y cuatro actas de productos en sus Fases II. Diseños Detallados.</t>
  </si>
  <si>
    <t>Se observó que los informes de supervisión elaborados por la ADR, no dan cuenta del seguimiento técnico y financiero a los recursos destinados para la ejecución de dichos contratos, dado que, los mismos, no presentan detalle sobre el cumplimiento de las obligaciones y entrega de los productos a cargo del contratista.</t>
  </si>
  <si>
    <t>Los informes de supervisión elaborados por la ADR, no dan cuenta del seguimiento técnico y financiero.</t>
  </si>
  <si>
    <t xml:space="preserve">Informes de supervisión </t>
  </si>
  <si>
    <t>No se identificó el producto denominado “Análisis de la capacidad fiscal del sector y entidades territoriales”; no obstante, haberse relacionado en la cuenta de cobro 0126/2021 del 24/11/2021 y cancelado conforme a los pagos del SIIF Nación.</t>
  </si>
  <si>
    <t>Deficiencias en el ejercicio de la función de seguimiento y supervisión a cargo de la Vicepresidencia de Integración Productiva de la ADR, al no verificar la entrega real y efectiva de los productos contratados.</t>
  </si>
  <si>
    <t>El supervisor del contrato, al momento de realizar la recepción y recibo a satisfacción de los productos, validará a través de mesa de trabajo con el consultor y el equipo de apoyo a la supervisión, la relación de los productos a entregar, con especial atención en sus principales componentes, a efecto de garantizar que su denominación sea la correcta de acuerdo a lo contractualmente pactado.</t>
  </si>
  <si>
    <t>La Mesa de trabajo sera liderada por la supervision, con asistencia del consultor y el equipo de apoyo a la supervisión, validando que los productos esten debidamente nominados, garantizando la entrega real y efectiva de los productos.</t>
  </si>
  <si>
    <t xml:space="preserve">Mesa de trabajo / Lista de chequeo </t>
  </si>
  <si>
    <t>Al verificar la documentación que soporta la ejecución de los mencionados contratos, se identificó que la ADR elevó observaciones sobre los productos allegados por FINDETER en desarrollo del objeto contractual; no obstante, al corroborar los expedientes allegados por la Agencia, se evidenció que, en los siguientes casos, no se realizaron las correspondientes subsanaciones</t>
  </si>
  <si>
    <t>Falta de seguimiento y control por parte de la supervisión de la Agencia, al no verificar la efectivas correcciones y subsanaciones de los productos entregados por FINDETER, circunstancia que genera incertidumbre respecto al proceso de validación de los documentos finales, así como riesgos para las fases subsiguientes del proyecto.</t>
  </si>
  <si>
    <t>El supervisor, con la participación activa del grupo de Preinversion de la ADR, a través de mesas técnicas, garantizará la calidad de los estudios y diseños eliminando la incertidumbre respecto al proceso de validación de los documentos finales.</t>
  </si>
  <si>
    <t>Al interior de las mesas técnicas se abordarán las observaciones formuladas por la Agencia, tanto Findeter, el consultor, como la interventoría,  garantizarán la subsanación de aquellas que sean procedentes y que, en todo caso, la supervisión identificará las actividades que se deben cumplir al interior de las mesas técnicas queden como compromiso a cargo del consultor e interventor, y verificadas y aprobadas en su cumplimiento por Findeter.</t>
  </si>
  <si>
    <t xml:space="preserve">Mesas Técnicas  </t>
  </si>
  <si>
    <t>Deficiencias en la función de control y vigilancia a los conceptos e ítems facturados por el contratista por parte de la Vicepresidencia de Integración Productiva de la Agencia, la interventoría y la supervisión, lo generó pagos por concepto de imprevistos sin la soportabilidad y acreditación que los justifique de conformidad con lo pactado y establecido en el clausulado del contrato.</t>
  </si>
  <si>
    <t>Se evidenció que los contratistas facturaron el cobro del IVA sobre administración (A) y no con cargo a la utilidad (U) del AIU, inobservando lo que sobre el particular se expuso en los criterios tributarios (artículo 3 del Decreto 1372 de 1992, artículo 32 de la Ley 80 de 1993, capitulo 7 del Decreto 1625 de 2016 y Concepto 4761 del 26 de febrero de 2019 - Dirección de Impuestos y Aduana Nacionales).</t>
  </si>
  <si>
    <t xml:space="preserve">El supervisor del contrato de interventoría previamente a la suscripción de un contrato de AOM realizará solicitud de concepto a la Secretaria General - Oficina Financiera respecto de cómo debe ser la causación del impuesto del IVA, con el fin de que las actividades de mantenimiento en los proyectos estratégicos atiendan los gravámenes establecidos en el estatuto tributario.  </t>
  </si>
  <si>
    <t>Memorando/ solicitando el concepto a la Secretaria General.</t>
  </si>
  <si>
    <t>Memorando/concepto gravamen.</t>
  </si>
  <si>
    <t>Hallazgo Administrativo, Con Incidencia Disciplinaria y otra incidencia</t>
  </si>
  <si>
    <t>El supervisor del contrato de interventoría validará que el interventor del contrato de AOM verifique la acreditación de la ocurrencia del imprevisto, constatando que el interventor se pronunció sobre la acreditación y verificó su ejecución a través del formato “CONCEPTO DE IMPREVISTOS”, sobre el pago de AIU, el cual deberá estar debidamente cuantificado, justificado, soportado y relacionado con la actividad del proyecto.</t>
  </si>
  <si>
    <t>No se cumplió con la forma de pago estipulada en el contrato 455-2021.</t>
  </si>
  <si>
    <t xml:space="preserve">El supervisor a traves de la verificacion de la minuta contractual, validara el orden de entrega de los productos  efectuando los pagos en los plazos y condiciones pactados contractualmente, actividad de control que quedará plasmada en el formato de recibo a satisfaccion de los productos en la casilla de observaciones. </t>
  </si>
  <si>
    <t xml:space="preserve">A traves del formato de recibo a satisfaccion de los productos, el supervisor dejará evidencia de la validacion de los terminos y condiciones de la forma de pago, garantizando que se cumplan los lineamientos contractuales pactados por las partes. </t>
  </si>
  <si>
    <t>Formato de recibo a saltisfaccion "registro casilla de observaciones".</t>
  </si>
  <si>
    <t>Al verificar los registros presupuestales y las obligaciones con cargo a este proyecto de inversión, se identificaron objetos de gasto que no corresponden con los propósitos del proyecto.</t>
  </si>
  <si>
    <t>Se observó la deforestación por parte de comunidades aledañas al lugar de un área ubicada en zona de protección ambiental y de forma paralela al cuerpo de agua.</t>
  </si>
  <si>
    <t>Falta de control y seguimiento al cumplimiento de las obligaciones contenidas en la licencia ambiental del proyecto por parte de la Vicepresidencia de Integración Productiva de la Agencia de Desarrollo Rural, lo que genera riesgos de impactos ambientales negativos, así como posibles procesos sancionatorios por parte de la autoridad ambiental competente.</t>
  </si>
  <si>
    <t xml:space="preserve">Apéndice  en el informe mensual de actividades denominado "Resultados campaña ambiental" </t>
  </si>
  <si>
    <t>Hallazgo Administrativo con  otra incidencia</t>
  </si>
  <si>
    <t>Falta de seguimiento y control por parte de la Agencia y el contratista, al manejo de los residuos que se encuentran sobre las orillas del embalse, lo que genera contaminación del recurso hídrico e impacto de forma directa al ecosistema y el hábitat que allí se encuentra, por la falta de limpieza de los residuos orgánicos e inorgánicos.</t>
  </si>
  <si>
    <t>Adoptar y difundir jornadas de sensibilización en educación ambiental orientadas a dar cumplimiento al Plan de Manejo Ambiental y los compromisos de la licencia ambiental No. 3158 de 2005 otorgada por CORPOGUAJIRA.</t>
  </si>
  <si>
    <t>Falta de seguimiento y control de la Agencia de Desarrollo Rural y el operador OR Construcciones e Ingeniería S.A.S., al permitir la utilización de los embalses para fines diferentes a los objetivos del proyecto, lo cual genera riesgos de contaminación del recurso hídrico, así como responsabilidades de la Agencia frente a eventualidades, accidentes o imprevistos que le sucedan a estos terceros.</t>
  </si>
  <si>
    <t xml:space="preserve">se observa que la ADR suscribe contratos de prestación de servicios con personas naturales, para que estos ejerzan funciones de dirección y liderazgo en las Direcciones de la estructura orgánica de la Agencia, sin que los mismos ostenten la calidad de funcionarios públicos, requisito sine qua non para el ejercicio de estas funciones. </t>
  </si>
  <si>
    <t>Inobservancia de los fundamentos normativos antes referidos, por parte del correspondiente ordenador del gasto, lo que genera riesgos de legalidad, respecto a la competencia para la expedición y/o aprobación de los actos administrativos donde participen estos contratistas, como en las demás actuaciones que desarrollen en el ejercicio de sus funciones de líder de dependencia.</t>
  </si>
  <si>
    <t>Elaborar el estudio técnico que contenga la propuesta de rediseño institucional (modificación de la estructura organizacional y fortalecimiento de la planta de personal), sustentarlo ante las instancias de su aprobación: Consejo Directivo, Min Agricultura, DAFP, Min Hacienda y Presidencia de la Republica</t>
  </si>
  <si>
    <t>El equipo del proyecto de rediseño institucional será el responsable de actualizar el estudio técnico junto con sus anexos y realizar la sustentación ante el Consejo Directivo y las entidades del Gobierno Nacional encargadas de emitir concepto previo (Dapre), viabilidad presupuestal (MHCP) y viabilidad técnica (DAFP).</t>
  </si>
  <si>
    <t>Secretaría General - Dirección de Talento Humano</t>
  </si>
  <si>
    <t>Estudio técnicos radicado ante el Departamento Administrativo de la Función Pública</t>
  </si>
  <si>
    <t>20). CGR-CDSA N° 978</t>
  </si>
  <si>
    <t>Revisados los documentos de los beneficiarios del PIDAR cofinanciado mediante Resolución No. 577 de 2018, en los formatos “F-EFP-001 Certificación y autorización potenciales beneficiarios” y “EFP-002 Caracterización población beneficiaria”; se evidenció la falta antecedente judicial para un beneficiario en cumplimiento del requisito establecido en el procedimiento antes referido.</t>
  </si>
  <si>
    <t xml:space="preserve">Falta de verificación en la fase de estructuración del PIDAR a cargo del Comité Estructurador, así como a deficiencias en la aplicación del procedimiento referenciado. </t>
  </si>
  <si>
    <t>Actualización del  formato F-EFP-001 Certificación y autorización potenciales beneficiarios” y “EFP-002 Caracterización población beneficiaria” implementando un control efectivo en la verificación del cumplimiento de los requisitos de predios, organizaciones y beneficiarios, establecidos en el procedimiento de estructuración</t>
  </si>
  <si>
    <t>Vicepresidencia de Integración productiva  - Dirección de Acceso a Activos Productivos</t>
  </si>
  <si>
    <t xml:space="preserve">Verificada la información del PIDAR, cofinanciado mediante Resolución No. 577 de 2018, en el municipio de Guaduas Cundinamarca al realizar visita técnica por parte de la CGR, a beneficiarios del proyecto, el día 19 de abril del 2023, se constató que, no se ha cumplido con el objeto del proyecto, por cuanto no se han implementado los sistemas de recirculación (hornillas). </t>
  </si>
  <si>
    <t xml:space="preserve">Deficiencias en la planeación y estructuración del PIDAR, por parte del Comité Estructurador de la ADR, así como debilidades en el proceso de ejecución y coordinación entre la Agencia, UNODC y la asociación beneficiaria. </t>
  </si>
  <si>
    <t xml:space="preserve">Elaborar y adoptar de manera  conjunta un cronograma  de actividades para ejecución del recurso asignado  a los  bienes y servicios previstos en el proyecto.  </t>
  </si>
  <si>
    <t xml:space="preserve">Con el cumplimiento del cronograma la Organización beneficiaria,  UTT , la VIP y UNODC garantizarán   la entrega  bienes y servicios previstos en el proyecto.  </t>
  </si>
  <si>
    <t xml:space="preserve">Cronograma de  actividades  
</t>
  </si>
  <si>
    <t>Realizada la verificación de los documentos de la Resolución No. 243 de 2018, se evidenció que las actividades del proyecto y la entrega de bienes y/o servicios, no se cumplieron según los lineamientos establecidos en el plan de inversión.</t>
  </si>
  <si>
    <t>Debilidades en el ejercicio de la supervisión a cargo de la Unidad Técnica Territorial - UTT No. 1, al no verificar la efectiva entrega de bienes y/o servicios por parte de la Fundación ejecutora del proyecto</t>
  </si>
  <si>
    <t>Adoptar  un cronograma  conjunto  ADR/UNODC  para el  cierre del proyecto  de la  resolución 243-2018,   perteneciente al convenio N°  197/2016 .</t>
  </si>
  <si>
    <t>Cronograma  de verificación 243-2018</t>
  </si>
  <si>
    <t>Hallazgo Administrativo, Con Incidencia Disciplinaria y apertura de indagación preliminar</t>
  </si>
  <si>
    <t>Revisados los documentos de la Resolución No. 243 de 2018, se evidenciaron deficiencias en el ejercicio de la supervisión, en razón, a que se presentaron diversas irregularidades respecto a la ejecución del proyecto relacionadas con las semillas y tutores de madera, entre otros.</t>
  </si>
  <si>
    <t xml:space="preserve">Debilidades en el cumplimiento de las funciones de supervisión y seguimiento del proyecto de la Agencia de Desarrollo Rural. </t>
  </si>
  <si>
    <t>Revisados los documentos de la Resolución 209 del 23 de marzo de 2018, se observó que la UNODC suscribió Memorando de Acuerdo con la Corporación PROAGROAMBIENTE, la cual presentó  reiterados incumplimientos en la entrega de los bienes y/o servicios contratados para los beneficiarios</t>
  </si>
  <si>
    <t xml:space="preserve">La situación descrita, se presentó debido a que la Unidad Técnica Territorial – UTT No. 1 no ejerció de manera eficiente, eficaz y oportuna sus funciones de supervisión, seguimiento y control a la ejecución del proyecto y por ende de la entrega de los bienes e insumos por parte de la Corporación PROAGROAMBIENTE. </t>
  </si>
  <si>
    <t xml:space="preserve">Elaborar y adoptar de manera  conjunta entre UTT, VIP y UNODC, un cronograma  de actividades para ejecución del recurso asignado  a los  bienes y servicios previstos en el proyecto.  </t>
  </si>
  <si>
    <t xml:space="preserve">En el desarrollo del cronograma a cargo de las organizaciones beneficiarias, UTT, VIP y UNODC se procederá a la verificación de los soportes y evidencias  de las actividades  de entregas de bienes y/o servicios establecidos en el  proyecto  209 del 2018, en el orden de $ 802.241.084. </t>
  </si>
  <si>
    <t>Analizados los documentos de la Resolución 209 de 2018, se observó que conforme al Plan Operativo de Inversiones – POI, se debían realizar 120 talleres, de acuerdo con el plan de capacitación, y presentar 12 informes sobre el desarrollo de los talleres de capacitación, de los cuales no se presentaron ni listados de asistencia, ni soportes de actas de visitas debido a los sistemáticos incumplimientos por parte del operador. No obstante, dentro de los nuevos términos de referencia definidos por UNODC, no se incluyó la asistencia técnica, ni quedó establecida ninguna actividad que permita subsanar las deficiencias frente a este componente para el adecuado desarrollo del proyecto.</t>
  </si>
  <si>
    <t xml:space="preserve">Acta de CTGL
</t>
  </si>
  <si>
    <t>Efectuada la revisión de los documentos del PIDAR 209 del 2018, se evidenció que el proyecto inició su implementación desde julio del 2018 y, conforme a las actas de Comité Técnico de Gestión Local – CTGL, se observaron situaciones de incumplimiento por parte del ejecutor del PIDAR, con respecto de la entrega de los bienes y/o servicios establecidos en el Plan Operativo de Inversiones – POI,  y que los bienes y/o servicios disminuyeron frente al Plan de Inversión inicialmente aprobado para el PIDAR.</t>
  </si>
  <si>
    <t xml:space="preserve">Falta de un debido y pertinente control y seguimiento a la ejecución de los recursos por parte de la Unidad Técnica
Territorial – UTT No. 1 </t>
  </si>
  <si>
    <t xml:space="preserve">Elaborar y adoptar de manera  conjunta entre UTT, VIP y UNODC,  un cronograma  de actividades para ejecución del recurso asignado  a los  bienes y servicios previstos en el proyecto.  </t>
  </si>
  <si>
    <t>En el desarrollo del cronograma a cargo de las organizaciones beneficiarias, UTT, VIP y UNODC se procederá a la verificación de los soportes y evidencias  de las actividades  de entregas de bienes y/o servicios establecidos en el  proyecto  209 del 2018.</t>
  </si>
  <si>
    <t>Revisado el expediente de la Resolución No. 316 de 2020, se observó que, para la ejecución de las actividades establecidas en el proyecto y aprobadas en el Plan Operativo de Inversión – POI, la asociación beneficiaria ASOPROVIPAZ suscribió el contrato de prestación de servicios de EPSEA, sin embargo no se observan ni se registran los soportes que den cuenta de la efectiva ejecución de los recursos pagados por concepto del anticipo.</t>
  </si>
  <si>
    <t>Debilidades en el ejercicio de la supervisión, verificación y seguimiento técnico, administrativo, financiero y jurídico por parte de la Unidad Técnica Territorial UTT No. 5,  así como en los controles establecidos para la correcta inversión del anticipo.</t>
  </si>
  <si>
    <t>Como resultado de las mesas de trabajo  conjuntas y de acuerdo con la documentación soporte que evidencie la ejecución o no del PIDAR. Se adelantarán las acciones que garanticen que los recursos desembolsados al proveedor de Asistencia Técnica en el proyecto sean reintegrados al erario público, lo anterior, como resultado de los compromisos y garantías adoptadas al interior de las mesas de trabajo.</t>
  </si>
  <si>
    <t xml:space="preserve"> Mesa de trabajo </t>
  </si>
  <si>
    <t>Analizados los documentos allegados para la Resolución No. 316 de 2020, se verificaron y compararon las cuatro (4) hojas de vida de los profesionales  encargados de prestar el servicio de extensión agropecuaria con los Términos de Referencia – TDR 001 EPSEAS del contrato, evidenciándose que, tres de los profesionales, no cumplen con lo determinado en los requisitos que sobre el particular establecieron los TDR</t>
  </si>
  <si>
    <t>Acta de CTGL.</t>
  </si>
  <si>
    <t xml:space="preserve">Analizada y verificada la información a la Resolución No.117 de 21 de febrero de 2018, se evidenció, conforme a lo descrito en el “Informe Final – Cierre Financiero” que debido a los reiterados incumplimientos en la ejecución del PIDAR de la fundación FUNSONH, se solicitó, por parte de la UNODC, el reintegro de los recursos no ejecutados y desembolsados a la fundación.
Solicitudes de las que no se observó respuesta por parte de FUNSONH, ni se encuentran soportes que den cuenta del reintegro solicitado o la reclamación de los mismos por parte de UNODC ante la aseguradora.
</t>
  </si>
  <si>
    <t>Falencias en el ejercicio de la supervisión, seguimiento y control por parte de la Unidad Técnica Territorial No. 3 de la ADR, lo que generó un presunto daño patrimonial por valor de $535.498.417, por concepto de los bienes e insumos no entregados por parte de FUNSONH, afectando el cumplimiento del objeto del PIDAR._x000D_</t>
  </si>
  <si>
    <t>Adoptar  un cronograma  conjunto  ADR/UNODC  para el  cierre del proyecto  de la  resolución 117-2018,   perteneciente al convenio N°  197/2016 .</t>
  </si>
  <si>
    <r>
      <t>En el cumplimiento del cronograma se procederá a la verificación de los soportes y evidencias  de las actividades  relacionadas  con las entregas de bienes y/o servicios establecidos en el  proyecto 117del 2018, en el orden de $535.498.417,</t>
    </r>
    <r>
      <rPr>
        <sz val="8"/>
        <color rgb="FFFF0000"/>
        <rFont val="Calibri"/>
        <family val="2"/>
        <scheme val="minor"/>
      </rPr>
      <t xml:space="preserve"> </t>
    </r>
    <r>
      <rPr>
        <sz val="8"/>
        <color rgb="FF000000"/>
        <rFont val="Calibri"/>
        <family val="2"/>
        <scheme val="minor"/>
      </rPr>
      <t>en donde una vez verificada su no ejecución se procederá a garantizar  el reintegro, por parte de UNODC.</t>
    </r>
  </si>
  <si>
    <t>Cronograma  de verificación 117-2018</t>
  </si>
  <si>
    <t xml:space="preserve">Se presentó por debilidades en el ejercicio de supervisión a cargo de la UTT No.3, al no verificar y soportar la devolución de los recursos por parte de la Fundación, lo que generó un riesgo de pérdida de $797.768.000, por concepto del anticipo girado a la fundación ejecutora y sobre los que no da cuenta la Agencia de Desarrollo Rural, el cooperante UNODC, ni la Fundación Social Nuevo 
Horizonte -FUNSONH. </t>
  </si>
  <si>
    <t xml:space="preserve">Elaborar y adoptar de manera  conjunta entre  la UTT, Organización y UNODC, un cronograma  de actividades para ejecución del recurso asignado en el orden de $797.768.000 para la entrega efectiva  de los  bienes y servicios previstos en el proyecto con resolución 502 de 2018 </t>
  </si>
  <si>
    <t>Con el cumplimiento del cronograma se procederá  por parte de la UTT, Organización y UNODC,  a la verificación de los soportes y evidencias  de las actividades  relacionadas  con las entregas de bienes y/o servicios establecidos en el  proyecto 502 del 2018, en el orden de $$797.768.000</t>
  </si>
  <si>
    <t>Se desembolsó a esta fundación, un valor de $797.768.000, para la ejecución de actividades; sin embargo, en la visita realizada por la CGR al proyecto, no se evidenció avance del PIDAR, ni soportes que den cuentan de la devolución por parte de la fundación FUNCOLDIE de los recursos girados.</t>
  </si>
  <si>
    <t xml:space="preserve"> Se presentó por debilidades en el ejercicio de supervisión a cargo de la UTT No.3, al no verificar y soportar la devolución de los recursos por  parte de la fundación, lo que generó un riesgo de pérdida de $797.768.000, por concepto del anticipo girado a la fundación ejecutora y sobre los que no dan cuenta la agencia -ADR-, el cooperante UNODC, ni la FUNDACIÓN COLOMBIA DIVERSA Y ETNICA – FUNCOLDIE.</t>
  </si>
  <si>
    <t xml:space="preserve">Elaborar y adoptar de manera  conjunta entre  la UTT, Organización y UNODC, un cronograma  de actividades para ejecución del recurso asignado en el orden de $797.768.000 para la entrega de los  bienes y servicios previstos en el proyecto con resolución 502 de 2018 </t>
  </si>
  <si>
    <t>En cumplimiento del cronograma se procederá  por parte de la UTT, Organización y UNODC,  la verificación de los soportes y evidencias  de las actividades  relacionadas  con las entregas de bienes y/o servicios establecidos en el  proyecto 502 del 2018, en el orden de $$797.768.000</t>
  </si>
  <si>
    <t>Analizados los expedientes relacionados con la Resolución 502/2018, se evidencian dos memorandos de acuerdo - M.A - entre UNODC - y las fundaciones FUNSONH y FUNCOLDIE con el fin de ejecutar el PIDAR, sin que se ejecutaran las  actividades establecidas y pactadas dentro en los MA, ni adelantaran las devoluciones de los recursos desembolsados, esto teniendo en cuenta que, los plazos de ejecución de los M.A. ya finalizaron.</t>
  </si>
  <si>
    <t xml:space="preserve">Debilidades en el ejercicio de la
supervisión ejercida por parte de la UTT No. 3 y del cooperante – UNODC </t>
  </si>
  <si>
    <t>Al realizar la verificación de los ítems contratados y pagados del contrato referido se identificó que los siguientes componentes de las bodegas no fueron ejecutados ni entregados, al realizar la verificación de los ítems contratados y pagados se identificó que hubo ítems sin entregar a los beneficiarios, tales como el piso y las puertas de la bodega</t>
  </si>
  <si>
    <t xml:space="preserve">Deficiencias en el seguimiento y control por parte de la supervisión a cargo de la UTT No. 1, así como del representante legal del  resguardo indígena nuevo espinal, al no verificar la entrega de los ítems de obra antes mencionados en virtud del proyecto PIDAR 341 del 2020.
</t>
  </si>
  <si>
    <t xml:space="preserve">A través de la supervisión, se llevará cabo la verificación en la fase de liquidación, entre la organización y el contratista, con el fin de garantizar que los ítems establecidos en el contrato (pisos y puerta)  hayan sido recibidos a satisfacción por parte de la organización. Situación de la cual se dejará constancia en el acta de liquidación 
</t>
  </si>
  <si>
    <t>En visita realizada por la CGR al resguardo indígena Nuevo Espinal, el 28 de abril de 2023, en el municipio de Barrancas, departamento de La Guajira, con acompañamiento del personal de la ADR, se constató que los apriscos destinados para el cuidado de los semovientes, producto de este contrato, se encuentran vacíos, durante la visita se verificó que la cantidad de semovientes  establecidos en el POI del PIDAR 341, no han sido entregados.</t>
  </si>
  <si>
    <t>Debilidades en la aplicación de controles de seguimiento y cumplimiento del contrato.</t>
  </si>
  <si>
    <t xml:space="preserve">A través de la supervisión se llevará a cabo la verificación  en la fase de liquidación, entre la organización y el contratista, con el fin de garantizar que los   ítems contratados  (semovientes)  hayan sido recibidos a satisfacción por parte de la organización. Situación de la cual se dejará constancia en el acta de liquidación 
</t>
  </si>
  <si>
    <t>Al verificar los soportes de ejecución e implementación de la Resolución 144 de 2021, no se evidenciaron los soportes que den cuenta de la ejecución del proyecto tales como actas de entrega, facturas, recibos o documentos que permita verificar la correcta inversión del primer desembolso; ni soportes de devolución de recursos por parte de la Fundación Linkers. A pesar de que la fecha de terminación del M-A estaba definida para el 30 de octubre del 2022.</t>
  </si>
  <si>
    <t>Fallas en la supervisión de la ADR, en relación con el monitoreo y seguimiento de las actividades contratadas para la ejecución y cumplimiento del PIDAR</t>
  </si>
  <si>
    <t xml:space="preserve"> Adoptar  un cronograma  conjunto  ADR/UNODC  y organización para  cierre del proyecto  con resolución 144-2021,   perteneciente al convenio N°  684/2017  para garantizar la ejecución de los recursos pendientes  por valor de  $322.322.199 a través de la entrega efectiva de bienes y servicios a los 36 beneficiarios.</t>
  </si>
  <si>
    <t xml:space="preserve">En el cumplimiento del cronograma se procederá  por parte de la UTT, Organización y UNODC,  la verificación de los soportes y evidencias  de las actividades  relacionadas  con las entregas de bienes y/o servicios establecidos en el  proyecto 144 del 2021, por el orden de  $322.322.199 </t>
  </si>
  <si>
    <t xml:space="preserve">La plataforma de gestión de la información de los PIDAR denominada Banco de Proyectos  no permite hacer seguimiento a la trazabilidad del proyecto, en sus diferentes fases ni la interrelación con las dependencias de la ADR que hacen parte de la gestión de PIDAR. </t>
  </si>
  <si>
    <t xml:space="preserve">Falta de seguimiento por parte de la Vicepresidencia de Proyectos en cabeza del funcionario de la Dirección de calificación y financiación de proyectos </t>
  </si>
  <si>
    <t xml:space="preserve">Realizar el mejoramiento tecnológico de la plataforma denominada “banco de proyectos” como herramienta que cumpla con los procedimientos vigentes garantizando el registro integral de todas las fases de PIDAR e interrelación con las demás dependencias. </t>
  </si>
  <si>
    <t>Documento (Informe técnico de actualización de la plataforma)</t>
  </si>
  <si>
    <t>En el marco de la supervisión y vigilancia del convenio interadministrativo 1162 de 2021de acuerdo al informe en mención, y según este órgano de control se evidenciaron circunstancias que generaron deficiencias en el ejercicio de la supervisión a cargo de la UTT No 5, al no realizar la corroboración de los soportes que den cuenta de la ejecución del convenio, así como no adelantar de manera oportuna la contratación requerida para el cumplimiento de las actividades dispuestas en el convenio interadministrativo</t>
  </si>
  <si>
    <t>Fortalecer el seguimiento al  convenio 1162 para  obtener  los soportes correspondientes que sustenten el cumplimiento de las obligaciones contractuales.</t>
  </si>
  <si>
    <t>UTT 5</t>
  </si>
  <si>
    <t>Verificada la información contenida en los expedientes del servicio público de extensión agropecuaria prestada bajo los contratos 775 y 778 de 2022, se evidenció que en los mismos, fueron suspendidos por vencimiento de la vigencia de la habilitación de la EPSEA, sin mediar actuación por parte de la Agencia respecto a dicha novedad administrativa, y que según el procedimiento establece un término de 40 día hábiles para su trámite.</t>
  </si>
  <si>
    <t>Falta de control y seguimiento por parte de la supervisión, al no verificar las condiciones de habilitación legal por parte de la EPSEA durante el plazo estipulado para la ejecución de los contratos</t>
  </si>
  <si>
    <t>No se presentaron avances para la presente acción, la cual se encuentra en términos.</t>
  </si>
  <si>
    <t>se evidenció que la prestación del servicio de extensión agropecuaria, a través de la estrategia digital, no se presta de manera eficiente.</t>
  </si>
  <si>
    <t xml:space="preserve"> No adelantar actividades tendientes a corroborar la efectividad del servicio prestado al usuario final, circunstancias que generan riesgos respecto a la eficiencia del recurso público invertido para la estrategia digital.</t>
  </si>
  <si>
    <t>Adelantar un Comité técnico coordinador del contrato con el objetivo de corroborar la efectividad del servicio prestado al usuario final, evaluando las actividades desarrolladas, en función de la prestación del servicio de extensión agropecuaria bajo la estrategia digital, a  través de la valoración de los soportes presentados por la Universidad Tecnológica de Pereira (UTP) en cumplimiento de las obligaciones del contrato interadministrativo número 9962021.</t>
  </si>
  <si>
    <t>Al interior del comité, se evaluaran las pruebas documentales que soportan el cumplimento de cada objetivo, producto, entregable y actividad correspondiente al contrato durante la ejecución de contrato donde a través de cada una de ellas que se corrobore que la prestación del servicio de extensión agropecuaria con la estrategia digital cumplió sus objetivos.</t>
  </si>
  <si>
    <t xml:space="preserve">Acta de comité tecnico </t>
  </si>
  <si>
    <t>Hallazgos cerrados en Informe de Seguimiento con corte a 30 de junio de 2023</t>
  </si>
  <si>
    <t xml:space="preserve">Hallazgo 29-En las Asociaciones de Usuarios de los distritos de adecuación de tierras de Nariño, Risaralda, Guajira y Cundinamarca, no  elaboran un presupuesto  anual, lo que conduce a que no conozcan claramente el monto que necesitan para funcionar. </t>
  </si>
  <si>
    <t>Se  presenta por falta de  acompañamiento y asesoría por parte de  INCODER, conduciendo a  que  la  infraestructura  de los  distritos se  encuentre  en  un estado  que  solo permite su funcionamiento  en  un nivel inferior al 50%  en la  mayoría de  los  casos.</t>
  </si>
  <si>
    <t>Fortalecer el acompañamiento y asesoría a las asociaciones de usuarios para al administración, operación y conservación de distritos</t>
  </si>
  <si>
    <t>Asesorar y acompañar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t>
  </si>
  <si>
    <t>Reporte mensual del Plan de Acción del avance frente a las metas propuestas para Distritos de adecuación de tierras acompañados en la prestación del servicio público, Trámites legales de asociaciones de usuarios realizados y asociaciones capacitadas.</t>
  </si>
  <si>
    <t>SI</t>
  </si>
  <si>
    <t>La Vicepresidencia de Integración Productiva suministró el consolidado de los trámites de asesoraría y acompañamiento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 realizado durante la vigencia 2020.
Producto de lo anterior se allegó:
10 archivos en formato Excel que contemplan las actividades de  acompañados en la prestación del servicio público que se realizaron durante la vigencia 2020
9 archivos en formato Excel que contempla las actividades de Trámites legales de asociaciones de usuarios realizados que se realizaron durante la vigencia 2020
Soportes de la realización de 103 capacitaciones a asociaciones de usuarios
Para la vigencia 2021 se allegó:
Inicialmente la oficina de Control Interno solicitó informar sobre los indicadores del plan de acción 2020 que encajen o correspondan al acompañamiento de asociaciones y trámites legales para asociaciones de usuarios en la vigencia 2021, teniendo en cuenta que los mismos cambian de denominación, para lo cual se informo que estos indiciadores son:  
•Tramitar  y/o  expedir concepto de viabilidad de Conformación y legalización de las asociaciones de usuarios de proyectos o distritos de adecuación de tierras, 
•Tramitar y/o expedir certificaciones de existencia y representación legal de asociaciones de usuarios de distritos de adecuación de tierras existentes y 
•Tramitar y/o expedir concepto de viabilidad de Reformas de estatutos de asociaciones de usuarios de distritos de adecuación de tierras existentes. 
Al respecto la Oficina de Control Interno evidenció que:
Respecto al Indicado "Tramitar  y/o  expedir concepto de viabilidad de Conformación y legalización de las asociaciones de usuarios de proyectos o distritos de adecuación de tierras", se tenía como meta 2 conceptos de viabilidad, para lo cual el área responsable reportó 4 actividades.
Respecto al indiciador "Tramitar y/o expedir certificaciones de existencia y representación legal de asociaciones de usuarios de distritos de adecuación de tierras existentes" se tenía como meta 183 certificaciones, para lo cual el área reportó mensualmente la ejecución de esta actividad, con el cumplimiento de las 183 certificaciones propuestas, sustentado través de 10 reportes.
Respecto al Indicador "Tramitar y/o expedir concepto de viabilidad de Reformas",  la Oficina de Control Interno observó en Isolucion que la entidad sustentó la realización de 12 respuestas a trámites de reforma de estatutos sustentado a través de 3 reportes.
Adicionalmente se observó el Indicador "Realizar Visitas de acompañamiento y diagnóstico a distritos que prestan servicio público de ADT", el cual como meta contempló la realización de 12 visitas, y a noviembre de 2021 se reportó la realización de 40 visitas a distritos de pequeña escala de propiedad de la ADR, realizadas por las UTT, a solicitud de la Dirección de Adecuación de Tierras, sobrepasando la meta propuesta, sustentado en 3 reportes.
Adicionalmente, la oficina de Control interno obtuvo un reporte mensual de enero a noviembre 2021, que sustenta las actividades realizadas por la Dirección de Adecuación de Tierras frente a cada indicador del Plan de Acción a su cargo y los avances que mensualmente se tenían sobre cada uno de ellos, así como también se allegaron soportes relacionados con la realización de capacitaciones en 2021.</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</si>
  <si>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Por lo anterior, la Oficina de Control Interno considera que se cumple con la acción de mejora propuesta, respecto a soportar el cumplimiento del plan de acción de la ADR en cuanto a brindar acompañamiento a los Distritos de Adecuación de Tierras en distintos aspectos. 
como actividades adicionales se tiene lo siguiente:
La Entidad en la vigencia 2022 adelanto visitas de diagnósticos a diferentes Dsitritos de Adecuación de Tierras del País, con el fin de validar el estado de la infraestructura y de la asociación, realizando además el seguimiento a los componentes de administración, operación y conservación (Se obutvo como evidencia los informes d elas visitas realizadas), A su vez diseñó para la vigecnai 2023 un cronograma de visitas, en los que se buscará tratar diferentes temas, como: cambio climático, Fortalecimiento del manejo del recurso hídrico, enfocado a los PUEAA, proyectos de reconversión agroecológica, temas organizacionales o asociativos, operación de sistemas de riego, entre otros.
Por otra parte, y con el fin de fortalecer a las asociaciones a cargo de los Distritos de Adecuación de Tierras de pequeña escala, la ADR adoptó el MANUAL PARA LA ADMINISTRACIÓN, OPERACIÓN Y CONSERVACIÓN DE DISTRITOS DE ADECUACIÓN DE TIERRAS EN PEQUEÑA ESCALA (O RIEGO EN PEQUEÑA ESCALA), cuya versión inicial fue aprobada en agosto de 2022, la cual se socializó a través de correo electrónico y en capacitaciones presenciales con diferentes asociaciones.
Dado lo expuesto, se considera que la ADR ha adoptado y desarrollado actividades tendientes a atacar la causa del hallazgos en lo que respecta a la falta de acompañamiento a los Distritos de Adecuación de Tierras de pequeña escala, por lo cual se considera que el presente hallazgo se puede dar por cerrado.</t>
  </si>
  <si>
    <t>Una vez revisada la evidencia suministrada, la Oficina de Control Interno considera que la Entidad cumplió con las acciones de mejoramiento establecidas y que las mismas estaban orientadas a subsanar, corregir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</si>
  <si>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 xml:space="preserve">Hallazgo 37- Operación y mantenimiento distritos de  riego Risaralda. En vista  de  campo se  evidencio que  INCODER no dio correcta  aplicación a  las  normas citadas  toda  vez  que  en los distritos de  Riego y Drenaje de  ASOCARAVI  e;  ASOSPIRMA  en  la  vereda  la  Bella ... presentan debilitamientos  en  su estructura </t>
  </si>
  <si>
    <t>INCODER no da  aplicabilidad a  la  Ley 41/93 y  decreto 3759/09 , respecto a  capacitar a  las  asociaciones de usuarios  para que asuman directamente  la  responsabilidad de  administrar, operar y conservar las  obras  en sus respectivos  distritos; y la implementación de  sistemas de vigilancia, seguimiento y evaluación a  los  planes, programas  y proyectos</t>
  </si>
  <si>
    <t>Saldos que soportan cuenta recursos entregados en administración presentan sobrestimación por $18.006.828.028, correspondiente a convenios 769/17 y 225/16, debido a registro de saldos superiores a los entregados por la ADR al contratista y que, al cierre de vigencia, no se habían legalizado. Restando razonabilidad a las cifras soporte de la cuenta Deudores, con contrapartida en el gasto.</t>
  </si>
  <si>
    <t>Inobservancia por parte de los supervisores de lo establecido en el capítulo V Vigilancia y control de la ejecución contractual del Manual de Contratación y Supervisión de la Agencia de Desarrollo Rural en cuanto al reporte oportuno de toda operación, acto o transacción que, teniendo repercusión de contenido económico, afecta la información financiera de la entidad.</t>
  </si>
  <si>
    <t>Remitir a los supervisores de forma trimestral  través de memorando los saldos registrados en la cuenta de dineros entregados en administración de los Estados Financieros de la ADR</t>
  </si>
  <si>
    <t>Emisión de memorando de forma trimestral, expedidos por parte del Secretario General en donde se informe los valores registrados en la cuenta de dineros entregados en administración de los Estados Financieros de la ADR</t>
  </si>
  <si>
    <t xml:space="preserve">Se enviaron memorandos con los saldos a los diferentes supervisores con corte trimestral, en el mes de diciembre se solicitó la información a través de la circular 075 de 2021.
MemorandosNo.20216000020883-20216000020913-20216000020923-20216000020933-20216000037463-20216000037483-20216000037503-20216100041053-20216100041233-20216100041043-20216100041203 y la circular 075 de 2021
</t>
  </si>
  <si>
    <r>
      <t xml:space="preserve">La oficina de Control Interno observó lo siguiente:
Respecto al </t>
    </r>
    <r>
      <rPr>
        <b/>
        <sz val="8"/>
        <rFont val="Calibri"/>
        <family val="2"/>
        <scheme val="minor"/>
      </rPr>
      <t>Trimestre 1 de 2021</t>
    </r>
    <r>
      <rPr>
        <sz val="8"/>
        <rFont val="Calibri"/>
        <family val="2"/>
        <scheme val="minor"/>
      </rPr>
      <t xml:space="preserve">,  el 28 de julio de 2021, se emitió cuatro (4) memorandos de asunto "Saldo en cuenta de recursos entregados en administración", con corte a 30 de abril de 2021, a saber:
20216000020883 dirigido al Vicepresidente de Integración Productiva
20216000020933 dirigido a funcionaria de la Dirección de Adecuación de Tierras
20216000020913 dirigido a la Directora Territorial de Cartagena
20216000020923 dirigido a funcionaria de la Secretaría General
Respecto al </t>
    </r>
    <r>
      <rPr>
        <b/>
        <sz val="8"/>
        <rFont val="Calibri"/>
        <family val="2"/>
        <scheme val="minor"/>
      </rPr>
      <t>Trimestre 2 de 2021,</t>
    </r>
    <r>
      <rPr>
        <sz val="8"/>
        <rFont val="Calibri"/>
        <family val="2"/>
        <scheme val="minor"/>
      </rPr>
      <t xml:space="preserve">  el 19 de octubre de 2021, se emitió tres (3) memorandos de asunto "Saldo en cuenta de recursos entregados en administración", con corte a 30 de junio de 2021, a saber:
20216000037503 dirigido al Vicepresidente de Integración Productiva
20216000037463 dirigido a funcionaria de la Dirección de Adecuación de Tierras
20216000037483 dirigido a la Directora Territorial de Cartagena
Respecto al </t>
    </r>
    <r>
      <rPr>
        <b/>
        <sz val="8"/>
        <rFont val="Calibri"/>
        <family val="2"/>
        <scheme val="minor"/>
      </rPr>
      <t>Trimestre 3 de 2021</t>
    </r>
    <r>
      <rPr>
        <sz val="8"/>
        <rFont val="Calibri"/>
        <family val="2"/>
        <scheme val="minor"/>
      </rPr>
      <t xml:space="preserve">,  el 19 de octubre de 2021, se emitió cuatro (4) memorandos de asunto "Saldo en cuenta de recursos entregados en administración", con corte a 30 de septiembre de 2021, a saber:
20216100041203 dirigido al Vicepresidente de Integración Productiva
20216100041053 dirigido a funcionaria de la Dirección de Adecuación de Tierras
20216100041233 dirigido a la Directora Territorial de Cartagena
20216100041043 dirigido a funcionaria de la Secretaría General
A partir de lo expuesto, se pudo corroborar que se ha dado cumplimiento cabal a la acción, por lo cual se asigna porcentaje del 100%.
</t>
    </r>
    <r>
      <rPr>
        <b/>
        <sz val="8"/>
        <rFont val="Calibri"/>
        <family val="2"/>
        <scheme val="minor"/>
      </rPr>
      <t>EFECTIVIDAD:</t>
    </r>
    <r>
      <rPr>
        <sz val="8"/>
        <rFont val="Calibri"/>
        <family val="2"/>
        <scheme val="minor"/>
      </rPr>
      <t xml:space="preserve">
Frente a esta situación, la Oficina de Control Interno solicitó los informes que presentaron a 31 de diciembre los supervisores de los contratos o convenios que conforman la cuenta de recursos entregados en administración, a fin de comparar frente a los Estados Financieros que se emitió la ADR al mismo corte, sobre lo cual se validó lo correspodiente a los convenios suscritos con FINDETER (225 de 2016), FAO (517 y 749 de 2017) y lo que respecta a los recursos de cofinanciación de PIDAR, observando que la información  presentada en los informes concuerda con lo dispuesto en los Estados Financieros al cierre de la vigencia, por lo cual se considera viable el cierre del hallazgo.</t>
    </r>
  </si>
  <si>
    <t xml:space="preserve">Menor valor registrado contablemente en la cuenta contable 1908 - Recursos entregados en Administración </t>
  </si>
  <si>
    <t>Los Supervisores de Contrato no reportan de manera adecuada y oportuna a la Secretaría General – Dirección Administrativa y Financiera – Contabilidad todas las novedades que se presentan en la ejecución de los recursos entregados en administración con la finalidad de hacer el correspondiente reconocimiento de los hechos económicos y transacciones contables.</t>
  </si>
  <si>
    <t xml:space="preserve">Incluir en el aparte de seguimiento financiero y contable del formato Informe de Supervisión   lo referente a aspectos para tener en cuenta en la ejecución de Convenios de Cooperación desde el punto de vista financiero y contable </t>
  </si>
  <si>
    <t xml:space="preserve">
Corresponde al líder del proceso de Gestión Contractual modificar el formato Informe de Supervisión (Código: F-GCO-004) en lo referente a los aspectos para tener en cuenta la ejecución de convenios o contratos interadministrativos, desde el punto de vista financiero y contable.
</t>
  </si>
  <si>
    <t>Lista de asistencia de Mesa de trabajo</t>
  </si>
  <si>
    <r>
      <t xml:space="preserve">La Vicepresidencia de Gestión Contractual de la ADR llevó a cabo la actualización del formato F-GCO-004 </t>
    </r>
    <r>
      <rPr>
        <i/>
        <sz val="8"/>
        <rFont val="Calibri"/>
        <family val="2"/>
        <scheme val="minor"/>
      </rPr>
      <t xml:space="preserve">“Informe de Supervisión”. </t>
    </r>
    <r>
      <rPr>
        <sz val="8"/>
        <rFont val="Calibri"/>
        <family val="2"/>
        <scheme val="minor"/>
      </rPr>
      <t xml:space="preserve">este se encuentra disponible en el Sistema Integrado de Gestión desde el 25 de noviembre de 2019 y el mismo fue socializado a través de cápsula informativa a todos los funcionarios y colaboradores el 26 de noviembre de 2019. El ajuste se ve reflejado en el aparte de Seguimiento Financiero y Contable
Con relación a la inclusión en el informe de supervisión en el aparte de seguimiento financiero y contable del formato Informe de Supervisión,  lo referente a aspectos a tener en cuenta en la ejecución de convenios o contratos interadministrativos, desde el punto de vista financiero, por lo cual se llevaron a cabo reuniones entre la Vicepresidencia de Gestión Contractual (VGC) y la Secretaría General de fechas 06 de agosto y 24 de octubre de 2019, se trató lo inherente a la modificación del formato de Informe de Supervisión (Código F-GCO-004).
Por lo cual el fecha 25 de octubre de 2019 tuvo lugar la actualización en el Sistema de Gestión de Calidad – Solución la actualización a su versión No. 3 del Formato Informe de Supervisión – Código: F-GCO-004, versión que contiene lo correspondiente a la inclusión en el aparte de seguimiento financiero y contable de dicho formato lo referente a aspectos para tener en cuenta en la ejecución de Convenios de Cooperación desde el punto de vista financiero y contable. Actualización a la versión No. 3 del formato en mención que una vez realizada se divulgó a través de cápsula informativa de la Oficina de Comunicaciones.
No obstante, y con ocasión del cierre de la vigencia 2019, la información reportada por los supervisores como insumo para la emisión de los estados financieros, en lo que corresponde a la ejecución de los dineros entregados en administración, no necesariamente fue suministrada en la versión No. 3 del Formato Informe de Supervisión – Código: F-GCO-004.  Sin embargo y en virtud del flujo de información de parte de los generadores de hechos económicos en materia a los recursos entregados en administración, si se cometió con el propósito de la acción de mejora en sí, el cual consistía en el reconocimiento de los hechos económicos y transacciones contables reflejando en si en la Contabilidad la ejecución de tales recursos. </t>
    </r>
  </si>
  <si>
    <t>La Oficina de Control Interno observó la actualización del  formato  F-GCO-004 “Informe de Supervisión”, en lo correspondiente al seguimiento financiero y contable.
De otra parte, y analizada las diferentes actuaciones surtidad por la Entidad en busca de subsanar las desviaciones observadas en cuanto a la información dispuesta en los Estados Financieros, en la cuenta de recursos entregados en administración, Frente a esta situación, la Oficina de Control Interno solicitó los informes que presentaron a 31 de diciembre los supervisores de los contratos o convenios que conforman la cuenta de recursos entregados en administración, a fin de comparar frente a los Estados Financieros que se emitió la ADR al mismo corte, sobre lo cual se validó lo correspodiente a los convenios suscritos con FINDETER (225 de 2016), FAO (517 y 749 de 2017) y lo que respecta a los recursos de cofinanciación de PIDAR, observando que la información  presentada en los informes concuerda con lo dispuesto en los Estados Financieros al cierre de la vigencia, por lo cual se considera viable el cierre del hallazgo.
Sea preciso señalar, que si bien la CGR en el informe de auditoría financiera 2022 indicó que las gestiones adelantadas son inefectivas ante la reiteración de un hecho relacionado con la cuenta de recursos entregados en administración, bajo el análisis de la Oficina de Control Interno los hechos que originan el presente hallazgo dirimen del elevado para 2022, el cual se relaciona con la revelación de información financiera al cierre de vigencia (31 de diciembre de 2022) de un convenio interadministrativo (914 de 2020) con información de ejecución presupuestal y financiera al 30 de noviembre de 2022, lo cual fue justificado en las notas a los estados financieros, sobre lo cual la Entidad de igual forma dispuso de acciones para evitar la reiteración de esta situación.</t>
  </si>
  <si>
    <t>Debilidades de comunicación entre la VIP (Cartera)  y Gestión Financiera. Además, por la falta de claridad de los criterios para el registro contable, lo cual, lleva a que las cifras reflejadas en los Estados Financieros, no sean confiables ni comprensibles para los usuarios de la información.</t>
  </si>
  <si>
    <t>No reporte de manera adecuada y oportuna por parte del Grupo de Cartera a la Secretaría General – Dirección Administrativa y Financiera – Contabilidad de todas las novedades que se presentan con respecto a la cartera de la entidad con la finalidad de hacer el correspondiente reconocimiento de los hechos económicos y transacciones contables.</t>
  </si>
  <si>
    <t>Se remiten conciliaciones por cada tipo de cartera:
Tarifas, conciliación con corte al 31-12-2021  y de enero a mayo de 2022
Recuperación de la inversión, conciliaciones de julio a diciembre de 2021 y de enero a mayo 2022
Venta de distritos, conciliación con corte al 31-12-2021 y de enero a mayo de 2022
Actas de conciliación de tasas de enero a marzo 2023</t>
  </si>
  <si>
    <t>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Conciliación de tasas (tarifas) de enero a marzo de 2023.
En virtud de lo anterior, esta Oficina evidenció la realización de seis (6) conciliaciones mensuales para cada tipo de cartera (tarifas, Recuperación de la inversión y Transferencias), lo cual cumple la meta dispuesta en la acción.
Al respecto, la Oficina de Control Interno llevó a cabo la validación de la información consignada el las actas de conciliación a marzo 2023 VS los Estados Financieros emitidos al mismo corte, observando que la información concuerda, por lo cual se puede señalar que la ADR ha propendido por corregir la situación observada en lo que respecta a las diferencias entre Contabilidad y Cartera.
No obstante lo anterior, se recomienda que se mantenga la realización de las conciliaciones por los tres tipos de cartera de manera mensual, y que las mismas se efectúen una vez termine el periodo contable para detectar oportunamente inconsistencias.</t>
  </si>
  <si>
    <t>Contrato de Obra 939 de 2014 - sobrecostos en actividades del contrato de obra 939 de 2014 (IP)</t>
  </si>
  <si>
    <t xml:space="preserve">En el contrato de obra 939 de 2014, se evidenció que del valor final del contrato dos ítems presentaron sobrecostos excavación en roca (ítem que aumentó en un 307% más allá de la cantidad inicialmente prevista) y el transporte de material, actividad que alcanzó una cantidad final del ochenta y seis mil ciento diez y siete por ciento (86.117%) por encima de lo previsto en la planeación. </t>
  </si>
  <si>
    <t>En relación con los contratos de obra para la rehabilitación de los distritos de adecuación de tierras, y de AOM de Proyectos de distrito de adecuación de tierras, en el componente de monto agotable, se propone para la vigencia 2022 incorporar en todos no solo la definición por parte de la Agencia de la necesidad frente al componente del alcance de la obra y sus cantidades, si no que esta debe ser validada y aterrizada a través de un diagnóstico</t>
  </si>
  <si>
    <t>diagnóstico, documento que será un producto y que para efectos de su pago deberá estar validado por el interventor</t>
  </si>
  <si>
    <t xml:space="preserve"> Un informe escrito por el líder de la DAT en el que se indiquen los procesos de obra y los respectivos  diagnostico </t>
  </si>
  <si>
    <t>Hallazgo Administrativo con Indagación Preliminar</t>
  </si>
  <si>
    <t>Se entrega informe sobre los procesos de obras de rehabilitación ejecutados en la vigencia 2022, junto con los soportes.</t>
  </si>
  <si>
    <r>
      <rPr>
        <b/>
        <sz val="8"/>
        <rFont val="Calibri"/>
        <family val="2"/>
        <scheme val="minor"/>
      </rPr>
      <t>Acción 1:</t>
    </r>
    <r>
      <rPr>
        <sz val="8"/>
        <rFont val="Calibri"/>
        <family val="2"/>
        <scheme val="minor"/>
      </rPr>
      <t xml:space="preserve"> La Oficina de Control Interno obtuvo como evidencia copia de informe ejecutivo del 30 de diciembre de 2022, el cual contempla el diagnóstico de los procesos de rehabilitación ejecutados en 2022, que contempla información como, antecedente, Alcance Y Generalidades Del Proyecto y Estado actual del contrato:
PROYECTO DE REHABILITACIÓN Y COMPLEMENTACIÓN BELLAVISTA EL PUENTE (Contrato de obra 7322022 y contrato de interventoría 7332022)
PROYECTO DE REHABILITACIÓN Y/O COMPLEMENTACIÓN DISRIEGO #2, SANJUANÍA Y LÁZARO FONTE (contrato de obra 7652022 y contrato de interventoría 7772022)
</t>
    </r>
    <r>
      <rPr>
        <b/>
        <sz val="8"/>
        <rFont val="Calibri"/>
        <family val="2"/>
        <scheme val="minor"/>
      </rPr>
      <t xml:space="preserve">Acción 2: </t>
    </r>
    <r>
      <rPr>
        <sz val="8"/>
        <rFont val="Calibri"/>
        <family val="2"/>
        <scheme val="minor"/>
      </rPr>
      <t>La Oficina de Control Interno obtuvo como evidencia copia de informe ejecutivo del 30 de diciembre de 2022, el cual contempla el diagnóstico de los procesos de construcción ejecutados en 2022, que contempla información como, antecedente, Alcance Y Generalidades Del Proyecto y Estado actual del contrato:
PROYECTO DE CONSTRUCCIÓN DISTRITO DISCAL (Contrato de obra 7672022 y contrato de interventoría 7662022)
De esta manera, se corroboró por parte de la Oficina de Control Interno el cumplimiento de las dos (2) acciones propuestas.
Adicionalmente, se informó por parte de la Vicepresidencia de Integración Productiva, que, para el contrato 765 de 2022 cuyo objeto es “EJECUTAR LAS OBRAS DE REHABILITACIÓN Y/O COMPLEMENTACIÓN DE LOS DISTRITOS DE RIEGO DE PEQUEÑA ESCALA DE LÁZARO FONTE Y DISRIEGO NO. 2 EN EL DEPARTAMENTO DE CUNDINAMARCA Y SANJUANÍA EN EL DEPARTAMENTO DEL META“ se definió dentro del alcance, además de las obras de rehabilitación, la ejecución del diagnóstico de los distritos de riego de pequeña escala, el cual debía contemplar conforme lo descrito en el Anexo técnico un plan de ingeniería que, mediante su aplicación, permitiera ejecutar de forma lógica y constructiva las actividades para la rehabilitación de la infraestructura existente total o parcial que se encontraran deterioradas, fuera de servicio o que hubieran cumplido su vida útil. A fin de que cumplieran con las funciones para las que originalmente fueron construidas o dotadas de acuerdo a las necesidades de cada distrito.
Dicho lo anterior, una vez iniciado el contrato 765 de 2022 la firma INGENIERIA DE RIEGOS Y OBRAS CIVILES LTDA, inició con las actividades de verificación del estado actual de los distritos, levantamiento topográfico, estudios geotécnicos, estudios hidráulicos y estudios estructurales conforme las necesidades de cada distrito así como la elaboración del respectivo plan de ingeniería, costeo y programación para su ejecución dentro del mismo periodo contractual, dicho diagnóstico debía contar con la respectiva revisión y aval de la interventoría. Una vez generada su aprobación para la rehabilitación se realizó el respectivo pago de acuerdo a lo establecido en documentos contractuales así:
“(…) La ADR pagará el valor total del contrato resultante del presente proceso, en pesos colombianos, de la siguiente manera:
a) UN PRIMER PAGO EN LA ETAPA DE DIAGNÓSTICO: este se pagará en su totalidad, en un único pago, una vez recibido y aprobado por la interventoría el diagnostico efectuado a cada uno de los distritos. El valor a cancelar corresponderá al ofertado por el contratista. (…)
De esta manera, se considera por parte de la Oficina de Control Interno, que se han realizado actividades de monitoreo permanente  a la contratación de obra existente, aunado a que contractualmente se han establecido claramente las condiciones de pago, a fin de vitar los sobrecostos en la ejecución contractual.
Por lo expuesto, la Oficina de Control interno considera procedente el cierre del hallazgo, al evidenciar correctivos procedimentales que eviten la reiteración de los hechos que originaron el hallazgo.</t>
    </r>
  </si>
  <si>
    <t>En relación con la construcción de distritos nuevos, se establece que los estudios y diseños que sirven de soporte para la contratación de dicha contratación debe estar validada por el grupo de pre inversión de la Dirección de adecuación de tierras en cada uno de sus componentes</t>
  </si>
  <si>
    <t>Para la construcción de distritos nuevos, se establece que los estudios y diseños que sirven de soporte para la contratación de dicha contratación debe estar validada por el grupo de pre inversión de la Dirección de adecuación de tierras en cada uno de sus componentes</t>
  </si>
  <si>
    <t xml:space="preserve"> Un informe escrito por el líder de la DAT en el que se indique la validación realizada durante la vigencia 2022 por el grupo de pre inversión de la Dirección de adecuación de tierras en cada uno de sus componentes</t>
  </si>
  <si>
    <t xml:space="preserve">Se entrega informe sobre los procesos de obras de construcción ejecutados en la vigencia 2022, junto con los soportes. </t>
  </si>
  <si>
    <t>Deficiencias en el proceso de elaboración de las Notas a los Estados Financieros; contraviniendo así, lo establecido en el Marco normativo y en el Manual de Políticas Contables de la ADR, lo que no posibilita un adecuado análisis y explicación de la información financiera</t>
  </si>
  <si>
    <t>Ausencia de estricto acatamiento de los establecido en el Marco Normativo y el Manual de Políticas Contables de la entidad con respecto al proceso de elaboración de las notas a los EEFF</t>
  </si>
  <si>
    <t>La Oficina de Control Interno observó, que en la página Web de la ADR se dispone de:
•Estados Financieros mensuales de enero 2021 a marzo 2023
•Notas a los Estados financieros mensuales de enero 2021 a marzo 2023
•Se observó que en las notas a los estados financieros se registra la información respecto al saldo de proyectos productivos transferidos por el INCODER
En virtud de lo anterior, y dado el tiempo dispuesto para la ejecución de la acción, se considera que se dio cumplimiento a la acción de mejoramiento.
Adicionalmente, se allegó el "MANUAL DE POLÍTICAS CONTABLES DE LA AGENCIA DEL DESARROLLO RURAL – ADR - BAJO EL MARCO CONCEPTUAL Y NORMATIVO PARA ENTIDADES DE GOBIERNO", versión 3 de diciembre 2022, adoptado mediante Resolución ADR 024 de 2023.
La Oficina de Control Interno llevó a cabo un análisis de los estados financieros emitidos a diciembre 2022, observando que las situaciones observadas por el Ente de Control se han ido corrigiendo en lo que respecta a la información revelada en los Estados Financieros y sus notas, aunado a que con la actualización del manual de políticas contables se propende por el fortalecimiento del proceso. Por lo anterior, se considera viable el cierre del hallazgo.</t>
  </si>
  <si>
    <t>Riesgo sobre la continuidad de los proyectos que requieren de un mayor apoyo técnico y financiero del Estado; Riesgo en el manejo de los recursos o frente a la sostenibilidad de los proyectos, a causa de las falencias de supervisión y seguimiento PIDAR</t>
  </si>
  <si>
    <t>El reglamento adoptado con Acuerdo 007 de 2016 no estableció lineamientos para realizar el seguimiento y control de los PIDAR. El reglamento adoptado con Acuerdo 010 de 2019 y modificado por Acuerdo 004 de 2020, establece que la gestión de seguimiento y supervisión finaliza con el cierre administrativo y financiero de los proyectos.</t>
  </si>
  <si>
    <t>Elaborar un documento que tenga un alcance integral del acompañamiento de los PIDAR, mediante mesas de trabajo con la participación de las áreas internas involucradas para propender por la sostenibilidad de los proyectos, ajustando los procedimientos e instrumentos necesarios, que será sometido a aprobación de la instancia interna que corresponda, para su posterior implementación.</t>
  </si>
  <si>
    <t>Mesas de trabajo con las áreas involucradas para desarrollar el contenido del documento</t>
  </si>
  <si>
    <t>Documento</t>
  </si>
  <si>
    <t>Al interior de la Vicepresidencia de Proyectos, desde la Dirección de Seguimiento y Control se adelantaron múltiples mesas de trabajo encaminadas a subsanar o mitigar el riesgo planteado bajo auditoria suscrita por la Contraloría, producto de lo cual se elaboró el documento "Propuestas frente al Hallazgo 16 de la Auditoria Financiera de 2019 Contraloría General de la República", el cual fue aprobado por la Vicepresidente de Proyectos y presentado ante la Presidencia de la ADR para consideración.</t>
  </si>
  <si>
    <t>La Oficina de Control Interno observó que la Vicepresidencia de Proyectos, a través de la Dirección de Seguimiento y Control realizó múltiples mesas de trabajo con la participación de otras áreas involucradas con la situación que se busca corregir del hallazgo de la CGR, obteniendo como resultado el documento "Propuestas frente al Hallazgo 16 de la Auditoria Financiera de 2019 Contraloría General de la República", aprobado por la Vicepresidente de Proyectos y presentado a la Presidencia de la ADR mediante memorando 20224000027803 del 29 de julio de 2022, con el fin que se analicen las disposiciones de dicho documento
Esta oficina llevó a cabo el análisis del documento presentado por la Vicepresidencia de Proyectos, de donde se evidencio que:
La Entidad, llevó a cabo el análisis de los lineamientos que regulan la ejecución de los PIDAR, a partir de lo estipulado en el "Reglamento para la estructuración, aprobación y ejecución de los PIDAR" aprobado por el consejo directivo de la ADR, lo que llevó incluso a identificar oportunidades de mejora en etapas como la recepción de perfiles, diagnóstico y estrcuturación de proyectos.
Frente a la sostenibilidad de los proyectos se identificó que las asociaciones requieren un mayor fortalecimiento de sus capacidades asociativas, las cuales no alcanzan a ser atendidas con los planes de fortalecimiento que actualmente se están incorporando en los proyectos, por lo tanto se hace necesario robustecer dichos planes, para lo cual se detelló en el documento las diferentes gestiones emprendidas para mitigar esta situación.
Como conclusión del análisis realizado, en lo que respecta al posible riesgo indicado por la CGR, la ADR consideró no es viable extener el seguimiento a los PIDAR, basados en lo siguiente:
No se considera pertinente extender el periodo de monitoreo, seguimiento y control a los PIDAR, más
allá del cierre administrativo y financiero de los mismos, teniendo en cuenta lo siguiente:
La integralidad de los PIDAR, mencionada en los apartados anteriores busca la generación de capacidades, para que las organizaciones continúen con sus actividades productivas, una vez la Agencia culmina su acompañamiento, evitando con esto la dependencia indefinida de la población, frente a intervenciones estatales.
Se generaría un problema en términos de la asegurabilidad de los proyectos, pues los mismos requerirían la constitución de una garantía de cumplimiento por un tiempo mayor al que actualmente se solicita, afectando a la población objeto de intervención
Se resalta además, que la continuidad de los proyectos en el mediano o largo plazo, responde a una decisión voluntaria por parte de la Organización y al análisis de la pertinencia de continuar con la actividad productiva
que contempla el proyecto, por lo que no e sviable coaccionar a las organizaciones a través de instrumentos legales, a continuar con las actividades productivas.
Teniendo en cuenta las conclusiones anteriores, y buscando fortalecer los procesos institucionales, la Entidad actualizó en su versión 4 del procedimiento  PR-SCP-001 MONITOREO, SEGUIMIENTO Y CONTROL A LOS PROYECTOS INTEGRALES DE DESARROLLO AGROPECUARIO Y RURAL- PIDAR en el sistema Integrado de Gestión, aprobado el 5 de mayo de 2023, a través del cual se buscar fortalecer de manera integral el sistema de monitoreo, seguimiento y control a los PIDAR, permitiendo adoptar medidas preventivas y/o correctivas, frente a posibles situaciones que pongan en riesgo el cumplimiento de los objetivos del proyecto.
Por lo anterior, se considera viable el cierre del hallazgo.</t>
  </si>
  <si>
    <t>ESPECIAL PIDAR NARIÑO</t>
  </si>
  <si>
    <t>12). CGR-CDSA N° 917</t>
  </si>
  <si>
    <t>Los proyectos a ejecutarse mediante las resoluciones expedidas en el 2020 descritas en el cuadro, tienen asignados sus recursos de la vigencia 2020, sin embargo, reportan un avance técnico y administrativo que no sobrepasa el 20%en ninguno de los casos; se reporta un avance financiero del 0% para las 7 resoluciones</t>
  </si>
  <si>
    <t xml:space="preserve"> Se evidencia que no existe un cronograma detallado de actividades mensuales que permita el seguimiento y control consistente de los demás procesos, donde se pueda verificar las acciones a desarrollar a lo largo de la ejecución del proyecto.</t>
  </si>
  <si>
    <t>Realizar ajustes en el formato F-IMP-006 Seguimiento a la implementación   con el fin de diligenciar el cronograma de actividades que permita la oportuna y efectiva descripción de la información de la ejecución de los PIDAR</t>
  </si>
  <si>
    <t>Revisar, ajustar y aprobar el formato en su hoja de  cronograma de seguimiento a la ejecución de los PIDAR, en el que se relacionen todas las actividades en el marco de la ejecución de las fases, administrativa, contractual, de implementación y de cierre</t>
  </si>
  <si>
    <t xml:space="preserve"> Formatos F-IMP-006  ajustado, aprobado y cargado en aplicativo Isolucion </t>
  </si>
  <si>
    <t>En el marco del proceso de modificación del PR-IMP-004 - EJECUCIÓN DE PROYECTOS INTEGRALES DE DESARROLLO AGROPECUARIO Y RURAL CON ENFOQUE TERRITORIAL A TRAVÉS DE MODALIDAD DIRECTA versión 2, se determinó que era necesario tener un F-IMP-006 que se tiene aprobado, tiene ítems que se utilizan en el Modelo de ejecución por Convenios de Cooperación no aplican para el Modelo de Ejecución Directa, por lo que se decidió crear el formato F-IMP-014 - Seguimiento a la Ejecución PIDAR modalidad ejecución Directa versión 1 el 2/08/2021 y versión 2 aprobado el 20/10/2021</t>
  </si>
  <si>
    <r>
      <rPr>
        <b/>
        <sz val="8"/>
        <rFont val="Calibri"/>
        <family val="2"/>
        <scheme val="minor"/>
      </rPr>
      <t>ACCIÓN 1</t>
    </r>
    <r>
      <rPr>
        <sz val="8"/>
        <rFont val="Calibri"/>
        <family val="2"/>
        <scheme val="minor"/>
      </rPr>
      <t xml:space="preserve">
La Oficina de Control Interno observó que, si bien no se actualizó el formato F-IMP-006 como le indicaba la adopción, se adoptó un nuevo formato F-IMP-014 "Seguimiento a la Ejecución PIDAR modalidad ejecución Directa", el cual fue adoptado el 20 de octubre de 2021,  lo cual conlleva a evidenciar una mejoría en el proceso de Implementación de Proyectos, por cuanto se busca contar con un instrumento de seguimiento de manera independiente, según la modalidad de ejecución de los proyectos.
Por lo anterior se considera se dio cumplimiento a la acción de mejoramiento.
</t>
    </r>
    <r>
      <rPr>
        <b/>
        <sz val="8"/>
        <rFont val="Calibri"/>
        <family val="2"/>
        <scheme val="minor"/>
      </rPr>
      <t xml:space="preserve">
ACCIÓN 2</t>
    </r>
    <r>
      <rPr>
        <sz val="8"/>
        <rFont val="Calibri"/>
        <family val="2"/>
        <scheme val="minor"/>
      </rPr>
      <t xml:space="preserve">
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Adicionalmente, se observó presentación que detalla los ajustes más relevantes que se realizaron al procedimiento mencionado, dentro de los que se destaca la adopción del formato F-IMP-014 que detalla el cronograma de actividades de cada PIDAR, el cual será objeto de diligenciamiento y reporte mensual por parte de cada UTT, de acuerdo con lo dispuesto en la actividad 17 "Reportar informe" del procedimiento PR-IMP-002, así como la adopción del instructivo de Supervisión de los Proyectos Integrales de Desarrollo Agropecuario y Rural con Enfoque territorial a través de modalidad directa IN-IMP-001-
</t>
    </r>
    <r>
      <rPr>
        <b/>
        <sz val="8"/>
        <rFont val="Calibri"/>
        <family val="2"/>
        <scheme val="minor"/>
      </rPr>
      <t xml:space="preserve">ACCIÓN 3
</t>
    </r>
    <r>
      <rPr>
        <sz val="8"/>
        <rFont val="Calibri"/>
        <family val="2"/>
        <scheme val="minor"/>
      </rPr>
      <t xml:space="preserve">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Evidenciado el cumplimiento de las tres (3) acciones propuestas, la Oficina de Control Interno solicitó allegar soporte que detalle el estado de avance en la ejecución de los siete (7) proyectos objeto de auditoría por parte de la CGR, de lo cual, se obtuvo un informe que contiene el estado de avance de los 7 proyectos cofinanciados con resoluciones 232; 255; 256; 312; 325; 326 y 340, así como copia del  formato F14 elaborado para cada proyecto con corte a 25/08/2022.
A partir de la información suministrada, se observó que:
Cuatros (4) proyectos sustentan el 100% de ejecución financiera, quedando pendiente actividades de carácter administrativo para dar cierre a los mismos.
Un (1) proyecto inició procedimiento administrativo para la declaratoria de pérdida de fuerza ejecutoria, lo cual concluye en la no ejecución del proyecto.
Dos (2) proyectos evidencian un avance financiero inferior al 10%, dadas situaciones que han ameritado el ajuste de los Planes Operativos de Inversión.
Dado lo anterior, esta Oficina considera que, la implementación del formato F-IMO-014, permite llevar a cabo un control a la implementación de los proyectos, en aspectos técnicos, financieros y administrativos, atacando así la causa del hallazgo. De otra parte, en las auditorías realizadas por parte de la Oficina de Control Interno al Proceso de Implementación de PIDAR y Seguimiento y Control de PIDAR, se ha observado que se ha dado un mayor control al cumplimiento de los cronogramas, y que, los posibles desfases que se presentan, no afectan la integridad y naturaleza de los proyectos.
</t>
    </r>
  </si>
  <si>
    <t>Ajustes al documento "PROCEDIMIENTO -EJECUCIÓN DE LOS PROYECTOS INTEGRALES DE DESARROLLO AGROPECUARIO Y RURAL CON ENFOQUE TERRITORIAL A TRAVÉS DE
MODALIDAD DIRECTA" Cód. PR-IMP-002 en el que se describen las actividades que se deberán ejecutar para garantizar la correcta ejecución de los PIDAR</t>
  </si>
  <si>
    <t>Mesas de trabajo del equipo de ejecución directa de la DAAP y la VIP   para revisar, ajustar y presentar para aprobación el formato elaborado</t>
  </si>
  <si>
    <t xml:space="preserve">Procedimiento PR-IMP-002 ajustado en general y puntualmente en el numeral "Desarrollo", aprobado y cargado en el  aplicativo isolucion </t>
  </si>
  <si>
    <t>Se suministra el procedimiento PR-IMP-004 - EJECUCIÓN DE PROYECTOS INTEGRALES DE DESARROLLO AGROPECUARIO Y RURAL CON ENFOQUE TERRITORIAL A TRAVÉS DE MODALIDAD DIRECTA versión 2, cuya aprobación a través de Isolución se dio el 4/10/2021 y se comunicó a través de correo electrónico remitido por la Oficina de Comunicaciones el 20/10/2021.
Se entrega como evidencia la copia controlada del procedimiento PR-IMP-004 versión 2 y Correo de comunicación a los funcionarios de la ADR.</t>
  </si>
  <si>
    <t>Socialización del formato F-IMP-006 Seguimiento a la Implementación ajustado y del Procedimiento  PR-IMP-002 Procedimiento de ejecución de los PIDAR</t>
  </si>
  <si>
    <t>Brindar capacitación a los supervisores del PIDAR sobre el alcance del procedimientos y diligenciamiento del formato</t>
  </si>
  <si>
    <t>Listado de asistencia a la  capacitación</t>
  </si>
  <si>
    <t>Se realizaron 13 jornadas de socialización del procedimiento y formatos a través de la plataforma Teams en las siguientes fechas:
1. UTT 1 el 3/11/2021
2. UTT 2 el 19/10/2021
3. UTT 3 el 26/10/2021
4. UTT 4 el 26/10/2021
5. UTT 5 el 26/10/2021
6. UTT 6 el 25/10/2021
7. UTT 7 el 27/10/2021
8. UTT 9 el 2/11/2021
9. UTT 8 el 18/11/2021
10. UTT 11 el 22/10/2021
11. UTT 10 el 18/11/2021
12. UTT 12 el 27/10/2021
13. UTT 13 el 2/11/2021</t>
  </si>
  <si>
    <t xml:space="preserve">La resolución 458 del 16 de julio de 2019, de cooperación con la Organización de las Naciones Unidas para la Alimentación y la Agricultura- FAO, cuyo objeto es Mejorar la calidad de vida de 60 núcleos familiares reporta un avance del 25% </t>
  </si>
  <si>
    <t>Pese a haber iniciado el proceso de contratación para la adquisición de insumos, se presentan demoras en el cumplimiento de las actividades</t>
  </si>
  <si>
    <t>Actualización conjunta con el cooperante FAO del Plan Operativo de Actividades de actividades para ejecución del PIDAR</t>
  </si>
  <si>
    <t>Mesa de trabajo en la que se actualiza Plan Operativo de Actividades</t>
  </si>
  <si>
    <t>Plan Operativo de Actividades actualizado</t>
  </si>
  <si>
    <t>El 30/07/2021 se realizó con Comité Técnico de Gestión Local del PIDAR con resolución 458 del 2019, se solicita incluir en la casilla de seguimiento al POA y se deben consignar y verificar las fechas de desarrollo de las actividades.
Adicionalmente se aportó seis (6) archivos en Excel denominados (plan de mejoramiento julio 2021; plan de mejoramiento agosto 2021; plan de mejoramiento septiembre 2021; plan de mejoramiento octubre 2021; plan de mejoramiento noviembre 2021 y plan de mejoramiento diciembre 2021), donde se encuentra información del plan operativa inicial vs el plan operativo ajustado y el seguimiento realizado mensualmente a través de los CTGL No. 7, 8, 9, 10 y 11 que se adjuntan.</t>
  </si>
  <si>
    <r>
      <t xml:space="preserve">La oficina de control Interno obtuvo como evidencia del cumplimiento de las acciones, lo siguiente:
</t>
    </r>
    <r>
      <rPr>
        <b/>
        <sz val="8"/>
        <rFont val="Calibri"/>
        <family val="2"/>
        <scheme val="minor"/>
      </rPr>
      <t xml:space="preserve">Acción 1: </t>
    </r>
    <r>
      <rPr>
        <sz val="8"/>
        <rFont val="Calibri"/>
        <family val="2"/>
        <scheme val="minor"/>
      </rPr>
      <t xml:space="preserve">Archivos denominados Plan de mejoramiento de los meses de julio a diciembre de 2021, en los cuales se hace un comparativo del POA aprobado inicialmente y de las actividades desarrolladas a partir del POA ajustado. Adicionalmente se observó las Actas del Comité Técnico de Gestión Local N° 7, 8, 9, 10 y 11 de 2021, a través de las cuales se les realiza seguimiento a la ejecución del POA.
</t>
    </r>
    <r>
      <rPr>
        <b/>
        <sz val="8"/>
        <rFont val="Calibri"/>
        <family val="2"/>
        <scheme val="minor"/>
      </rPr>
      <t xml:space="preserve">Acción 2:  </t>
    </r>
    <r>
      <rPr>
        <sz val="8"/>
        <rFont val="Calibri"/>
        <family val="2"/>
        <scheme val="minor"/>
      </rPr>
      <t xml:space="preserve">informe de la comisión 2397 realizada entre el 20 y 22 de octubre de 2021 realizada por personal del nivel central, así como también se suministró el formato  F-IMP-010 "Visita de Seguimiento" que se realizó entre el 13 y 15 de diciembre de 2021, ambas visitas realizadas al proyecto cofinanciado con Resolución 458 de 2019.
</t>
    </r>
    <r>
      <rPr>
        <b/>
        <sz val="8"/>
        <rFont val="Calibri"/>
        <family val="2"/>
        <scheme val="minor"/>
      </rPr>
      <t xml:space="preserve">Acción 3: </t>
    </r>
    <r>
      <rPr>
        <sz val="8"/>
        <rFont val="Calibri"/>
        <family val="2"/>
        <scheme val="minor"/>
      </rPr>
      <t xml:space="preserve">Se observó que se adoptó la versión 4 del procedimiento  PR-SCP-001 MONITOREO, SEGUIMIENTO Y CONTROL A LOS PROYECTOS INTEGRALES DE DESARROLLO AGROPECUARIO Y RURAL- PIDAR en el sistema Integrado de Gestión, aprobado el 5 de mayo de 2023, a través del cual se buscar fortalecer de manera integral el sistema de monitoreo, seguimiento y control a los PIDAR, permitiendo adoptar medidas preventivas y/o correctivas, frente a posibles situaciones que pongan en riesgo el cumplimiento de los objetivos del proyecto.
</t>
    </r>
    <r>
      <rPr>
        <b/>
        <sz val="8"/>
        <rFont val="Calibri"/>
        <family val="2"/>
        <scheme val="minor"/>
      </rPr>
      <t xml:space="preserve">
Acción 4: </t>
    </r>
    <r>
      <rPr>
        <sz val="8"/>
        <rFont val="Calibri"/>
        <family val="2"/>
        <scheme val="minor"/>
      </rPr>
      <t>Se obtuvo evidencia de las Actas N° 6, 7, 8, 9, 10 y 11 del Comité Técnico de Gestión Local No. 9  PIDAR Resolución 458 de 2019, del 30 de junio, 30 de julio, 30 de agosto, 4 de octubre, 3 y 22 de noviembre de 2021, respectivamente, las cuales contemplan seguimiento a la implementación del PIDAR. Adicionalmente, se hizo entrega del entrega formato F-IMP-007 - Informe Final – Cierre Financiero, con el cual se puede evidenciar el cierre administrativo y financiero del PIDAR 458 de 16/07/2019 el cual fue suscrito el 24 y 25 de mayo de 2022.
De esta manera se considera que, en primera medida, se dio cierre al PIDAR objeto de verificación por parte de la CGR, de otra parte, se tomaron correctivos a fin de prevenir sea reiterativo lo observado por el Ente de Control, en el sentido de fortalecer el proceso de Seguimiento y Control, en busca de alertas oportunas y eficientes que mitiguen la materialización de riesgos en la implementación de PIDAR.
Dado lo anterior, se considera procedente el cierre del hallazgo.</t>
    </r>
  </si>
  <si>
    <t xml:space="preserve">Ejecución del Plan Operativo  de actividades del PIDAR </t>
  </si>
  <si>
    <t>Realizar al menos 2 visitas a los predios de los beneficiarios para hacer seguimiento a la implementación</t>
  </si>
  <si>
    <t>Formato de seguimiento a la implementación (F-IMP-010) que incluye el  registro fotográfico,  y el informe de comisión</t>
  </si>
  <si>
    <t>Se realizaron visitas de seguimiento a la ejecución del PIDAR resolución 458 del 2019 del 20 al 22 de octubre, se anexa informe de comisión</t>
  </si>
  <si>
    <t>Deficiencias en planeación y seguimiento por parte de la ADR, que ocasionó problemas en el cumplimiento de las metas en el tiempo programado, aunadas a la falta de supervisión.</t>
  </si>
  <si>
    <t>Seguimiento al cumplimiento del Plan Operativo de Actividades Actualizado</t>
  </si>
  <si>
    <t>Revisión mensual conjunta en el marco del CTGL  y Comité de Gestión con Cooperante FAO</t>
  </si>
  <si>
    <t>Acta de reunión que contiene los soportes de cumplimiento (Actas de entrega)</t>
  </si>
  <si>
    <t>Se han realizado 4 Comités  Técnico de Gestión Local del PIDAR con resolución 458 del 2019, en las cuales se realiza seguimiento al cumplimiento del PIDAR, estos comités de llevaron a cabo el 30/06/2021, 30/07/2021, 30/08/2021; 4/10/2021; 03/11/2021 y 22/11/2021.
Como soporte del avance de las actividades realizadas por la Vicepresidencia de Integración Productiva, se entrega formato F-IMP-007 - Informe Final – Cierre Financiero, con el cual se puede evidenciar el cierre administrativo y financiero del PIDAR 458 de 16/07/2019.</t>
  </si>
  <si>
    <t xml:space="preserve">De conformidad con el manual de la UPRA, los distritos deben contar con un manual de operación y mantenimiento, estos son inexistentes en los DAT de pequeña escala.
</t>
  </si>
  <si>
    <t xml:space="preserve">La no existencia del manual de operación y mantenimiento aplicable a distritos de pequeña escala.
</t>
  </si>
  <si>
    <t>Establecer un manual de plan de administración,  operación y conservación, para distritos de pequeña escala.</t>
  </si>
  <si>
    <t>Realizar, reuniones, consultas, mesas de trabajo, entre otras con los actores involucrados en el proceso para construir el  manual  del plan de administración,  operación y conservación para distritos de pequeña escala.</t>
  </si>
  <si>
    <t xml:space="preserve">Manual  elaborado </t>
  </si>
  <si>
    <t>La Vicepresidencia de integración Productiva suministró documento denominado "MANUAL PARA LA ADMINISTRACIÓN, OPERACIÓN Y CONSERVACIÓN DE DISTRITOS DE ADECUACIÓN DE TIERRAS EN PEQUEÑA ESCALA (O RIEGO EN PEQUEÑA ESCALA), versión 1, AGOSTO DE 2022.
Acta de reunión del 1 de septiembre de 2022, que recopila las actividades desarrolladas en la Escuela de Campo Asociación de usuarios distritos de adecuación de tierras de Nariño, donde se realizó entrega del manual citado anteriormente, buscando contar con recomendaciones o sugerencias para fortalecer este manual
Correos electrónicos del 7 de julio de 2022 y del 27 de septiembre de 2022, donde se socializó a los Directores de las UTTs y al interior de la Dirección de Adecuación de Tierras, respectivamente, el manual elaborado, buscando conocer la existencia de observaciones o ajustes al mismo.</t>
  </si>
  <si>
    <t>La Oficina de Control Interno obtuvo como evidencia el MANUAL PARA LA ADMINISTRACIÓN, OPERACIÓN Y CONSERVACIÓN DE DISTRITOS DE ADECUACIÓN DE TIERRAS EN PEQUEÑA ESCALA (O RIEGO EN PEQUEÑA ESCALA), cuya versión inicial fue aprobada en agosto de 2022. Además se observó que el mismo fue inicialmente suministrado a Asociaciones de usuarios de Distritos de Nariño, buscando el mismo sea de su utilidad, aunado a poder recibir sugerencias que fortalezcan este documento.</t>
  </si>
  <si>
    <t>Establecer un manual  de plan de administración,  operación y conservación, para distritos de pequeña escala.</t>
  </si>
  <si>
    <t>Socialización del manual  elaborado, con las asociaciones de usuarios de los distritos de pequeña escala, para su adopción.</t>
  </si>
  <si>
    <t xml:space="preserve">Acta de reunión de socialización </t>
  </si>
  <si>
    <t>La Vicepresidencia de Integración Productiva allegó evidencia de la siguiente documentación:
Correo electrónico del 29 de noviembre de 2022, a través del cual se socializó con las asociaciones de usarios que administran distritos de Adecuación de Tierras de pequeña escala, el proyecto de minuta de contrato de Administración, Operación y Conservación (AOC) de Distritos  de Riego y el Manual para la AOC de Distritos de pequeña escala.
Actas de reunión del 1 de septiembre y 27 de octubre de 2022 entre la ADR y las asociaciones de usuarios distritos de adecuación de tierras de pequeña de los departamentos de Nariño, Huila y Meta, donde se les hizo entrega formal del manual de AOC y se socializó su contenido.</t>
  </si>
  <si>
    <t>De acuerdo con la información aportada, la Oficina de Control Interno considera que se dio cumplimiento a la acción en lo que corresponde a la socialización del Manual de Administración, Operación y conservación de Distritos de Adecuación de Tierras de pequeña escala, lo cual se realizó tanto a través de correo electrónico cómo a través de capacitaciones presenciales con las asociaciones.
Frente al hallazgo, es preciso señalar que el procedimiento PR-ADT-005 "CONTROL Y SUPERVISIÓN A LA ADMINISTRACIÓN, OPERACIÓN Y CONSERVACIÓN DE DISTRITOS DE ADECUACIÓN DE TIERRAS PROPIEDAD DEL ESTADO, ENTREGADOS A LAS ASOCIACIONES DE USUARIOS Y/O OPERADORES", versión 5, señala que en los aspectos de Administración, Operación y Conservación así como en los temas Administativos y Financieros, en lo que respecta a los distritos de pequeña escala, los lineamientos quedan sujetos al tipo de distrito, por su área, número de usuarios y a la existencia de recursos administrativos y financieros.
De esta manera, y en el entendido que la ADR ha brindado el acompañamiento a fin de que las asociaciones de usuarios de Dsitritos de pequeña escala adopten los manuales de AOC y los ajusten a la operatividad particular de cada Distrito, se considera que se han surtido medidas tendientes a subsanar lo descrito en el hallazgo, por ende se considera viable el cierre del mismo.</t>
  </si>
  <si>
    <t>Recursos entregados en administración – proyectos PIDAR – ejecución directa (A) - El saldo de la subcuenta 1.9.08.01.01- “En administración” no representa un activo real , sobrestimando el saldo de la cuenta 1908-Recursos Entregados en Administración</t>
  </si>
  <si>
    <t>La operación de pago descrita no representa la constitución de un encargo fiduciario de la ADR para la administración de recursos, ni tiene los elementos para ser considerado un encargo constituido a través de otra entidad, tampoco representa recursos de la ADR entregados en administración a terceros en ejecución de convenios.</t>
  </si>
  <si>
    <t xml:space="preserve">Revisión del procedimiento contable establecido por la CGN , para el reconocimiento de la cuenta 190801 - recursos entregados en administración.  Solicitud de  los informes de supervisión de cada uno de los terceros registrados en la cuenta 190801 con el fin de adelantar las respectivas Conciliaciones  de saldos entre contabilidad y la supervisión </t>
  </si>
  <si>
    <t xml:space="preserve">se adelantara a través de Correos de solicitud los  informes de supervisión, y se Conciliaran con los  saldos registrados en los Estados Contables, Se solicitara mesa de trabajo a  la Contaduría General de la Nación  la verificación del Procedimiento contable para la cuenta 190801 Dineros entregados en Administración </t>
  </si>
  <si>
    <t>Correo Electrónico de Envío, Reporte Conciliación de saldos, oficio respuesta CGN</t>
  </si>
  <si>
    <t>La Secretaría General allegó copia de 13 memorandos internos, a través de los cuales se informa a las Unidades Técnicas Territoriales los recursos por legalizar de los proyectos a su cargo, además de solicitar se alleguen informes financieros expedidos por la Fiduciaria frente a cada PIDAR, certificados de cuentas contables donde se registra el manejo de los recursos y el informe detallado de la ejecución financiera de cada resolución de cofinanciación, toda esta información con corte a noviembre de 2022.
Dichos memorandos son los siguientes:
20226100042043 dirigido a la UTT N° 2 CARTAGENA
20226100043023 dirigido a la UTT N° 1 SANTA MARTA
20226100043043 dirigido a la UTT N° 3 MONTERIA
20226100043053 dirigido a la UTT N° 4 CUCUTA
20226100043063 dirigido a la UTT N° 5 MEDELLIN
20226100043073 dirigido a la UTT N° 6 MANIZALES
20226100043083dirigido a la UTT N° 7  TUNJA
20226100043103 dirigido a la UTT N° 9 POPAYAN
20226100043113 dirigido a la UTT N° 10  PASTO
20226100043123 dirigido a la UTT N° 11 NEIVA
20226100043133 dirigido a la UTT N° 12 VILLAVICENCIO
20226100043143 dirigido a la UTT N° 13 BOGOTA
20226100044433 dirigido a la UTT N°8  IBAGUE
Se allegó además, acta de reunión realizada con la Contaduría General de la Nación el 25 de julio de 2022, a su vez, se entregó copia del oficio radicado CGN N° 20221100036381 del 27 de mayo de 2022, cuyo tema tratado es "Procedimiento contable para el registro de los recursos entregados en
administración".</t>
  </si>
  <si>
    <r>
      <t>La Oficina de control Interno corroboró el cumplimiento de la acción, a partir de la emisión de memorandos a las trece (13) unidades Técnicas Territoriales de la ADR, informando sobre el estado de ejecución de cada PIDAR a su cargo, así como solicitando la información necesaria para llevar a cabo la conciliación de saldos. 
No se presentan avances frente a la presente acción, no obstante, la presente acción se encuentra dentro de los términos en virtud de la solicitud de ampliación de fecha de ejecución aprobada en sesión 04-2022 del Comité de Coordinación del Sistema de Control Interno, previa justificación presentada por los responsables de su ejecución.
Del concepto solicitado por la ADR a la CGN, se obtuvo respuesta a través de oficio radicado CGN N° 20221100036381, en donde a partir, de lo cuestionado por la ADR, frente a si 1. "</t>
    </r>
    <r>
      <rPr>
        <i/>
        <sz val="8"/>
        <rFont val="Calibri"/>
        <family val="2"/>
        <scheme val="minor"/>
      </rPr>
      <t>La Agencia de Desarrollo Rural ADR, debe registrar los recursos de cofinanciación que aporta a las asociaciones en una cuenta del activo e ir reconociendo el gasto a medida que se van ejecutando los proyectos; o debe realizar el registro directamente en la cuenta del gasto en el periodo contable que realiza el desembolso y llevar un control en cuentas de orden",</t>
    </r>
    <r>
      <rPr>
        <sz val="8"/>
        <rFont val="Calibri"/>
        <family val="2"/>
        <scheme val="minor"/>
      </rPr>
      <t xml:space="preserve">  5. </t>
    </r>
    <r>
      <rPr>
        <i/>
        <sz val="8"/>
        <rFont val="Calibri"/>
        <family val="2"/>
        <scheme val="minor"/>
      </rPr>
      <t>"La ADR puede llevar solo el control de los recursos aportados para cofinanciar y en las notas a los estados financieros en un acápite especial informar sobre el valor total del proyecto incluyendo las contrapartidas, su ejecución y los rendimientos financieros generados y capitalizados al proyecto" y 6. ¿En el caso de que la ADR debe controlar los recursos en la cuenta del activo, es correcto utilizar la cuenta 1908?”</t>
    </r>
    <r>
      <rPr>
        <sz val="8"/>
        <rFont val="Calibri"/>
        <family val="2"/>
        <scheme val="minor"/>
      </rPr>
      <t>, la CGN concluye, entre otras cosas, lo siguiente: 
Se tiene que la ADR entrega recursos a diversas asociaciones para que estas constituyan con los mismos un encargo fiduciario para llevar a cabo la ejecución de los PIDAR y la ADR ostenta el control de estos recursos, en este sentido, con base en los antecedentes señalados, corresponde a la ADR reconocer los recursos entregados a las diversas asociaciones, a través del encargo fiduciario como recursos entregados en administración.
A partir de lo anterior de deduce entonces que si corresponde a la ADR llevar el control de los recursos de cofinanciación de PIDAR a través de la cuenta de Recursos Entregados en Administración e ir reconociendo los activos, pasivos o gastos correspondientes y disminuir la subcuenta respectiva de la cuenta 1908-RECURSOS ENTREGADOS EN ADMINISTRACIÓN.
A partir de ello, se observó que la Dirección Financiera realizó conciliaciones a diciembre de 2022 por cada PIDAR, con el fin de reconocer en los Estados Financieros de mencionada vigencia, el saldo real de ejecución, para lo cual la Oficina de Control Interno solicitó los soportes de la conciliación de saldos realizada en archivo plano para todas las UTTs y el detalle documental de 10 PIDAR, observando que la información concuerda con el detalle del total de Proyectos y lo publicado en los Estados Financieros vigencia 2022, por lo cual considera viable el cierre del hallazgo.</t>
    </r>
  </si>
  <si>
    <t>Determinación de la materialidad en los estados contables de la ADR - Los estados contables de la ADR muestran que el patrimonio total tomado como base para el cálculo de la materialidad general, distorsiona el resultado a nivel de clases particulares de transacciones reconocidas en las diferentes cuentas o grupos de cuentas</t>
  </si>
  <si>
    <t>No permite la identificación clara, explícita e inequívoca de hechos materiales significativos específicos, errores u omisiones que sean materiales de forma individual que, al no superar el umbral de la materialidad general, no garantizan la revelación adecuada en los estados contables de la entidad</t>
  </si>
  <si>
    <t>Revisión de la guía para el cálculo de materialidad como punto de referencia de las categorías de los resultados que figuran en los Estados Financieros, tales como los activos, pasivos y patrimonio y los ingresos, gastos y utilidad</t>
  </si>
  <si>
    <t>se solicitara a Mesa de trabajo con la CGN, y  se elaborara  documento del análisis del    calculo  actual de materialidad de los estados financieros.</t>
  </si>
  <si>
    <t xml:space="preserve">Acta e informe   Documento de Revisión </t>
  </si>
  <si>
    <t>La Secretaría General suministró Acta de reunión sostenida con la CGN el 25 de julio de 2022.</t>
  </si>
  <si>
    <r>
      <t>La Oficina de Control Interno obtuvo como evidencia acta e reunión del 25 de julio de 2022, en la que participó personal de la ADR y de la CGN, donde se analizaron diferentes hallazgos relacionados con temas contables y financieros, sobre lo cual, para el presente hallazgo se plasmó "La entidad realiza la revisión y el análisis de la base de estimación de la materialidad con el fin de subsanar la causa del hallazgo".
Adicionalmente, se allegó la versión 3 del "MANUAL DE POLÍTICAS CONTABLES DE LA AGENCIA DEL DESARROLLO RURAL – ADR - BAJO EL MARCO CONCEPTUAL Y NORMATIVO PARA ENTIDADES DE GOBIERNO", que data de diciembre de 2022, el cual, en su numeral 1.3.5.1. "Materialidad", estableció</t>
    </r>
    <r>
      <rPr>
        <i/>
        <sz val="8"/>
        <rFont val="Calibri"/>
        <family val="2"/>
        <scheme val="minor"/>
      </rPr>
      <t xml:space="preserve"> "Para determinar si un error, omisión o inexactitud es material, la Agencia establece la materialidad con base a los activos, pasivos, patrimonio, utilidad, ingresos y gastos. Se considera que un error es material cuando supera el porcentaje (%) correspondiente para cada clase, la cual se podrá considerar proporcionalmente para cada grupo o cuenta en la fecha de presentación de los estados financieros de la entidad o en la fecha en que se encontró el error u omisión. Para calcular la materialidad se debe elegir la clase de la referencia (Activos, Pasivos, Patrimonio, Utilidad, Ingresos y Gastos), la cual deberá ser multiplicada por el porcentaje establecido (...)"
</t>
    </r>
    <r>
      <rPr>
        <sz val="8"/>
        <rFont val="Calibri"/>
        <family val="2"/>
        <scheme val="minor"/>
      </rPr>
      <t>De esta manera se considera que la ADR cumplió la acción propuesta, aunado a que la misma corrigió lo observado por la CGR, respecto a definir e identificar de manera clara, explícita e inequívoca de hechos materiales significativos específicos, errores u omisiones que sean materiales de  forma individual, no dejandolo limitado de manera específico al patrimonio Total de la Entidad, si no dependiendo de su clase de referencia.
Por lo anterior la Oficina de Control Interno considera viable el cierre del hallazgo ante la corrección de lo observado por la CG, lo cual ya se ve reflejado en los estados financieros emitidos a marzo de 2023.</t>
    </r>
  </si>
  <si>
    <t>Utilidad de la información contable en la toma de decisiones (A) - Se observa ausencia de una política consistente relacionada con la adopción de un catálogo de cuentas para el registro de sus operaciones contables</t>
  </si>
  <si>
    <t>la política contable de la entidad no hace referencia al catálogo de cuentas como elemento fundamental del sistema contable adoptado, generando discrecionalidad para el registro y clasificación de las operaciones; en consecuencia, la información financiera no es útil para la toma de decisiones y dificulta el seguimiento y control de la gestión contable</t>
  </si>
  <si>
    <t>Revisión con la Contaduría General de la Nación, la aplicación al principio de devengo para sus operaciones contables, de acuerdo con el Marco Normativo y el Catálogo de Cuentas para Entidades de Gobierno</t>
  </si>
  <si>
    <t>Se realizará mesa de trabajo con el grupo de contabilidad para  revisar la Política contable  referente a las cuentas mencionadas proceder al ajuste.</t>
  </si>
  <si>
    <t xml:space="preserve">Acta  Documento de Revisión </t>
  </si>
  <si>
    <t>La Secretaría General suministró Acta de reunión sostenida con la CGN el 25 de julio de 2022 y Manual de Políticas contables de la ADR actualizado y aprobado.</t>
  </si>
  <si>
    <r>
      <t>La Oficina de Control Interno obtuvo como evidencia acta e reunión del 25 de julio de 2022, en la que participó personal de la Adr y de la CGN, donde se analizaron diferentes hallazgos relacionados con temas contables y financieros, sobre lo cual, para el presente hallazgo se plasmó</t>
    </r>
    <r>
      <rPr>
        <i/>
        <sz val="8"/>
        <rFont val="Calibri"/>
        <family val="2"/>
        <scheme val="minor"/>
      </rPr>
      <t xml:space="preserve"> "De acuerdo con lo informado por la entidad no hay claridad sobre las causas que dieron origen al hallazgo formulado por la CGR, no obstante, la entidad considera que el hallazgo obedece al desarrollo de los procedimientos internos los cuales no se encuentran alineados a las políticas contables de la entidad".</t>
    </r>
    <r>
      <rPr>
        <sz val="8"/>
        <rFont val="Calibri"/>
        <family val="2"/>
        <scheme val="minor"/>
      </rPr>
      <t xml:space="preserve">
A partir de lo anterior, al ADR llevó a cabo la actualización del "MANUAL DE POLÍTICAS CONTABLES DE LA AGENCIA DEL DESARROLLO RURAL – ADR - BAJO EL MARCO CONCEPTUAL Y NORMATIVO PARA ENTIDADES DE GOBIERNO", cuya versión 3 data de diciembre de 2022.
De otra parte, y de acuerdo con la verificación realizada por la Oficina de Control Interno para probar la efectividad de la acción propuesta se corroboró:
De acuerdo con los resultados plasmados en el informe de cumplimiento OCI-2023-007 "Control Interno Contable vigencia 2022" emitido en febrero 2023, donde se evidenció la existencia de cuentas contables en el Catálogo de Cuentas de la ADR que no se encuentran referidas en el Marco Técnico Normativo para Entidadese Gobierno de la Contaduría General de la Nación  (Versión 2015.15), mencionando que</t>
    </r>
    <r>
      <rPr>
        <i/>
        <sz val="8"/>
        <rFont val="Calibri"/>
        <family val="2"/>
        <scheme val="minor"/>
      </rPr>
      <t xml:space="preserve"> "(...) es importante precisar que estas no presentaron movimientos durante la vigencia 2022, sin embargo, se deben hacer los ajustes correspondientes para dar cumplimiento a la normatividad vigente y aplicable a la entidad", </t>
    </r>
    <r>
      <rPr>
        <sz val="8"/>
        <rFont val="Calibri"/>
        <family val="2"/>
        <scheme val="minor"/>
      </rPr>
      <t>para tal asunto, esta oficina solicitó a la Dirección Financiera a través de correo electrónico el día 28 de julio 2023 el balance de prueba de los movimientos realizados con corte a junio 2023 donde se realizó la respectiva verificación y corroboró de que estas cuentas detectadas anteriormente no presentan movimientos en el mismo, por lo cual se puede concluir que el catálogo de cuentas de la Agencia de Desarrollo Rural  se encuentra alineado a lo establecido por la Contaduría General de la Nación.</t>
    </r>
  </si>
  <si>
    <t>Aplicación de mecanismos de control interno en procesos financieros (A) - análisis a la documentación suministrada a través de las actas de comité e informes de la Oficina de Control Interno, el equipo auditor encontró que no se aplican mecanismos de seguimiento y control oportunos y eficientes en los procesos contables para la generación de informes financieros y presupuestales.</t>
  </si>
  <si>
    <t>No se aplican mecanismos de seguimiento y control oportunos y eficientes en los procesos contables para la generación de informes financieros y presupuestales, que faciliten la toma de decisiones de la Entidad.</t>
  </si>
  <si>
    <t>Llevar ante el Comité institucional, la información insumo de los estados financieros que se emiten de manera trimestral para validar la confiabilidad y razonabilidad de dicha información.</t>
  </si>
  <si>
    <t xml:space="preserve">Presentar ante el Comité de Coordinación del Sistema de Control Interno de manera trimestral los insumos de la información contable, para verificar la confiabilidad y relevancia de los estados financieros. </t>
  </si>
  <si>
    <t>Actas de Comité</t>
  </si>
  <si>
    <t>La Secretaría General allegó copia del Acta II de la Sesión Extraordinaria del Consejo Directivo de la Agencia de Desarrollo Rural realizada el 14 de febrero de 2023, a través de la cual la aprobación del proyecto de acuerdo "Por medio de la cual se aprueban los Estados Financieros de la Agencia de Desarrollo Rural con corte al 31 de diciembre de 2021".
Así mismo, se cuenta con las siguientes Actas del Comité de Coordinación del Sistema de Control Interno:
*Acta sesión 1-2023 del 14 de febrero de 2023 "Revisar la información contenida en los estados financieros de la Agencia de Desarrollo Rural (ADR) con corte a 31 de diciembre de 2022 Revisar la información contenida en los estados financieros de la Agencia de Desarrollo Rural (ADR) con corte a 31 de diciembre de 2022 y emitir las recomendaciones u observaciones a que haya lugar."
*Acta sesión 3-2023 del 227 de junio de 2023 "(...)presentación por parte de la Dirección Administrativa y financiera de los Estados Financieros con corte a 31 de marzo de 2023".</t>
  </si>
  <si>
    <t>La presente acción fue modificada en cuanto a su fecha de terminación, la cual fue aprobada por el Comité de Coordinación del Sistema de Control Interno en sesión 03 del 08 de septiembre de 2022.
De acuerdo con los avances reportados por la Secretaría General, se observó que los Estados Financieros de la vigencia 2022 fueron presentados ante el Comité de Coordinación del Sistema de Control Interno para revisión, a su vez que se presentaron al Consejo Directivo de la Entidad para aprobación, sobre lo cual es preciso señalar que previó a dicha sesión del consejo se surten mesas técnicas de revisión. A esto se suma que en cumplimiento de lo establecido "El Decreto 1083 de 2015, en su artículo 2.2.21.1.6  (adicionado por el Decreto 648 de 2017) determina que una de las funciones del Comité de Coordinación del Sistema de 
Control Interno es la de: "d. Revisar la información contenida en los estados financieros de la entidad y hacer las recomendaciones a que haya lugar",  la Entidad presentó ante el Comité Institucional de Coordinación del Sistema de Control Interno, los Estados Financieros emitidos con corte al 31 de diciembre de 2022 y marzo de 2023, actividades con las cuales, se considera que se ha propendido por fortalecer lo concerniente al seguimiento y control oportuno de la información financiera, por lo cual, se considera procedente el cierre del hallazgo.</t>
  </si>
  <si>
    <t xml:space="preserve">Evidencia de un desfaz en el estado de ejecución y el tiempo previsto en el proyecto, derivados por los atrasos en la construcción de los secaderos, donde  se evidencio la falta de planeación ya que no es claro la fecha de culminación y entregas de los 41 faltantes </t>
  </si>
  <si>
    <t>Deficiencias en el seguimiento financiero de manera conjunta al avance  técnico reportado, en los espacios de seguimiento y documentos remitidos por el cooperante</t>
  </si>
  <si>
    <t>Oficio de solicitud aclaratorio a la  UNODC, del estado financiero del proyecto</t>
  </si>
  <si>
    <t xml:space="preserve">Realizar requerimiento a la UNODC, desde la supervisión del convenio,  con el fin de se  indique , por que dentro de los informes emitidos (técnico y financiero)  por el organismo de cooperación los recursos de la Res 351 se encuentran ejecutados y legalizados , Anexo "E" ( M.A) </t>
  </si>
  <si>
    <t>Oficio de solicitud a UNODC, del estado financiero del proyecto</t>
  </si>
  <si>
    <t>La Vicepresidencia de Integración Productiva allegó copia del memorando 20223000063282 del 6 de septiembre de 2022, a través del cual, el Vicepresidente de Integración Productiva solicitó al representante de la UNODC información frente al retraso en la ejecución técnica del proyecto cofinanciado con Resolución 351 de 2018.</t>
  </si>
  <si>
    <r>
      <t xml:space="preserve">La Oficina de Control Interno observó que a través del Oficio radicado ADR N° 20223000063282 del 6 de septiembre de 2022, se solicitó a la UNODC informar </t>
    </r>
    <r>
      <rPr>
        <i/>
        <sz val="8"/>
        <rFont val="Calibri"/>
        <family val="2"/>
        <scheme val="minor"/>
      </rPr>
      <t xml:space="preserve">"las razones por las cuales los informes de progreso </t>
    </r>
    <r>
      <rPr>
        <sz val="8"/>
        <rFont val="Calibri"/>
        <family val="2"/>
        <scheme val="minor"/>
      </rPr>
      <t>[del convenio 648 de 2017]</t>
    </r>
    <r>
      <rPr>
        <i/>
        <sz val="8"/>
        <rFont val="Calibri"/>
        <family val="2"/>
        <scheme val="minor"/>
      </rPr>
      <t xml:space="preserve"> de los meses de enero 2021 a julio 2022, no detallan la situación de retraso en la ejecución técnica del proyecto</t>
    </r>
    <r>
      <rPr>
        <sz val="8"/>
        <rFont val="Calibri"/>
        <family val="2"/>
        <scheme val="minor"/>
      </rPr>
      <t>", cofinanciado con Resolución 351 de 2018, solicitando además, adoptar medidas para garantizar la oportuna y eficaz implementación de los proyectos, y exigir el cumplimiento de los compromisos, acuerdos y/o contratos celebrados para la ejecución de proyectos.
De esta manera se considera que se dio cumplimiento a la acción de mejoramiento,  a lo que se suma que se allegó copia de dos (2) Informes de Progreso y Contrapartida de los meses de marzo y noviembre del 2022 del CONVENIO DE COOPERACIÓN INTERNACIONAL No. 684 DE 2017, en estos  informes se encuentra, en la página 3, el convenio 351 del municipio del Neiva, departamento del Huila, y en los que se puede evidenciar los efectos del Oficio radicado ADR N° 20223000063282 del 6 de septiembre de 2022, ya que se redujo el valor presentado como ejecutado del proyecto, correspondiendo ahora a la realidad.</t>
    </r>
  </si>
  <si>
    <t>Seguimiento Comités Técnico de Gestión Local.</t>
  </si>
  <si>
    <t xml:space="preserve">Por medio del comité de gestión local se aprueba el cronograma de actividades, para la entrega de los 41 secaderos y finalizar el proyecto y  el seguimiento al compromiso de cumplimiento asumido por  la UNODC  realizando acciones que correspondan de manera oportuna </t>
  </si>
  <si>
    <t xml:space="preserve">Acta de comité Técnico de Gestión Local </t>
  </si>
  <si>
    <t xml:space="preserve">Como soporte del avance de las actividades realizadas por la Vicepresidencia de Integración Productiva, se entrega la siguiente información:
1. Acta de reunión del 25/07/2022, en la cual se realizó mesa técnica del proyecto del PIDAR con resolución 351/2018
2. Acta de reunión del 25/08/2022, en la cual se realizó mesa técnica del proyecto del PIDAR con resolución 351/2018
3. Acta de reunión del 6/09/2022, en la cual se realizó mesa técnica del proyecto del PIDAR con resolución 351/2018
4. Acta de reunión del 14/09/2022, en la cual se realizó mesa técnica del proyecto del PIDAR con resolución 351/2018
5. Acta de reunión del 7/12/2022, en la cual se realizó mesa técnica del proyecto del PIDAR con resolución 351/2018
Adicionalmente, en junio de 2023 Se suministró soporte del acta de entrega y recibo a satisfacción de bienes y/o servicios del proyecto "Construcción e implementación de sistema de secado solar para el manejor de café especial de 45 pequeños productores cafeteros del municipio de Neiva del departamento del Huila", firmadas por los beneficiarios los días 09/06/2020; 18/08/2021; 16/11/2022 y 6/03/2023.
y soporte de las mesas de seguimiento de las UTT 11 los siguientes días
1.  Acta de reunión del 13-09-2022 seguimiento PIDAR UTT 11
2. Acta de reunión del 31-10-2022 seguimiento PIDAR UTT 11
3. Acta de reunión del 3-03-2023 seguimiento PIDAR UTT 11
</t>
  </si>
  <si>
    <t>De los soportes allegados se observó lo siguiente:
En reunión del 25-jul-2022, se realizó un seguimiento a compromisos planteados en sesión anterior.
En reunión del 25-ago-2022, se llevó a cabo la presentación del contratista encargado de realizar las obras y establecer compromisos para inicio de obras, dentro de lo que se señaló que al 20 de diciembre de 2022 finalizaría la construcción de los 31 secadores restantes.
En reunión del 6-sep-2022 se realiza una contextualización de los avances frente a los compromisos planteados en sesión del 25-ago-2022, donde además se detallan limitaciones por causa de problemas de orden público.
En acta de reunión del 14-sep-2022, se documenta la visita de verificación de cumplimiento de especificaciones técnicas de secadores construidos
En acta de reunión del 7-dic-2022, se realiza seguimiento a los avances obtenidos a la fecha en la construcción de los secadores, donde se ha avanzado con la entrega de 10 de los 31 secadores pendientes.
la Oficina de control Interno considera que se ha dado cumplimiento a la ejecución de los Comités Técnicos de Gestión local para la entrega de los secadores. 
Adicionalmente, se allegó soportes de las entregas de la infraestrcutura de los 41 secadores propuestos en el proyecto a los beneficiarios, por lo cual, se considera que frente a lo observado por la CGR, respecto al atraso en la entrega de los secaderos, la Entidad llevó a cabo gestiones para culminar esta actividad, por lo cual se considera procedente el cierre del hallazgo.</t>
  </si>
  <si>
    <t>No se da aplicación al Proceso de Valoración de Costos Ambientales.</t>
  </si>
  <si>
    <t>No se aportó evidencia de aplicación de las metodologías del Principio de Valoración de Costos Ambientales, dentro de los procesos y políticas de gestión ambiental.</t>
  </si>
  <si>
    <t xml:space="preserve">Establecer directrices para incorporar la valoración económica ambiental en la
elaboración de los estudios ambientales de los proyectos estratégicos
sujetos a licenciamiento ambiental a cargo de la Agencia de Desarrollo
Rural. </t>
  </si>
  <si>
    <t>Realizar una circular ambiental a fin de establecer los lineamientos y alcance dentro del principio de valoración económica ambiental en los proyectos estratégicos en propiedad de la Agencia de Desarrollo Rural - ADR</t>
  </si>
  <si>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La Vicepresidencia de Integración Productiva allegó copia de la Circular ADR N° 026 del 25 de mayo de 2023, de asunto </t>
    </r>
    <r>
      <rPr>
        <i/>
        <sz val="8"/>
        <rFont val="Calibri"/>
        <family val="2"/>
        <scheme val="minor"/>
      </rPr>
      <t>"Directrices para incorporar la valoración económica ambiental en la elaboración de los estudios ambientales de los proyectos estratégicos sujetos a licenciamiento ambiental a cargo de la Agencia de Desarrollo Rural"</t>
    </r>
  </si>
  <si>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
La oficina de Control Interno evidenció el cumplimiento de la acción a partir de la emisión de lar circular ADR N° 026 de 2023, suscrita por el Presidente de la ADR y dirigida a los Vicepresidentes de la Entidad, en la cual se detallan los resultados del análisis de la normatividad relacionada con la valoración de costos ambientales, y se imparten directrices para acatar las disposiciones normativas (Resolución 1669 del 15 de agosto de 2017 expedida por el Ministerio de Ambiente y Desarrollo Sostenible) en lo que respecta al trámite o modificación de las licencias ambientales en distritos o proyectos de distritos de adecuación de tierras, en lo que se resalta la necesidad de que lleve a cabo la elaboración del estudio del impacto ambiental y la evaluación económica de los impactos positivos y negativo.
A partir de lo anterior, se considera que, de acuerdo con el diagnóstico realizado frente a la aplicabilidad de la normatividad relacionada con la Valoración de Costos ambientales, la entidad adoptó lineamientos para que se los mismos sean tenidos en cuenta en las obras de adecuación o construcción de Distritos de Adecuación de Tierras, lo cual busca contrarrestar lo evidenciado por el Ente de Control Fiscal, por lo cual se considera viable el cierre del hallazgo.</t>
    </r>
  </si>
  <si>
    <t>Hallazgo No. 35 -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 que las a</t>
  </si>
  <si>
    <t>Deficiencias de gestión administrativa en la aplicación del manual de cartera que afecta el manejo de los flujos de información actualizada en el software financiero de cartera</t>
  </si>
  <si>
    <t xml:space="preserve">
Contratar el software para las carteras de los distritos de adecuación de tierras</t>
  </si>
  <si>
    <t>Contratar  con una firma especialista el software  para efectuar seguimiento y control a los distritos, en los ámbitos financiero y contable, sobre las carteras que surgen del servicio público de adecuación de tierras prestado</t>
  </si>
  <si>
    <t xml:space="preserve">Software de cartera para los distritos de adecuación de tierras </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</si>
  <si>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
El aplicativo Planificación de Recursos Empresariales - ERP  es un conjunto de  sistemas de información en varios aspectos; lo que respecta a los procesos de facturación, recaudo de cartera, gestión coactiva y registro general de usuarios determinando los requerimientos puntuales de la agencia, que actualmente se encuentra en desarrollo , en etapa de alistamientos de caso de prueba, diagnostico de la información para la migración.</t>
  </si>
  <si>
    <t>La Oficina de Control Interno observó la ejecución de la contratación plasmada en la acción, cuyo fin es subsanar las deficiencias observadas por el Ente de Control Fiscal en el aplicativo de cartera SIFI a causa de su obsolescencia.</t>
  </si>
  <si>
    <t>Expedición de facturas de los distritos de adecuación de tierras, administrados directamente por la Agencia, con el  software adquirido por la entidad</t>
  </si>
  <si>
    <t>Certificación de la VIP - Dirección de Adecuación de Tierras en la que se indique que se facturó con nuevo software.</t>
  </si>
  <si>
    <t>A partir de la información suministrada, esta Oficina considera se dio cumplimiento a la acción con la emisión de la certificación del 26 de octubre de 2022 suscrita por el jefe de la Oficina de Tecnologías de la Información y el vicepresidente de Integración Productiva, en la que señalan que la facturación del segundo semestre de 2022 se realizó a través del aplicativo Dynamics, enmarcados en lo señalado en el memorando 20222400024993 del 25 de octubre de 2022, en el que la OTI señala haber apoyado con éxito la realización de la migración de la información de cartera al mencionado aplicativo.
Frente a lo anterior, en primera instancia se observó se dio cumplimiento a la acción de mejora propuesta, con la cual se subsana lo observado por la CGR frente a la obsolescencia del aplicativo de facturación anterior (SIFI), frente al manejo del aplicativo y la información que puede ser consultada en el mismo, lo cual de igual forma fue corroborado por parte de la OCI en la auditoría de Gestión de la Cartera con ocasión de la prestación del servicio público de adecuación de tierras que realizó la Oficina de Control Interno en 2022.
Por lo anterior, se considera viable el cierre del hallazgo.</t>
  </si>
  <si>
    <t>SIFI viene operando en una única versión desde hace más de 20 años y que depende de un único administrador, que a su vez, consolida la información y realiza el soporte. No se cuenta con manuales técnicos y de usuario, la información generada es exportada en diskettes de 3-1/2, con bases de datos independientes, que no se ajusta a un sistema con operatividad y funcionalidad técnica actual</t>
  </si>
  <si>
    <t>Obsolescencia tecnológica del sistema de información usado actualmente, que no garantiza la pertinencia, oportunidad, veracidad, claridad y validez de la información que se maneja, por lo tanto pone en riesgo la efectividad del proceso.</t>
  </si>
  <si>
    <t xml:space="preserve">2.3.13. </t>
  </si>
  <si>
    <t>Inadecuado seguimiento y control de la ADR en el procedimiento de implementación de los proyectos</t>
  </si>
  <si>
    <t>Los cronogramas establecidos, no se ajustan al cumplimiento de sus objetivos y acciones, ocasionando finalmente riesgos en la etapa de producción y en las estimaciones económicas de los beneficiarios</t>
  </si>
  <si>
    <t xml:space="preserve">Mejorar los informes de seguimiento de acuerdo con el  cronograma definido previo a la ejecución, a través de la supervisión a los convenios de cooperación, quienes verificarán la información reportada por las UTT. </t>
  </si>
  <si>
    <t>Mejorar el contenido básico de los informes de seguimiento periódicos presentados por los CTG a la supervisión de los convenios con formatos y tiempos prestablecidos.</t>
  </si>
  <si>
    <t xml:space="preserve"> Formato de informes de  seguimiento ajustado </t>
  </si>
  <si>
    <t>La Vicepresidencia de Integración Productiva, informó que como avances frente a la presente acción se tienen los siguientes:
1. En la vigencia 2020 se le han realizado dos ajustes al formato F-IMP-006 "Seguimiento a la Implementación" (versión 6 y versión 7). La versión 6 fue socializada a las UTT a través de la Plataforma Teams el día 31 de agosto de 2020. y la versión 7 salió como  resultado de mesa de trabajo conjunta con la Dirección de Seguimiento y Control con el propósito de garantizar un adecuado seguimiento a los PIDAR, producto de estas mesa de dio como resultado el ajuste del Formato F-006 "Seguimiento a la Implementación" con el fin de unificar criterios el seguimientos técnico, administrativo y financiero de los PIDAR en implementación.
Adicional es pertinente precisar que las UTT que tiene a cargo PIDAR, deben remitir los 25 de cada mes  Formato F-006 "Seguimiento a la Implementación" de cada uno de los PIDAR, para lo cual se suministró el formato de seguimiento de cada PIDAR con corte a 25 de octubre de 2020, donde se puede evidenciar el seguimiento realizado por cada UTT.</t>
  </si>
  <si>
    <r>
      <rPr>
        <b/>
        <u/>
        <sz val="8"/>
        <rFont val="Calibri"/>
        <family val="2"/>
        <scheme val="minor"/>
      </rPr>
      <t>ACCIÓN 1</t>
    </r>
    <r>
      <rPr>
        <sz val="8"/>
        <rFont val="Calibri"/>
        <family val="2"/>
        <scheme val="minor"/>
      </rPr>
      <t xml:space="preserve">
La Oficina de Control Interno obtuvo evidencia de las versiones 6 y 7 del formato F-IMP-006, el cual fue objeto de ajuste en la vigencia 2020, así como los soportes de la socialización del formato actualizado a la UTT y de la aplicación del mismo.
Adicionalmente, La Oficina de Control Interno recibió como insumo adicional, soportes de actas de reuniones a través de las cuales se realiza un seguimiento a los avances en la implementación de PIDAR, de acuerdo con su modalidad de ejecución.
</t>
    </r>
    <r>
      <rPr>
        <b/>
        <u/>
        <sz val="8"/>
        <rFont val="Calibri"/>
        <family val="2"/>
        <scheme val="minor"/>
      </rPr>
      <t>ACCIÓN 2</t>
    </r>
    <r>
      <rPr>
        <sz val="8"/>
        <rFont val="Calibri"/>
        <family val="2"/>
        <scheme val="minor"/>
      </rPr>
      <t xml:space="preserve">
Se observó que durante la vigencia 2019 se gestionó la actualización del procedimiento  PR-IMP-001 - "EJECUCIÓN DE LOS PROYECTOS INTEGRALES DE DESARROLLO AGROPECUARIO Y RURAL CON ENFOQUE TERRITORIAL EN EL MARCO DE CONVENIOS DE COOPERACIÓN" y la adopción del procedimiento PR-IMP-002 "EJECUCIÓN DE LOS PROYECTOS INTEGRALES DE DESARROLLO AGROPECUARIO Y RURAL CON ENFOQUE TERRITORIAL A TRAVÉS DE MODALIDAD DIRECTA", con lo cual se considera se dio cumplimiento a la acción propuesta.
A partir de lo anterior, en lo que concierne a la efectividad la Oficina de Control Interno considera que la ADR ha adoptado controles adicionales tendientes a buscar exista mayor seguimiento frente al avance en la implementación de los PIDAR. Aunado a esto, en auditorías internas a los procesos de "Implementación de Proyectos Integrales" y "Seguimiento y control de PIDAR" (disponibles en la página Web de la ADR), se ha observado que la ejecución de proyectos bajo modalidad directa, ha permitido disminuir los atrasos en la ejecución de PIDAR como lo evidenció la CGR, evitando estos impacten el propósito de los proyectos.
A partir de lo expuesto, la Oficina de control Interno considera pertinente el cierre del hallazgo
</t>
    </r>
  </si>
  <si>
    <t>Presentación de informes periódicos por parte de la CTG avalados por las supervisiones de los convenio</t>
  </si>
  <si>
    <t>Se establecerá un control de aprobación a los informes de seguimiento por parte de los supervisores en el procedimiento PR-IMP-001</t>
  </si>
  <si>
    <r>
      <t>El 23 de diciembre de 2019, se aprobó la versión 8 del procedimiento PR-IMP-001 - "EJECUCIÓN DE LOS PROYECTOS INTEGRALES DE DESARROLLO AGROPECUARIO Y RURAL CON ENFOQUE TERRITORIAL EN EL MARCO DE CONVENIOS DE COOPERACIÓN" y el 4 de octubre de 2019 se aprobó la versión 1 del PROCEDIMIENTO PR-IMP-002 "EJECUCIÓN DE LOS PROYECTOS INTEGRALES DE DESARROLLO AGROPECUARIO Y RURAL CON ENFOQUE TERRITORIAL A TRAVÉS DE MODALIDAD DIRECTA".
1. En la actividad No. 10 - "Elaborar informe de verificación de actividades de la ejecución" del desarrollo del procedimiento PR-IMP-001 -EJECUCIÓN DE LOS PROYECTOS INTEGRALES DE DESARROLLO AGROPECUARIO Y RURAL CON ENFOQUE TERRITORIAL EN EL MARCO DE CONVENIOS DE COOPERACIÓN, se establece</t>
    </r>
    <r>
      <rPr>
        <i/>
        <sz val="8"/>
        <rFont val="Calibri"/>
        <family val="2"/>
        <scheme val="minor"/>
      </rPr>
      <t xml:space="preserve"> "Se debe elaborar de acuerdo con el formato de Seguimiento a la Ejecución y presentar un informe mensual de verificación de actividades de la ejecución. Los supervisores de los convenios o sus apoyos revisan los informes y emiten las observaciones pertinentes mediante correo electrónico, para el ajuste del informe definitivo, cuando se requiera".</t>
    </r>
    <r>
      <rPr>
        <sz val="8"/>
        <rFont val="Calibri"/>
        <family val="2"/>
        <scheme val="minor"/>
      </rPr>
      <t xml:space="preserve">
2. En la actividad No. 17 - "Seguimiento a la Ejecución" del procedimiento PR-IMP-002 -EJECUCIÓN DE LOS PROYECTOS INTEGRALES DE DESARROLLO AGROPECUARIO Y RURAL CON ENFOQUE TERRITORIAL A TRAVÉS DE MODALIDAD DIRECTA, se establece </t>
    </r>
    <r>
      <rPr>
        <i/>
        <sz val="8"/>
        <rFont val="Calibri"/>
        <family val="2"/>
        <scheme val="minor"/>
      </rPr>
      <t>"El Director de la Unidad Técnica Territorial remitirá el día 25 de cada mes el informe consolidado de avance del proyecto a la Vicepresidencia de Integración Productiva quien: consolida la información, analiza las dificultades, y da directrices respecto del procedimiento.  Vicepresidencia de Integración Productiva, articula acciones con la Dirección de Seguimiento y Control".</t>
    </r>
  </si>
  <si>
    <t>Triangulo Tolima</t>
  </si>
  <si>
    <t>8). CGR-CDMA-019</t>
  </si>
  <si>
    <t>Recursos del 3% de la obra del proyecto distrito de riego Triangulo del Tolima, para adquisición de áreas estratégicas para la conservación de recursos hídricos.</t>
  </si>
  <si>
    <t xml:space="preserve">Gestión fiscal antieconómica, ineficaz e ineficiente de Incoder, Fonade y Cortolima de reconocer y pagar a meros ocupantes por mejoras en bienes baldíos de la Nación, representados en otros bienes susceptibles de compra, y detrimento patrimonial en cuantía de $2.068.240.000. </t>
  </si>
  <si>
    <t xml:space="preserve">La DAT establecerá un procedimiento, manual o instructivo que regule los requisitos jurídicos y técnicos, para la adquisición de predios y mejoras para obras de Adecuación de Tierras  y o compensación ambiental </t>
  </si>
  <si>
    <t xml:space="preserve">Diseñar y publicar el procedimiento, manual o instructivo </t>
  </si>
  <si>
    <t xml:space="preserve">Instructivo, procedimiento o manual </t>
  </si>
  <si>
    <t>Hallazgo Administrativo, Con Incidencia Disciplinaria, Fiscal y Penal</t>
  </si>
  <si>
    <t>En atención a que el procedimiento estructurado para: "Establecer la metodología para la adquisición de predios, franjas de terreno  y mejoras de propiedad particular o de entidades públicas para la construcción, rehabilitación, ampliación o complementación de obras de infraestructura, destinadas al riego, drenaje o protección contra inundaciones y otros usos, cuando se requieran para la ejecución y desarrollo de los proyectos de adecuación de tierras en el marco de la debida prestación del servicio público de Adecuación de Tierras", ya tenia un nivel de avance importante, se instalaron mesas de trabajo con Secretaría General, la Oficina Jurídica, Vicepresidencia de Integración Productiva, Vicepresidencia de Gestión Contractual y la Dirección de Adecuación de Tierras, con el fin de conciliar los roles y responsabilidades dentro del procedimiento; así mismo, establecer los puntos de control que los intervinientes consideraran necesarios. Lo anterior, se hacia necesario, teniendo en cuenta que de conformidad con el Decreto 2364 de 2015, no existen competencias claras frente a las responsabilidades relacionadas con el tema de adquisición de bienes inmuebles o mejoras.  
Para este efecto, en los meses de julio y agosto, se instalaron las respectivas mesas de concertación, en las cuales, de conformidad con sus funciones establecidas para cada una de las dependencias, a la luz del Decreto 2364 de 2015, se identificó que en el numeral 11 del art. 28 se establecen a cargo de la Secretaría General la siguiente obligación: 
“11. Dirigir, coordinar, controlar y evaluar las actividades relacionadas con la adquisición, almacenamiento, custodia, distribución de bienes muebles e inmuebles necesarios para el normal funcionamiento de la Agencia, velando porque se cumplan las normas vigentes materias.” 
Así las cosas, La Secretaría General, en conjunto con la Dirección de Adecuación de Tierras, elaboró el procedimiento para la ADQUISICIÓN DE PREDIOS RURALES, FRANJAS DE TERRENO Y MEJORAS, DECLARADAS DE UTILIDAD PÚBLICA PARA LA EJECUCIÓN Y DESARROLLO DE PROYECTOS DE ADECUACION DE TIERRAS, el cual se encuentra aprobado y cargado en la herramienta Isolucion.</t>
  </si>
  <si>
    <t>La Oficina de Control Interno obtuvo como evidencia copia del procedimiento PR-GAD-009 "ADQUISICIÓN DE PREDIOS RURALES, FRANJAS DE TERRENO Y MEJORAS, DECLARADAS DE UTILIDAD PÚBLICA PARA LA EJECUCIÓN Y DESARROLLO DE PROYECTOS DE ADECUACION DE TIERRAS", el cual fue adoptado en el Sistema Integrado de Gestión (Isolucion), el 29 de abril de 2022.
En virtud de lo anterior, se considera que se cumple con la acción de mejoramiento propuesta. Frente a la Efectividad del hallazgo, la misma se validará a partir del cumplimiento de la totalidad de las acciones y la aplicación del presente procedimiento.</t>
  </si>
  <si>
    <t xml:space="preserve">Deficiencias en funciones de seguimiento y control de ANLA de obligaciones de compensación ordenadas, que generó incumplimiento parcial de obligaciones ambientales establecidas en licencia 2710 de 2006 por parte de Incoder, generando pérdida de oportunidad para adquisición de áreas estratégicas </t>
  </si>
  <si>
    <t xml:space="preserve">
Corregir los errores de transcripción y aritméticos en los cuales incurrió el extinto INCODER mediante las resoluciones N° 13403, 13410, 13407, 13406  y 13402 del 17/12/2013 errores que han impedido adelantar la inscripción de estos actos en los FMI correspondientes.
</t>
  </si>
  <si>
    <t xml:space="preserve">La ADR emitirá los actos administrativos de corrección registral de los predios objeto de transferencia a CORTOLIMA para el cumplimiento de compensación ambiental del proyecto.  </t>
  </si>
  <si>
    <t>Unidad: 9 Actos administrativos de aclaración de registro de predios para transferencia de propiedad a CORTOLIMA</t>
  </si>
  <si>
    <r>
      <t xml:space="preserve">Mediante correo electrónico del 21 de diciembre de 2019, la Vicepresidencia de Integración  informó: </t>
    </r>
    <r>
      <rPr>
        <i/>
        <sz val="8"/>
        <rFont val="Calibri"/>
        <family val="2"/>
        <scheme val="minor"/>
      </rPr>
      <t xml:space="preserve">"Se realizan mesas interinstitucionales entre la ADR y el MADR para efectuar la trasferencia del dominio que registran a nombre del INCODER a la ADR. Una vez surtido este trámite se procederá a la transferencia del dominio a CORTOLIMA. De los 13 predios de la zona de reserva ambiental correspondientes al 3%, ya se han entregado con Actas de ADR a CORTOLIMA cuatro (4) predios y hay 5resoluciones de ADR clarificando ante Oficina de Instrumentos Públicos de Chaparral la situación jurídico - predial. "
</t>
    </r>
    <r>
      <rPr>
        <sz val="8"/>
        <rFont val="Calibri"/>
        <family val="2"/>
        <scheme val="minor"/>
      </rPr>
      <t xml:space="preserve">Anexos: 
</t>
    </r>
    <r>
      <rPr>
        <b/>
        <sz val="8"/>
        <rFont val="Calibri"/>
        <family val="2"/>
        <scheme val="minor"/>
      </rPr>
      <t>• Actas de entrega de predios:</t>
    </r>
    <r>
      <rPr>
        <sz val="8"/>
        <rFont val="Calibri"/>
        <family val="2"/>
        <scheme val="minor"/>
      </rPr>
      <t xml:space="preserve">
</t>
    </r>
    <r>
      <rPr>
        <b/>
        <sz val="8"/>
        <rFont val="Calibri"/>
        <family val="2"/>
        <scheme val="minor"/>
      </rPr>
      <t xml:space="preserve">- 12-jun-2019: </t>
    </r>
    <r>
      <rPr>
        <sz val="8"/>
        <rFont val="Calibri"/>
        <family val="2"/>
        <scheme val="minor"/>
      </rPr>
      <t xml:space="preserve">Entrega y recibo del predio denominado "El Castillo", ubicado en la vereda San José de las Hermosas del municipio de Chaparral, departamento del Tolima,
</t>
    </r>
    <r>
      <rPr>
        <b/>
        <sz val="8"/>
        <rFont val="Calibri"/>
        <family val="2"/>
        <scheme val="minor"/>
      </rPr>
      <t>- 13-jun-2019:</t>
    </r>
    <r>
      <rPr>
        <sz val="8"/>
        <rFont val="Calibri"/>
        <family val="2"/>
        <scheme val="minor"/>
      </rPr>
      <t xml:space="preserve">Finalizar el acto de entrega material con la Corporación Autónoma Regional del Tolima - Cortolima, de los predios denominados el Auxilio (FMI No 355-6701), y el Meridiano (FMI No_355-7276) en el municipio de Rioblanco en el departamento del Tolima.
</t>
    </r>
    <r>
      <rPr>
        <b/>
        <sz val="8"/>
        <rFont val="Calibri"/>
        <family val="2"/>
        <scheme val="minor"/>
      </rPr>
      <t>- 14-jun-2019</t>
    </r>
    <r>
      <rPr>
        <sz val="8"/>
        <rFont val="Calibri"/>
        <family val="2"/>
        <scheme val="minor"/>
      </rPr>
      <t>: Entrega y recibo del predio denominado "La Germania - Lapidas", ubicado en la vereda San José de las Hermosas del municipio de Chaparral. Departamento del Tolima.  
• R</t>
    </r>
    <r>
      <rPr>
        <b/>
        <sz val="8"/>
        <rFont val="Calibri"/>
        <family val="2"/>
        <scheme val="minor"/>
      </rPr>
      <t>esoluciones ADR - Oficina Instrumentos Públicos de Chaparral departamento del Tolima de 5 predios:</t>
    </r>
    <r>
      <rPr>
        <sz val="8"/>
        <rFont val="Calibri"/>
        <family val="2"/>
        <scheme val="minor"/>
      </rPr>
      <t xml:space="preserve">
- </t>
    </r>
    <r>
      <rPr>
        <b/>
        <sz val="8"/>
        <rFont val="Calibri"/>
        <family val="2"/>
        <scheme val="minor"/>
      </rPr>
      <t xml:space="preserve">Predio "Versalles": </t>
    </r>
    <r>
      <rPr>
        <sz val="8"/>
        <rFont val="Calibri"/>
        <family val="2"/>
        <scheme val="minor"/>
      </rPr>
      <t xml:space="preserve">Resolución 0414 del 4 de julio de 2019 "Por medio de la cual se corrige la Resolución No. 13406 del 17 de diciembre de 2013 expedida por el Instituto Colombiano de Desarrollo Rural INCODER"
</t>
    </r>
    <r>
      <rPr>
        <b/>
        <sz val="8"/>
        <rFont val="Calibri"/>
        <family val="2"/>
        <scheme val="minor"/>
      </rPr>
      <t>- Predio "El Porvenir":</t>
    </r>
    <r>
      <rPr>
        <sz val="8"/>
        <rFont val="Calibri"/>
        <family val="2"/>
        <scheme val="minor"/>
      </rPr>
      <t xml:space="preserve"> Resolución 0415 del 4 de julio de 2019 “Por medio de la cual se corrige la Resolución No. 13403 del 17 de diciembre de 2013 expedida por el Instituto Colombiano de Desarrollo Rural – INCODER”
</t>
    </r>
    <r>
      <rPr>
        <b/>
        <sz val="8"/>
        <rFont val="Calibri"/>
        <family val="2"/>
        <scheme val="minor"/>
      </rPr>
      <t>- Predio "Buenos Aires Mameyal":</t>
    </r>
    <r>
      <rPr>
        <sz val="8"/>
        <rFont val="Calibri"/>
        <family val="2"/>
        <scheme val="minor"/>
      </rPr>
      <t xml:space="preserve"> Resolución 0416 del 4 de julio de 2019 "Por medio de la cual se corrige la Resolución NO 13410 del 17 de diciembre de 2013 expedida por el Instituto Colombiano de Desarrollo Rural - INCODER"
- </t>
    </r>
    <r>
      <rPr>
        <b/>
        <sz val="8"/>
        <rFont val="Calibri"/>
        <family val="2"/>
        <scheme val="minor"/>
      </rPr>
      <t>Predio "El Pabellón"</t>
    </r>
    <r>
      <rPr>
        <sz val="8"/>
        <rFont val="Calibri"/>
        <family val="2"/>
        <scheme val="minor"/>
      </rPr>
      <t>: Resolución 0417 del 4 de julio de 2019 "Por medio de la cual se corrige la Resolución No. 13407 del 17 de diciembre de 2013 expedida por el Instituto Colombiano de Desarrollo Rural INCODER"
-</t>
    </r>
    <r>
      <rPr>
        <b/>
        <sz val="8"/>
        <rFont val="Calibri"/>
        <family val="2"/>
        <scheme val="minor"/>
      </rPr>
      <t xml:space="preserve"> Predio "El Auxilio I":</t>
    </r>
    <r>
      <rPr>
        <sz val="8"/>
        <rFont val="Calibri"/>
        <family val="2"/>
        <scheme val="minor"/>
      </rPr>
      <t xml:space="preserve"> Resolución 0418 del 4 de julio de 2019 "Por medio de la cual se corrige la Resolución No. 13402 del 17 de diciembre de 2013 expedida por el Instituto Colombiano de Desarrollo Rural - INCODER"
Dentro del seguimiento realizado con corte a 30 de junio de 2020, se informó que el  MADR indicó a la ADR, a través de radicado 20206100006671 del 30 de enero de 2020, que se debe solicitar al Ministerio de Hacienda  que mediante acto administrativo asigne los inmuebles al MADR, como cabeza del sector, para proceder a transferirlos a CORTOLIMA, producto de lo cual la ADR emitió el oficio Radicado 20206100005612 del 13 de febrero de 2020, dirigido al Ministerio de Hacienda, solicitando sanear a favor del Ministerio de Agricultura y Desarrollo Rural la titularidad de los 4 predios para que así mismo, Minhacienda realice los actos administrativos de transferencia de cada uno de ellos.
Adicionalmente, se allegó oficio ADR 20226100036802 dirigido al Ministerio de Agricultura la solicitándole,  como cabeza de sector, que se presente la solicitud de saneamiento de los cuatro (4) predios restantes.</t>
    </r>
  </si>
  <si>
    <r>
      <t xml:space="preserve">De acuerdo con la información reportada, se generaron cinco (5) resoluciones de corrección de actos administrativos expedidos por el extinto INOCDER (uno por predio), así como tres (3) actas de entrega y recibo de cuatro (4) predios más, considerando así se gestionó lo correspondiente a los nueve (9) predios.
Frente a los 4 predios para los cuales se allegó actas de entrega, se informó que se sigue conservando la Resolución  emitida por el extinto INCODER, ya que la Oficina de Instrumentos públicos de Purificación determino que estas 4 Resoluciones originales del INCODER estaban bien concebidas, así:
•El Meridiano - Resolución No 13409 de 17 de diciembre de 2013.
•El Castillo - Resolución No 13404 de 17 de diciembre de 2013.
•La Germania - Lapidas - Resolución No 13405 de 2013.
•El Auxilio 1 - Resolución No 13401 de 2013.
</t>
    </r>
    <r>
      <rPr>
        <b/>
        <sz val="8"/>
        <rFont val="Calibri"/>
        <family val="2"/>
        <scheme val="minor"/>
      </rPr>
      <t xml:space="preserve">Nota: </t>
    </r>
    <r>
      <rPr>
        <sz val="8"/>
        <rFont val="Calibri"/>
        <family val="2"/>
        <scheme val="minor"/>
      </rPr>
      <t xml:space="preserve">Las actas de entrega se consideran actos administrativos por cuanto: </t>
    </r>
    <r>
      <rPr>
        <i/>
        <sz val="8"/>
        <rFont val="Calibri"/>
        <family val="2"/>
        <scheme val="minor"/>
      </rPr>
      <t>" Los actos administrativos constituyen la expresión unilateral de la voluntad de la Administración capaz de producir efectos jurídicos y, en consecuencia, vincular a los administrados"</t>
    </r>
    <r>
      <rPr>
        <sz val="8"/>
        <rFont val="Calibri"/>
        <family val="2"/>
        <scheme val="minor"/>
      </rPr>
      <t xml:space="preserve"> (Fallo 6375 de 2001 Consejo de Estado). 
De otra parte, se observó que la ADR inició gestión ante el Ministerio de Hacienda y Crédito Público para sanear a favor del Ministerio de Agricultura y Desarrollo Rural los cuatro (4) predios restantes, y así se le transfiera mediante Acto Administrativo estos predios a esta Entidad como cabeza del sector,
Se obtuvo evidencia de oficio ADR 20226100036802 donde se comunicó al Ministerio de Agricultura la trazabilidad de lo acontecido con los predios que aun se encuentran pendientes de ser transferidos a CORTOLIMA, aclarando que, frente a dichos predios,  el extinto INCODER no proyectó resoluciones de transferencia, y tampoco incluyó estos inmuebles en el inventario de bienes cedidos a favor de la ADR en el parco de su proceso liquidatario, donde, se señala también que, el MHCP indicó a la ADR, que debe ser el MADR como cabeza de sector quien presente la solicitud y por ende se requería se iniciara dicho trámite.
Adicional, se obtuvo oficio del MADR, radicado 2022-340-052652-1 del 19 de diciembre de 2022, donde se indica que en respuesta del MHCP se señaló, en conclusión, lo siguiente:
</t>
    </r>
    <r>
      <rPr>
        <i/>
        <sz val="8"/>
        <rFont val="Calibri"/>
        <family val="2"/>
        <scheme val="minor"/>
      </rPr>
      <t>"Los predios tienen afectaciones que pueden ocasionar la devolución de la solicitud de registro de la transferencia ante las oficinas de registro e instrumentos públicos"</t>
    </r>
    <r>
      <rPr>
        <sz val="8"/>
        <rFont val="Calibri"/>
        <family val="2"/>
        <scheme val="minor"/>
      </rPr>
      <t xml:space="preserve">
</t>
    </r>
    <r>
      <rPr>
        <i/>
        <sz val="8"/>
        <rFont val="Calibri"/>
        <family val="2"/>
        <scheme val="minor"/>
      </rPr>
      <t>"(...) no es procedente realizar la asignación de los predios a favor de la Corporación Autónoma Regional del Tolima, toda vez que dicha entidad es un ente corporativo público que no es destinatario de los inmuebles de entidades inexistentes conforme a lo señalado por el artículo 40 de la Ley 1955 de 2020</t>
    </r>
    <r>
      <rPr>
        <sz val="8"/>
        <rFont val="Calibri"/>
        <family val="2"/>
        <scheme val="minor"/>
      </rPr>
      <t xml:space="preserve">".
 Dado lo anterior, la Oficina de Control Interno considera que se cumple con la meta propuesta, aunado a que el saneamiento de los cuatro (4) predios restantes, y su correspondiente transferencia a CORTOLIMA, corresponde al MADR como cabeza de sector, a lo que se suma que dichos predios no hacen parte de los activos de la Entidad, sin embargo la ADR ha realizado gestiones a fin de buscar apoyar y culminar esta actividad..
Respecto a la presente acción es preciso señalar que la Vicepresidencia de Integración Productiva planteó la necesidad de ampliar el plazo de ejecución, con el fin de buscar garantizar su cumplimiento y efectividad frente al hallazgo. Es  preciso indicar que la aprobación de la modificación de estas acciones de mejoramiento se hizo efectiva en sesión N° 6 del comité de coordinación del sistema de control interno, llevada a cabo el 22 de diciembre de 2020.
</t>
    </r>
  </si>
  <si>
    <t>Cumplir los requerimientos referidos a la compensación ambiental del proyecto, lo cual incluye culminar la transferencia del dominio de predios a CORTOLIMA que hoy se registran aún a nombre de INCODER.</t>
  </si>
  <si>
    <t>La ADR -VIP- DAT - Solicitará al MADR la respectiva articulación técnica y jurídica que permita culminar la transferencia del dominio de predios a CORTOLIMA que hoy se registran aún a nombre de INCODER.</t>
  </si>
  <si>
    <t>Unidad: Oficio de solicitud al MADR</t>
  </si>
  <si>
    <r>
      <t xml:space="preserve">La Vicepresidencia de Integración  informó: </t>
    </r>
    <r>
      <rPr>
        <i/>
        <sz val="8"/>
        <rFont val="Calibri"/>
        <family val="2"/>
        <scheme val="minor"/>
      </rPr>
      <t xml:space="preserve">"Se realizó gestión ante el MADR a cerca de los 4 predios pendientes de transferir, que actualmente están a nombre del INCODER para que queden a nombre de la ADR,  para posterior traspaso a CORTOLIMA."
</t>
    </r>
    <r>
      <rPr>
        <sz val="8"/>
        <rFont val="Calibri"/>
        <family val="2"/>
        <scheme val="minor"/>
      </rPr>
      <t xml:space="preserve">Como soporte se suministró:
• Memorando N° 20196100035172 del 4 de julio de 2019 dirigido al MADR. Asunto: </t>
    </r>
    <r>
      <rPr>
        <i/>
        <sz val="8"/>
        <rFont val="Calibri"/>
        <family val="2"/>
        <scheme val="minor"/>
      </rPr>
      <t>“Solicitud de una Mesa de Trabajo Proyectos Distrito de Adecuación de Tierras Triángulo del Tolima y Rio Ranchería.”</t>
    </r>
    <r>
      <rPr>
        <sz val="8"/>
        <rFont val="Calibri"/>
        <family val="2"/>
        <scheme val="minor"/>
      </rPr>
      <t xml:space="preserve">
• Memorando N° 20196100058662 del 25 de septiembre de 2019 dirigido al MADR. Asunto: </t>
    </r>
    <r>
      <rPr>
        <i/>
        <sz val="8"/>
        <rFont val="Calibri"/>
        <family val="2"/>
        <scheme val="minor"/>
      </rPr>
      <t>“Reiteración solicitud mesa de trabajo — Transferencia de predios Distritos de Adecuación de Tierras.”</t>
    </r>
    <r>
      <rPr>
        <sz val="8"/>
        <rFont val="Calibri"/>
        <family val="2"/>
        <scheme val="minor"/>
      </rPr>
      <t xml:space="preserve">
• Memorando N° 20196100078941 del 28 de octubre de 2019 con el cual del MADR solicitó: </t>
    </r>
    <r>
      <rPr>
        <i/>
        <sz val="8"/>
        <rFont val="Calibri"/>
        <family val="2"/>
        <scheme val="minor"/>
      </rPr>
      <t>“(…) respecto a los cuatro inmuebles del municipio de Chaparral Tolima, me permito solicitarle los siguientes documentos de cada uno de los predios: 1. Folio de matrícula inmobiliaria.; 2. Cédula catastral.; 3. Reporte de ubicación geográfica frente al distrito de adecuación de tierras del Triángulo del Tolima.”</t>
    </r>
    <r>
      <rPr>
        <sz val="8"/>
        <rFont val="Calibri"/>
        <family val="2"/>
        <scheme val="minor"/>
      </rPr>
      <t xml:space="preserve">
• Memorando N° 20196100077012 del 8 de noviembre de 2019 dirigido al MADR. Asunto: </t>
    </r>
    <r>
      <rPr>
        <i/>
        <sz val="8"/>
        <rFont val="Calibri"/>
        <family val="2"/>
        <scheme val="minor"/>
      </rPr>
      <t>“Respuesta a Oficio NO. 20191130206171, radicado ante la ADR con el No. 20196100078941.”</t>
    </r>
    <r>
      <rPr>
        <sz val="8"/>
        <rFont val="Calibri"/>
        <family val="2"/>
        <scheme val="minor"/>
      </rPr>
      <t xml:space="preserve">
• Memorando N° 20196100093822 del 11 de diciembre de 2019 dirigido al MADR. Asunto: </t>
    </r>
    <r>
      <rPr>
        <i/>
        <sz val="8"/>
        <rFont val="Calibri"/>
        <family val="2"/>
        <scheme val="minor"/>
      </rPr>
      <t xml:space="preserve">“Respuesta a su correo electrónico de fecha 04 de diciembre de 2019, radicado ante la ADR con el N° 20196100093201 del 05 de diciembre de 2019.”
• </t>
    </r>
    <r>
      <rPr>
        <sz val="8"/>
        <rFont val="Calibri"/>
        <family val="2"/>
        <scheme val="minor"/>
      </rPr>
      <t>Oficio N°  radicado 20206100006671 del 30 de enero de 2020, con el cual el MADR da respuesta a la solicitud de la ADR, indicando se debe iniciar gestión ante el Ministerio de Hacienda.
• Oficio N° 20206100005612 del 13 de febrero de 2020, dirigido al Ministerio de Hacienda, solicitando sanear a favor del Ministerio de Agricultura y Desarrollo Rural la titularidad de los 4 predios restantes.</t>
    </r>
  </si>
  <si>
    <r>
      <t>La Oficina de Control Interno observó que la ADR, en múltiples ocasiones, ha gestionado ante el MADR la necesidad de buscar alternativas para gestionar la transferencia de los trece (13) predios del Distrito de Triángulo Tolima, de los cuales a la fecha solo resta la titularidad de 4 predios a nombre de CORTOLIMA.
Al respecto, se tienen los oficios de la presente acción, así como las actuaciones de la acción N° 2 del presente hallazgo, sobre lo cual:
Se realizó la corrección de los actos administrativos expedidos por el Extinto INCODER, sobre la transferencia de los predios Versalles,</t>
    </r>
    <r>
      <rPr>
        <u/>
        <sz val="8"/>
        <rFont val="Calibri"/>
        <family val="2"/>
        <scheme val="minor"/>
      </rPr>
      <t xml:space="preserve"> El Porvenir</t>
    </r>
    <r>
      <rPr>
        <sz val="8"/>
        <rFont val="Calibri"/>
        <family val="2"/>
        <scheme val="minor"/>
      </rPr>
      <t xml:space="preserve">, </t>
    </r>
    <r>
      <rPr>
        <u/>
        <sz val="8"/>
        <rFont val="Calibri"/>
        <family val="2"/>
        <scheme val="minor"/>
      </rPr>
      <t>Buenos Aires - Mameyal,</t>
    </r>
    <r>
      <rPr>
        <sz val="8"/>
        <rFont val="Calibri"/>
        <family val="2"/>
        <scheme val="minor"/>
      </rPr>
      <t xml:space="preserve"> El Pabellón, </t>
    </r>
    <r>
      <rPr>
        <u/>
        <sz val="8"/>
        <rFont val="Calibri"/>
        <family val="2"/>
        <scheme val="minor"/>
      </rPr>
      <t>El Auxilio 1,</t>
    </r>
    <r>
      <rPr>
        <sz val="8"/>
        <rFont val="Calibri"/>
        <family val="2"/>
        <scheme val="minor"/>
      </rPr>
      <t xml:space="preserve"> dentro de los cuales, los tres (3) predios subrayados corresponden a los mencionados en el hallazgo de la CGR.
Adicionalmente, frente al predio el Auxilio, se observó acta de reunión del 13-jun-2019, entre la ADR y CORTOLIMA, cuyo asunto fue </t>
    </r>
    <r>
      <rPr>
        <i/>
        <sz val="8"/>
        <rFont val="Calibri"/>
        <family val="2"/>
        <scheme val="minor"/>
      </rPr>
      <t xml:space="preserve">"Finalizar el acto de entrega material con la Corporación Autónoma Regional del Tolima - Cortolima, de los predios denominados </t>
    </r>
    <r>
      <rPr>
        <i/>
        <u/>
        <sz val="8"/>
        <rFont val="Calibri"/>
        <family val="2"/>
        <scheme val="minor"/>
      </rPr>
      <t>el Auxilio</t>
    </r>
    <r>
      <rPr>
        <i/>
        <sz val="8"/>
        <rFont val="Calibri"/>
        <family val="2"/>
        <scheme val="minor"/>
      </rPr>
      <t xml:space="preserve"> (FMI No 355-6701), y el Meridiano (FMI No_355-7276) en el municipio de Rioblanco en el departamento del Tolima"</t>
    </r>
    <r>
      <rPr>
        <sz val="8"/>
        <rFont val="Calibri"/>
        <family val="2"/>
        <scheme val="minor"/>
      </rPr>
      <t>.
De esta manera, se entiende que la ADR ha emprendido acciones enmarcadas en corregir lo evidenciado por la CGR, frente a la corrección de los actos administrativos que presentaban errores y la transferencia de los predios restantes a CORTOLIMA, dentro de lo que se resalta además la actividad de carácter preventivo (acción 1), relacionada con la adopción del procedimiento  PR-GAD-009 "ADQUISICIÓN DE PREDIOS RURALES, FRANJAS DE TERRENO Y MEJORAS, DECLARADAS DE UTILIDAD PÚBLICA PARA LA EJECUCIÓN Y DESARROLLO DE PROYECTOS DE ADECUACION DE TIERRAS".
Así las cosas, la Oficina de Control Interno considera que la ADR ha actuado en lo que se encuentra dentro de su alcance, y aunque aun se encuentra pendiente la transferencia a CORTOLIMA de cuatro (4) predios, tal como lo señalan los soportes de la actividad 2, esta gestión corresponde a la Entidad cabeza del sector, sobre lo cual la ADR ha apoyado dicha labor, por ende se considera pertinente el cierre del hallazgo.</t>
    </r>
  </si>
  <si>
    <t>Compensación Forestal Embalse Zanja Honda</t>
  </si>
  <si>
    <t xml:space="preserve">Incumplimiento del titular de las licencias ambientales. 
El Incoder, ahora ADR, es responsable directo de las afectaciones ambientales causadas por la decisión del llenado del embalse sin el cumplimiento de las medidas de manejo ambiental. Máxime cuando, a través del Convenio No. 19504078  del 2005, se contrató por parte de Fonade, como gerente integral del proyecto, el Contrato No. 2124251 de 2012, cuyo objeto fue el Diseño de las medidas ambientales para el llenado del embalse Zanja Honda del proyecto del distrito Triángulo del Tolima. </t>
  </si>
  <si>
    <t>Como mecanismo de compensación forestal, la ADR- DAT  realizará el respectivo aprovechamiento a través de la gestión de corte y apeo de las especies arbóreas del embalse</t>
  </si>
  <si>
    <t>Aprovechamiento forestal derivado del corte y apeo realizado por la ADR- DAT</t>
  </si>
  <si>
    <t>Unidad: 1 informe técnico de aprovechamiento forestal como mecanismo de compensación ambiental</t>
  </si>
  <si>
    <t>Hallazgo Administrativo, Con Incidencia Disciplinaria y Penal e Indagación Preliminar</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</si>
  <si>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aprovechamiento que se realizaron con el material extraído del embalse.
Adicionalmente, la Vicepresidencia de integración Productiva manifestó que como soporte se contaba con Actas de entrega a la comunidad de madera para aprovechamiento forestal y otros documentos soporte de aprovechamiento forestal, las cuales no fueron suministradas.</t>
    </r>
  </si>
  <si>
    <r>
      <t>Con el documento "Informe Final Corte y Apeo Presa Zanja Honda" elaborado en el marco del contrato 440 de 2019, se da por cumplida la acción propuesta, teniendo en cuenta que este informe contiene la explicación detallada de las actividades realizadas de corte y apeo de material vegetal del embalse Zanja Honda, dentro de lo que si incluye un aparte destinado para el aprovechamiento forestal.
Ahora bien, la OCI solicitó sustentar si dicho aprovechamiento forestal resaltado en el informe entregado aplica para lo descrito por la CGR en su informe, puesto que elente de control fiscal aduce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 xml:space="preserve">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
</t>
    </r>
    <r>
      <rPr>
        <sz val="8"/>
        <rFont val="Calibri"/>
        <family val="2"/>
        <scheme val="minor"/>
      </rPr>
      <t xml:space="preserve">Frente a lo anterior, la Vicepresidencia de integración Productiva allegó documento buscando señalar como las gestiones emprendidas buscan subsanar el hallazgo, de lo cual se resalta lo siguiente:
</t>
    </r>
    <r>
      <rPr>
        <i/>
        <sz val="8"/>
        <rFont val="Calibri"/>
        <family val="2"/>
        <scheme val="minor"/>
      </rPr>
      <t xml:space="preserve">"La ADR, a través del actual contratista de la prestación del servicio de Administración, Operación y Mantenimiento (AOM) del proyecto del Triángulo del Tolima, se encuentra efectuando actividades de reforestación en un área de 2,11 hectáreas y de revegetalización de 2000 m2 en la zona entre Puente Amarillo y el exclusor de sedimentos, en el perímetro del embalse de Zanja Honda, en cumplimiento de las obligaciones y requerimientos exigidos por la Autoridad Ambiental. (...) El supervisor del actual contrato de interventoría de la AOM (contrato 5042021), solicitó la elaboración de un informe forestal con el reporte y registro de las actividades de compensación que se han venido adelantando en desarrollo del presente contrato de AOM, el cual se está a la espera de su entrega a la ADR". 
</t>
    </r>
    <r>
      <rPr>
        <sz val="8"/>
        <rFont val="Calibri"/>
        <family val="2"/>
        <scheme val="minor"/>
      </rPr>
      <t>Producto de lo anterior, se allegó copia de los siguientes dos (2) informes:</t>
    </r>
    <r>
      <rPr>
        <i/>
        <sz val="8"/>
        <rFont val="Calibri"/>
        <family val="2"/>
        <scheme val="minor"/>
      </rPr>
      <t xml:space="preserve">
1) "INFORME DE ACTIVIDADES PROGRAMA DE RESTAURACION ECOLOGICA, ESTABLECIMIENTO DE DOS (2.0) HECTAREAS DE REFORESTACION PROTECTORA COMO MEDIDA DE COMPENSACION, EN EL PREDIO 45 Y 47 DE PROPIEDAD DE ADR, VEREDA BUENAVISTA, MUNICIPIO DE COYAIMA TOLIMA" </t>
    </r>
    <r>
      <rPr>
        <sz val="8"/>
        <rFont val="Calibri"/>
        <family val="2"/>
        <scheme val="minor"/>
      </rPr>
      <t>Emitido el 10 de mayo de 202</t>
    </r>
    <r>
      <rPr>
        <i/>
        <sz val="8"/>
        <rFont val="Calibri"/>
        <family val="2"/>
        <scheme val="minor"/>
      </rPr>
      <t>2
2) "REVEGETALIZACION CON EL ESTABLECIMIENTO DE PASTO VETIVER Y SIMEBRA DE SEMILLA DE PASTO BRACHIARIA EN UN AREA DE 2000 METROS CUADRADOS; PARA LA RECUPERACION DE LOS TALUDES DE LA BANCA DE CANALES DEL DISTRITO DE RIEGO TRIANGULO DEL TOLIMA, MUNICIPIO DE COYAIMA, TOLIMA</t>
    </r>
    <r>
      <rPr>
        <b/>
        <i/>
        <sz val="8"/>
        <rFont val="Calibri"/>
        <family val="2"/>
        <scheme val="minor"/>
      </rPr>
      <t>"</t>
    </r>
    <r>
      <rPr>
        <i/>
        <sz val="8"/>
        <rFont val="Calibri"/>
        <family val="2"/>
        <scheme val="minor"/>
      </rPr>
      <t>.</t>
    </r>
    <r>
      <rPr>
        <sz val="8"/>
        <rFont val="Calibri"/>
        <family val="2"/>
        <scheme val="minor"/>
      </rPr>
      <t xml:space="preserve"> Emitido el 17 de mayo de 2022.
Dichos informes detallan las actividades desarrolladas como compensación en atención al plan de manejo ambiental según resolución 1222 de 1995 y resolución 1043 de 1997, en áreas correspondientes al distrito de riego Triangulo del Tolima.
En virtud de lo anterior, la Oficina de Control Interno, la oficina ha tomado correctivos frente a lo observado por la CGR en lo que respecta a la implementación de un programa de  compensación ambiental, por lo cual se considera viable el cierre del hallazgo.</t>
    </r>
  </si>
  <si>
    <t>Facturación servicio público adecuación de tierras período II 2019. La Agencia de Desarrollo Rural no ha realizado la facturación del servicio público de adecuación de tierras correspondiente al segundo semestre de la vigencia 2019</t>
  </si>
  <si>
    <t xml:space="preserve">
Incumplimiento de las funciones a cargo de las Unidades Técnicas Territoriales y de la Vicepresidencia de Integración Productiva por falta de personal</t>
  </si>
  <si>
    <t>Fortalecer el proceso de facturación, mediante la contratación del personal necesario e idóneo, en las UTTs, para su ejecución en forma integral</t>
  </si>
  <si>
    <t>Contratar el personal profesional y técnico - administrativo,  en los procesos de misionales (UTTs) para llevar a cabo el proceso de facturación</t>
  </si>
  <si>
    <t xml:space="preserve">La Vicepresidencia de Integración Productiva allegó copia de tres (3) contratos de prestación de servicios, a saber:
Contrato 6352020 suscrito entre la ADR y EFRAIN JOSE JARAMILLO CASTILLA 
Contrato 7652020 suscrito entre la ADR y EFRAIN JOSE JARAMILLO CASTILLA 
Contrato 3222021 suscrito entre la ADR y SARA JUDITH ROMERO FUENTES
Contrato 3232021 suscrito entre la ADR y EDWIN CABEZA MORELOS 
Contrato 3572021 suscrito entre la ADR y EFRAIN JOSE JARAMILLO CASTILLA 
Contrato 8882021 suscrito entre la ADR y SARA JUDITH ROMERO FUENTES
Contrato 9662021 suscrito entre la ADR y EDWIN CABEZA MORELOS 
Contrato 10862021  suscrito entre la ADR y EFRAIN JOSE JARAMILLO CASTILLA </t>
  </si>
  <si>
    <t>La Oficina de Control Interno obtuvo evidencia de 8 contratos de prestación de servicios suscritos entre agosto de 2020 y octubre de 2021, cuyo objeto era "Prestar servicios profesionales a las Unidades Técnicas Territoriales No.2 y 3 y la Dirección de Adecuación de Tierras como profesional de registro y cartera para los Distritos de Repelón, Santa Lucia, Manatí, La doctrina o Mocarí  en los aspectos relacionados con la administración, operación y conservación de los Distritos, apoyando la prestación del servicio público de adecuación de tierras conforme a la Ley, procedimientos, manuales, documentos técnicos expedidos sobre la materia por la Agencia, en concordancia con el Proyecto de Inversión del Servicio Público de Adecuación de Tierras".
Por lo anterior la Oficina de Control Interno considera que se dio cumplimiento a la acción propuesta.</t>
  </si>
  <si>
    <t>Facturación servicio público adecuación de tierras período II 2019. La Agencia de Desarrollo Rural no ha realizado la facturación del servicio público de adecuación de tierras correspondiente al segundo semestre de la vigencia 2019. A la fecha (abril de 2020)</t>
  </si>
  <si>
    <t>Obsolescencia del software de facturación</t>
  </si>
  <si>
    <t>Fortalecer el proceso de facturación mediante la puesta en funcionamiento de un Software para las distinta carteras de los distritos de adecuación de tierras administrados por la Agencia de Desarrollo Rural - ADR</t>
  </si>
  <si>
    <t>Poner en funcionamiento el Sistema de Información financiero de facturación y cartera para la prestación del servicio de adecuación de tierras en los distritos de riego de propiedad de la ADR   ya contratado, para las carteras de los distintos distritos de adecuación de tierras.</t>
  </si>
  <si>
    <t>No se cuenta con insumos y soportes que demuestren la ejecución de los gastos; La no existencia de la validación, no se permite que la ADR en representación del Estado garantice él logró de la política agropecuaria; Falencias en el seguimiento y control que debe ejercer la ADR</t>
  </si>
  <si>
    <t>No se documentaron las acciones realizadas respecto del seguimiento del desembolso de los recursos para la ejecución de los PIDAR.</t>
  </si>
  <si>
    <t>Realizar el cargue de información en la herramienta tecnológica dispuesta para tal fin</t>
  </si>
  <si>
    <t>Expedir una Circular por parte de Vicepresidencia de Integración Productiva dirigida a la UTT en la que se informe que el supervisor del PIDAR tiene la responsabilidad de cargar la información correspondiente al manejo financiero del encargo fiduciario en los tiempos definidos, en la herramienta tecnológica dispuesta para tal fin</t>
  </si>
  <si>
    <r>
      <rPr>
        <b/>
        <sz val="8"/>
        <rFont val="Calibri"/>
        <family val="2"/>
        <scheme val="minor"/>
      </rPr>
      <t>Acción 1</t>
    </r>
    <r>
      <rPr>
        <sz val="8"/>
        <rFont val="Calibri"/>
        <family val="2"/>
        <scheme val="minor"/>
      </rPr>
      <t xml:space="preserve">
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Lo anterior denota que la actividad se cumplió conforme fue planteada.
</t>
    </r>
    <r>
      <rPr>
        <b/>
        <sz val="8"/>
        <rFont val="Calibri"/>
        <family val="2"/>
        <scheme val="minor"/>
      </rPr>
      <t xml:space="preserve">
Acción 2
</t>
    </r>
    <r>
      <rPr>
        <sz val="8"/>
        <rFont val="Calibri"/>
        <family val="2"/>
        <scheme val="minor"/>
      </rPr>
      <t xml:space="preserve">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5.4.2.1  "Funciones del Comité Técnico de Gestión Local – CTGL", estableció como función la siguiente: "8. Desarrollar mínimo un comité de seguimiento mensual, con el fin de realizar las siguientes actividades: • Verificación de la ejecución de los recursos de contrapartida, • Revisión del informe de gestión de la Fiducia (...)".
A junio de 2022, la Entidad cuenta con la versión 4 del procedimiento PR-IMP-004, la cual fue aprobada el 6 de junio de 2022, conservando la función descrita anteriormente.
Las situaciones descritas anteriormente denotan el cumplimiento de la acción de mejoramiento propuesta
</t>
    </r>
    <r>
      <rPr>
        <b/>
        <sz val="8"/>
        <rFont val="Calibri"/>
        <family val="2"/>
        <scheme val="minor"/>
      </rPr>
      <t xml:space="preserve">
Acción 3</t>
    </r>
    <r>
      <rPr>
        <sz val="8"/>
        <rFont val="Calibri"/>
        <family val="2"/>
        <scheme val="minor"/>
      </rPr>
      <t xml:space="preserve">
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t>
    </r>
    <r>
      <rPr>
        <b/>
        <sz val="8"/>
        <rFont val="Calibri"/>
        <family val="2"/>
        <scheme val="minor"/>
      </rPr>
      <t>Acción 4</t>
    </r>
    <r>
      <rPr>
        <sz val="8"/>
        <rFont val="Calibri"/>
        <family val="2"/>
        <scheme val="minor"/>
      </rPr>
      <t xml:space="preserve">
La Oficina de Control Interno obtuvo copia de la Circular 032 del 6 de mayo de 2021, emitida por el Vicepresidente de integración Productiva, con destino a la Unidades Técnicas Territoriales, del cual se resalta lo descrito en el numeral 7 </t>
    </r>
    <r>
      <rPr>
        <i/>
        <sz val="8"/>
        <rFont val="Calibri"/>
        <family val="2"/>
        <scheme val="minor"/>
      </rPr>
      <t>"Respecto de los expedientes del Proyecto"</t>
    </r>
    <r>
      <rPr>
        <sz val="8"/>
        <rFont val="Calibri"/>
        <family val="2"/>
        <scheme val="minor"/>
      </rPr>
      <t xml:space="preserve">, que señala </t>
    </r>
    <r>
      <rPr>
        <i/>
        <sz val="8"/>
        <rFont val="Calibri"/>
        <family val="2"/>
        <scheme val="minor"/>
      </rPr>
      <t xml:space="preserve">"se deben mantener organizados y actualizados los expedientes y soportes documentales de seguimiento a la ejecución de los proyectos, conforme al instructivo de cargue de información en la herramienta de trabajo SharePoint dispuesta por la Agencia, el cual fue publicado en pieza comunicativa, el día 31 de marzo del presente año, lo cual permitirá el acceso de manera confiable, ordenada y oportuna por las direcciones que participan del procedimiento y dispuesta para generar respuestas a los distintos órganos de control, ciudadanía en general entre otras, en virtud a los principios constitucionales y legales que nos asisten". 
</t>
    </r>
    <r>
      <rPr>
        <sz val="8"/>
        <rFont val="Calibri"/>
        <family val="2"/>
        <scheme val="minor"/>
      </rPr>
      <t>La Oficina de Control Interno llevó a cabo auditoría en la vigencia 2022 al proceso de "Implementación de Proyectos Integrales" (informe disponible en la página Web de la ADR), a partir de lo cual se observó que en la herramienta gestión de proyectos se cuenta con un espacio en la nube de Microsoft donde reposan los soportes de la implementación de los proyectos. A través de esta herramienta se logró visualizar la existencia de documentos tales como: Documentos precontractuales y de contratación de cada PIDAR, soportes de pagos efectuados, informes periódicos presentados por la fiducia, entre otros documentos, lo cual permite concluir que los controles adoptados para garantizar la existencia de soportes de la trazabilidad de la implementación de proyectos ha mejorado significativamente, en lo que respecta a la modalidad de ejecución directa.</t>
    </r>
  </si>
  <si>
    <t>No se documentaron las acciones realizadas respecto del seguimiento del desembolso de los recursos para la ejecución de los PIDAR</t>
  </si>
  <si>
    <t>Incluir en Comité Técnico de Gestión Local la presentación y revisión de los extractos de la fiducia</t>
  </si>
  <si>
    <t>Realizar el ajuste del procedimiento PR-IMP-004 EJECUCIÓN DE PROYECTOS INTEGRALES DE DESARROLLO AGROPECUARIO Y RURAL CON ENFOQUE TERRITORIAL A TRAVÉS DE MODALIDAD DIRECTA</t>
  </si>
  <si>
    <t>En el marco de la acción propuesta, se han realizado las siguientes acciones:
Se adelantaron  reuniones a través de la plataforma Teams el 15 y 18 de diciembre de 2020, para realizar revisión de la propuesta de ajuste del  PR-IMP-002"EJECUCIÓN DE LOS PROYECTOS INTEGRALES DE DESARROLLO AGROPECUARIO Y RURAL CON ENFOQUE TERRITORIAL A TRAVÉS DE MODALIDAD DIRECTA.
Adicionalmente se informó que en 2021 se han se realizaron:
• 2 mesas de trabajo virtuales los días (los días 17, 24 de febrero)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directa.
• En el mes de marzo se han realizado 6 mesas de trabajo virtuales los días (2, 3, 4, 5, 8 y 9 de marzo)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y revisión de formatos.
• En el mes de abril se realizó 1 mesa de trabajo virtual el día (6 de abril) a través de la plataforma Teams con funcionarios de la Dirección de Acceso a Activos Productivos, con el propósito de realizar la revisión del procedimiento de ejecución directa.
• Se realizaron mesas de trabajo entre las diferentes áreas de la ADR y el 11/08/2021 se llevó a cabo la 5ta Sesión Comité Institucional de Gestión y Desempeño en donde se entregaron diferentes comentarios de las diferentes vicepresidencias, que fueron atendidos y/o aclarados, el cual fue cargado en isolución y con corte a 30/09/2021, y el mismo fue aprobado por presidencia de la ADR el 4 de octubre de 2021.</t>
  </si>
  <si>
    <t>Capacitar a las UTT con respecto del procedimiento PR-IMP-004 EJECUCIÓN DE PROYECTOS INTEGRALES DE DESARROLLO AGROPECUARIO Y RURAL CON ENFOQUE TERRITORIAL A TRAVÉS DE MODALIDAD DIRECTA sobre los ajustes  para dejar capacidad instalada respecto de la ejecución de los recursos de cada PIDAR</t>
  </si>
  <si>
    <t>Emitir una circular con los lineamientos para realizar el seguimiento a la actualización de información en la herramienta de gestión de proyectos de forma periódico.</t>
  </si>
  <si>
    <t>Expedir una circular para dar lineamiento para la actualización y seguimiento de la información registrada para cada PIDAR en ejecución</t>
  </si>
  <si>
    <r>
      <t xml:space="preserve">La Vicepresidencia de Integración Productiva informó que </t>
    </r>
    <r>
      <rPr>
        <i/>
        <sz val="8"/>
        <rFont val="Calibri"/>
        <family val="2"/>
        <scheme val="minor"/>
      </rPr>
      <t xml:space="preserv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r>
  </si>
  <si>
    <t xml:space="preserve">Hallazgo No. 02 - Facturación por tasa del servicio cobrado en los Distritos de Adecuación de Tierras (DAT) propiedad de la ADR, administrados por las asociaciones. </t>
  </si>
  <si>
    <t>El sistema contable de la entidad no cuenta con un procedimiento, en su política contable, para el reconocimiento y revelación del ingreso facturado por los DAT de su propiedad administrados por terceros.</t>
  </si>
  <si>
    <t>Elaborar  un procedimiento para el reconocimiento contable de la información generada por los DAT  administrados por las asociaciones de usuarios.</t>
  </si>
  <si>
    <t>El área de contabilidad procederá a elaborar un procedimiento que le permita reconocer  y revelar en los Estados Financieros de la ADR  los hechos económicos generados  en cada DAT administrados por asociaciones de usuarios que fueron entregados a través de los contratos de administración, operación y conservación. Con el acompañamiento de la CGN.</t>
  </si>
  <si>
    <t>Procedimiento Elaborado y socializado</t>
  </si>
  <si>
    <t>El 22 de diciembre de 2021 se adoptó el procedimiento PF-FIN005 "RECONOCIMIENTO CONTABLE DE LOS DISTRITOS DE ADECUACION DE TIERRAS ADMINISTRADOS, OPERADOS Y CONSERVADOS POR TERCEROS Y DE LA INFORMACION FINANCIERA GENERADA", el cual se encuentra disponible en Isolucion.</t>
  </si>
  <si>
    <r>
      <rPr>
        <b/>
        <sz val="8"/>
        <rFont val="Calibri"/>
        <family val="2"/>
        <scheme val="minor"/>
      </rPr>
      <t>ACCIÓN 1</t>
    </r>
    <r>
      <rPr>
        <sz val="8"/>
        <rFont val="Calibri"/>
        <family val="2"/>
        <scheme val="minor"/>
      </rPr>
      <t xml:space="preserve">
La Oficina de Control Interno observó que en el Sistema Integrado de Gestión (Isolucion) el 29 de noviembre de 2021 se aprobó la versión 1 del procedimiento PR-FIN-005 "RECONOCIMIENTO CONTABLE DE LOS DISTRITOS DE ADECUACION DE TIERRAS ADMINISTRADOS, OPERADOS Y CONSERVADOS POR TERCEROS Y DE LA INFORMACION FINANCIERA GENERADA", Con el fin de Establecer lineamientos al interior de la ADR que le permita reflejar contable y financieramente la información generada en el proceso de entrega y administración de los Distritos de Adecuación de Tierras; Administrados, operados y conservados por terceros.
En virtud de lo anterior, la Oficina de Control Interno considera se dio cumplimiento a la acción de mejoramiento propuesta.
</t>
    </r>
    <r>
      <rPr>
        <b/>
        <sz val="8"/>
        <rFont val="Calibri"/>
        <family val="2"/>
        <scheme val="minor"/>
      </rPr>
      <t xml:space="preserve">ACCIÓN 2 Y 3
</t>
    </r>
    <r>
      <rPr>
        <sz val="8"/>
        <rFont val="Calibri"/>
        <family val="2"/>
        <scheme val="minor"/>
      </rPr>
      <t xml:space="preserve">
La Oficina de Control Interno observó, que en la página Web de la ADR se dispone de:
•Estados Financieros mensuales de enero 2021 a noviembre 2022, con los cuales se da cumplimiento a la acción 2
•Notas a los Estados financieros mensuales de enero 2021 a noviembre 2022, con lo cual se garantiza el cumplimiento de la acción 3
Se observó además que  la Vicepresidencia de Integración Productiva remitió a la Secretaría General, memorandos con la información de los Distritos de mediana y Gran Escala, en lo que respecta a 2021 y 2022.
Se evidencia que las notas a los estados financieros a diciembre 2021, contempla información de los distrito administrados por asociación, tales como: Valor saneado de acuerdo con la Ley 2071 de 2020 e inversiones realizadas. Frente a lo observado por la CGR, frente a la no inclusión de </t>
    </r>
    <r>
      <rPr>
        <b/>
        <sz val="8"/>
        <rFont val="Calibri"/>
        <family val="2"/>
        <scheme val="minor"/>
      </rPr>
      <t>información relacionada con facturación y recaudo de distritos administrados por asociaciones</t>
    </r>
    <r>
      <rPr>
        <sz val="8"/>
        <rFont val="Calibri"/>
        <family val="2"/>
        <scheme val="minor"/>
      </rPr>
      <t xml:space="preserve">, se allegó copia de concepto emitido por la CGN con radicado 20221100036381 del 27 de mayo de 2022, el cual, al inspeccionar dicho documento, se corroboró que la información financiera de los Distritos de Adecuación de Tierras Administrados por terceros debe estar centralizada en las asociaciones a cargo de los mismos y no en los Estados Financieros de la ADR, según los términos expuestos enseguida:
</t>
    </r>
    <r>
      <rPr>
        <i/>
        <sz val="8"/>
        <rFont val="Calibri"/>
        <family val="2"/>
        <scheme val="minor"/>
      </rPr>
      <t xml:space="preserve">
c. “¿Debe la ADR incluir en su contabilidad la cartera de deudores que se genere en el proceso del cobro de los servicios que se prestan en el distrito? 
R/ Partiendo del hecho de que la ADR a través del contrato firmado con ASORUT cedió a este último el monto del recaudo que realice por concepto de tarifas fijas, volumétricas y otros ingresos propios del distrito, para realizar las actividades propias de administración, operación y conservación, así como el correspondiente porcentaje de contraprestación, no corresponde a la ADR incorporar en su información financiera la cartera que se genere (…)”
d. “¿Debe la ADR reconocer los recaudos e ingresos que se generen en la asociación producto de la ejecución del contrato de administración, operación y conservación? ¿Debe la ADR reconocer los gastos que se generen en la ejecución del respectivo contrato de administración, operación y conservación?
R/ De acuerdo con la respuesta del numeral anterior, la ADR cedió el monto del recaudo de los servicios prestados a ASORUT para las actividades de administración, operación, conservación y el porcentaje de contraprestación, con lo cual no se genera para la ADR el reconocimiento de derechos de cobro o recaudo, al tiempo que tampoco se crean obligaciones por gastos (…)”</t>
    </r>
    <r>
      <rPr>
        <sz val="8"/>
        <rFont val="Calibri"/>
        <family val="2"/>
        <scheme val="minor"/>
      </rPr>
      <t xml:space="preserve">
En virtud de lo anterior, dado lo conceptuado por la Contaduría General de la Nación, la Oficina de Control Interno considera que no existe los supuestos de hecho o derecho que dieron origen al hallazgo, por lo cual se determina el cierre del hallazgo.</t>
    </r>
  </si>
  <si>
    <t>No fue posible obtener evidencia contable sobre el saldo cierto de los recursos facturados, los efectivamente recaudados y del uso o destinación de estos, en los DAT administrados por las asociaciones de usuarios</t>
  </si>
  <si>
    <t>Incorporación de la Información de los DAT administrados por las asociaciones de usuarios en los Estados Financieros de la ADR</t>
  </si>
  <si>
    <t>Registro de la información contable y financiera de los DAT administrados por las asociaciones de usuarios, atendiendo lo establecido en los procedimientos y normatividad aplicable  a la Entidad y con fundamento en la información suministrada por la Dirección de Adecuación de tierras.</t>
  </si>
  <si>
    <t>Estados Financieros actualizados emitidos
semestralmente.</t>
  </si>
  <si>
    <t>Los Estados Financieros de la ADR y las Notas a los Estados Financieros se encuentran publicados en la página web de la ADR en el Link https://www.adr.gov.co/estados-financieros/
La secretaría General suministró Concepto de la Contaduría General de la Nación Referente al reconocimiento contable sobre las operaciones de las distritos entregados en administración,  en donde se determina que el reconocimiento del ingreso deberá ser reconocido en los Estados contables de la Asociación,  con respecto a la información que debe reporta la Agencia venimos presentando la información en cuentas de orden lo correspondientes a cobros coactivos. 
Adicionalmente la Vicepresidencia de Integración Productiva allegó copia del memorando N° 20223300024813 del 30 de junio de 2022, a través del cual remitió a la Secretaría General el consolidado de Distritos de mediana y Gran escala, con la desagregación de tipología, presupuesto, información de contrato, valores tarifarios y ejecución presupuestal de las vigencias 2021 y 2022, así como copia del memorando N° 20223300031813 del 9 de septiembre de 2022, a través del cual se remitió archivo consolidado de Distritos de Adecuación de Tierras de Mediana y Gran Escala con corte al 30 de junio de 2022.</t>
  </si>
  <si>
    <t>Los usuarios de la información contable y la propia entidad y sus gestores como usuarios de la Contabilidad Pública, no encuentran en la información reportada una herramienta confiable para realizar seguimiento y control a las operaciones, a fin de conocer su situación financiera, económica, social y ambiental.</t>
  </si>
  <si>
    <t>Revelar en las Notas a los Estados Financieros información relevante sobre los DAT administrados por las asociaciones</t>
  </si>
  <si>
    <t>Revelar en las notas a los Estados Financieros, información concerniente a los DAT administrados por terceros de acuerdo con la información reportada por la Dirección de Adecuación de Tierras</t>
  </si>
  <si>
    <t>Notas a los Estados Financieros emitidos
semestralmente.</t>
  </si>
  <si>
    <t>Los Estados Financieros de la ADR y las Notas a los Estados Financieros se encuentran publicados en la página web de la ADR en el Link https://www.adr.gov.co/estados-financieros/
La secretaría General suministró Concepto de la Contaduría General de la Nación Referente al reconocimiento contable sobre las operaciones de las distritos entregados en administración,  en donde se determina que el reconocimiento del ingreso deberá ser reconocido en los Estados contables de la Asociación,  con respecto a la información que debe reporta la Agencia venimos presentando la información en cuentas de orden lo correspondientes a cobros coactivos. 
Adicionalmente la Vicepresidencia de Integración Productiva allegó copia del memorando N° 20223300024813 del 30 de junio de 2022, a través del cual remitió a la Secretaría General el consolidado de Distritos de mediana y Gran escala, con la desagregación de tipología, presupuesto, información de contrato, valores tarifarios y ejecución presupuestal de las vigencias 2021 y 2022.</t>
  </si>
  <si>
    <t>En la revisión de extractos bancarios de junio de 2020 - abril de 2021 presenta un saldo con corte a 30 de abril, por valor de $1.236.784.331.05 y se presentan rendimientos financieros por valor de $87.565.57</t>
  </si>
  <si>
    <t>No se tiene claridad del destino de los rendimientos financieros en los memorandos de acuerdo dentro de la ejecución del convenio de cooperación internacional con la UNODC</t>
  </si>
  <si>
    <t>Dejar establecido el uso de los rendimientos financieros que se generan en los memorandos de acuerdo ejecutados por parte de la UNODC</t>
  </si>
  <si>
    <t>Pronunciamiento ante la UNODC por parte del supervisor de convenio sobre  la inclusión de la cláusula en los memorandos de acuerdo sobre el uso que se debe de dar a los rendimientos financieros que se generen</t>
  </si>
  <si>
    <t xml:space="preserve">Un oficio dirigido a la UNOD por parte del supervisor del convenio de cooperación </t>
  </si>
  <si>
    <t>Se suministra oficio con Radicado ADR N° 20213200093952 del 14 de diciembre de 2021, solicitando a la UNODC que los memorandos de acuerdo que suscriba a partir de la fecha de la expedición del mencionado comunicado, contemple que se rinda cuentas del manejo adecuado y oportuno que debe darse a los recursos que son producto de rendimientos financieros</t>
  </si>
  <si>
    <r>
      <t xml:space="preserve">La Oficina de Control Interno observó que a través de oficio con Radicado ADR N° 20213200093952 del 14 de diciembre de 2021, el Vicepresidente de Integración Productiva solicitó a la UNODC que los memorandos de acuerdo que suscriba la UNODC a partir de la fecha de la expedición del mencionado comunicado, contemple que, se dé cuenta del manejo adecuado y oportuno que debe darse a los recursos que son producto de rendimientos financieros generados por los montos de cofinanciación en las cuentas bancarios de las organizaciones ejecutoras.
Al respecto, se allegó copia de los dos (2) memorandos de acuerdo (MA) que se relacionan a continuación:
MA 364 DE 2021 del 22 de noviembre de 2022 (PIDAR Res. 321 de 2021)
MA 381 de 2022 del 14 de junio de 2022 (PIDAR Res. 096 de 2022)
En dichos documentos se observó que se establecieron los siguientes clausulados:
"9.3. Luego de la finalización de las actividades del proyecto o una vez cumplido el plazo establecido en el numeral Ill DURACIÓN, los fondos no utilizados o cuyo gasto no estuviere debidamente soportado y  justificado </t>
    </r>
    <r>
      <rPr>
        <u/>
        <sz val="8"/>
        <rFont val="Calibri"/>
        <family val="2"/>
        <scheme val="minor"/>
      </rPr>
      <t>deben reintegrarse a la cuenta que UNODC designe para tal efecto, dentro de un término no mayor  a treinta (30) días. Durante este término y por única vez, los gastos bancarios que estén relacionados con dicho reintegro podrán ser considerados elegibles por parte de UNODC."</t>
    </r>
    <r>
      <rPr>
        <sz val="8"/>
        <rFont val="Calibri"/>
        <family val="2"/>
        <scheme val="minor"/>
      </rPr>
      <t xml:space="preserve">
"9.10 ASOCIACIÓN DE PRODUCTORES DE CAFÉ DE ALTA CALIDAD CUCHILLA DEL SAN JUAN, acuerda que</t>
    </r>
    <r>
      <rPr>
        <u/>
        <sz val="8"/>
        <rFont val="Calibri"/>
        <family val="2"/>
        <scheme val="minor"/>
      </rPr>
      <t xml:space="preserve"> todos los intereses generados, si se llegaren a presentar, por los fondos recibidos de UNODC para la ejecución del presente Acuerdo, serán reintegrados a UNODC al vencimiento del Acuerdo, en la cuenta que para el efecto le sea indicada</t>
    </r>
    <r>
      <rPr>
        <sz val="8"/>
        <rFont val="Calibri"/>
        <family val="2"/>
        <scheme val="minor"/>
      </rPr>
      <t xml:space="preserve">. No obstante, si UNODC conforme a lo acordado con el donante y/o Cooperante, aprobará el uso de los intereses generados, los mismos podrán reinvertirse en la ejecución de las actividades planteadas en el Anexo B."
De esta manera, se considera que se dio cumplimiento a la inclusión de clausulas que señalen el proceder de los rendimientos financieros derivados de los recursos de los PIDAR entregados a través de memorando de acuerdo, corrigiendo así lo señalado por la CGR en el hallazgo.
Por lo anterior, la Oficina de Control Interno considera pertinente el cierre del hallazgo.
</t>
    </r>
  </si>
  <si>
    <t>Gestión Documental la entidad subsanó parte de la observación sin embrago, en el proceso de auditoría se observó que esto fue insuficiente, por cuanto no se realizó un barrido general a todos los documentos cargados al aplicativo SharePoint</t>
  </si>
  <si>
    <t xml:space="preserve">Falta revisar soportes documentales antes de ser subidos en  la herramienta Share point, desconocimiento de las normas generales de gestión documental y reconocer la importancia del repositorio documental, para el seguimiento de los PIDAR </t>
  </si>
  <si>
    <t>Realizar un reunión general de capacitación para indicar los soportes que establecidos en los procedimientos de ejecución, así como indicar la forma en que se realiza el cargue de los mismos</t>
  </si>
  <si>
    <t xml:space="preserve">Una capacitación en donde se indique la documentación a cargar de los proyectos en ejecución, se fortalecerá  el cargue de los mismos ( instructivo, circulares ) y  se presente el cronograma de las mesas a desarrollas en cada UTT
</t>
  </si>
  <si>
    <t>Con el propósito de garantizar que se realice el registro de información en el SharePoint de los documentos que soportan la ejecución de los PIDAR de Modelo de ejecución por Convenios, se realizó el capacitación el 26 de noviembre de 2021.
Para los PIDAR de Modelo de Ejecución Directa se remitió correo a las UTT, en el cual se remitió Guía cargue información SharePoint.</t>
  </si>
  <si>
    <t>La Oficina de Control Interno obtuvo como evidencia de la ejecución de la presente acción el listado de asistencia de la reunión denominada "Convocatoria Aspectos a Fortalecer - Ejecución PIDAR - Modelo Cooperante" del 26 de noviembre de 2021, así como la presentación expuesta en dicha reunión y el link de acceso al video de la capacitación realizada.</t>
  </si>
  <si>
    <t xml:space="preserve">Realizar mesas de revisión documental  de acuerdo a los soportes establecidos en los procedimientos de ejecución  y el fortalecimiento del cargue de los mismos, identificando los compromisos para posterior seguimiento </t>
  </si>
  <si>
    <t xml:space="preserve">14 Mesas de trabajo una por cada Unidades Técnicas Territoriales, (con su acta)en donde se revisen  los proyectos en ejecución a  cargo, se fortalecerá  el cargue de los mismos ( instructivo, circulares ) y  los compromisos  para subsanar cualquier debilidad identificada
</t>
  </si>
  <si>
    <t xml:space="preserve"> Acta de reunión por UTT de la mesa documental</t>
  </si>
  <si>
    <r>
      <rPr>
        <b/>
        <sz val="8"/>
        <rFont val="Calibri"/>
        <family val="2"/>
        <scheme val="minor"/>
      </rPr>
      <t>MODELO EJECUCIÓN DIRECTA</t>
    </r>
    <r>
      <rPr>
        <sz val="8"/>
        <rFont val="Calibri"/>
        <family val="2"/>
        <scheme val="minor"/>
      </rPr>
      <t xml:space="preserve">
Con el propósito de garantizar que se realice el registro de información en el SharePoint de los documentos que soportan la ejecución de los PIDAR de ejecución por Ejecución Directa se realizaron múltiples revisiones de soportes documentales de los siguientes PIDAR:
1. Reunión revisión documental PIDAR Resolución 825 de 2019 el 5/10/2021
2. Capacitación cargue documental UTT 7 y UTT 12 el 13/12/2021
3. Cargue documental PIDAR 272 y 291 UTT 7, el 7/09/2021.
4. Cargue documental PIDAR 273 el 7/09/2021.
5. Cargue documental PIDAR 392 y 431 del 30/11/2021
6. Cargue documental PIDAR 383; 391; 412y 433 del 30/11/2021
7. Cargue documental UTT 2 el 3/11/2021
8. Seguimiento ejecución PIDAR UTT 10 el 9/12/2021
9. Seguimiento ejecución PIDAR UTT 1 el 22/11/2021
10. Correo 2/12/2022, revisión repositorio SharePoint actualización cargue información.
11. Acta de reunión del 14/02/2022 - donde se realiza seguimiento a los PIDARES 799, 724, 759 de la UTT 2.
12. Correo 29/04/2022, solicitud preparación archivo documental PIDAR 836.
13. Correo 31/05/2022, remisión a la UTT 2 Guía cargue información en SharePoint.
14. Correo 2/06/2022, solicitud preparación archivo documental PIDAR 635.
15. Correo 29/06/2022, revisión documental PIDAR 997; 233 y 173.
</t>
    </r>
    <r>
      <rPr>
        <b/>
        <sz val="8"/>
        <rFont val="Calibri"/>
        <family val="2"/>
        <scheme val="minor"/>
      </rPr>
      <t xml:space="preserve">
MODELO EJECUCIÓN CONVENIOS DE COOPERACIÓN</t>
    </r>
    <r>
      <rPr>
        <sz val="8"/>
        <rFont val="Calibri"/>
        <family val="2"/>
        <scheme val="minor"/>
      </rPr>
      <t xml:space="preserve">
Con el propósito de garantizar que se realice el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r>
  </si>
  <si>
    <t>La Oficina de Control Interno evidenció trece (13) actas de reunión (una (1) por UTT), cuyo objetivo era "Capacitar a las Unidades Técnicas Territoriales, respecto al ajuste del formato de acta de entrega y recibo a satisfacción de bienes, insumos y servicios, el cargue de la documentación en la herramienta Share Point de acuerdo con el instructivo, circulares y demás documento de apoyo en marco del procedimiento de ejecución convenios cumpliendo con los planes de mejoramiento establecidos para tal fin", dentro de las cuales se observó que se hizo énfasis en el cargue documental en la herramienta SharePoint, además de realizar verificación de información cargada por proyecto, señalando información faltante o pendiente de actualización.
durante la vigencia 2022 se han realizado gestiones aleatorias con UTTs frente a continuar enfatizando sobre el uso adecuado de la herramienta para la conservación de la documentación de la ejecución de PIDAR.
Adicionalmente se allegaron soportes de gestiones que se han realizado de manera adicional sobre PIDAR o UTTs específicas.
Por lo anterior esta Oficina considera se dio cumplimiento a la acción.
En cuanto a la efectividad, la Oficina de Control Interno llevó a cabo auditoría en la vigencia 2022 al proceso de "Implementación de Proyectos Integrales" (informe disponible en la página Web de la ADR), a partir de lo cual se observó que en la herramienta gestión de proyectos se cuenta con un espacio en la nube de Microsoft donde reposan los soportes de la implementación de los proyectos. A través de esta herramienta se logró visualizar la existencia de documentos tales como: Documentos precontractuales y de contratación de cada PIDAR, soportes de pagos efectuados, informes periódicos presentados por la fiducia, entre otros documentos, lo cual permite concluir que los controles adoptados para garantizar la existencia de soportes de la trazabilidad de la implementación de proyectos ha mejorado significativamente, en lo que respecta a la modalidad de ejecución directa.</t>
  </si>
  <si>
    <t>Hallazgo No. 002 - Cumplimiento de Obligaciones en Contratos 894 y 888 de 2020 (A) los recursos públicos generados por concepto de rendimientos se acumularon en cuentas de terceros debiendo ser transferidos a cuentas del MHCP inmediatamente son reconocidos por la entidad financiera</t>
  </si>
  <si>
    <t>El incumplimiento de la obligación establecida en  las cláusulas Nro. 4, numeral 6 y cláusula Nro. 5, numeral 6, respectivamente, que indican “y serán reintegrados a la AGENCIA, de acuerdo con las instrucciones impartidas por el ordenador del gasto"</t>
  </si>
  <si>
    <t xml:space="preserve">Establecer en los contratos que contemplan la administración de recursos las actividades para el tratamiento de los rendimientos financieros 
</t>
  </si>
  <si>
    <t xml:space="preserve">Indicar a los estructuradores de los contratos que contemplen en la administración de recursos la obligación de incluir una clausula donde se indique la periodicidad para la consignación de los  rendimientos financieros a la Dirección del Tesoro Nacional  </t>
  </si>
  <si>
    <t>Circular conjunta de la VGC - VIP a los comités estructuradores de contratos.</t>
  </si>
  <si>
    <t>Se expidió la circular No. 031  del 22 de abril de 2022, cuyo asunto es: Acción de mejora consignación de los rendimientos financieros, la cual se anexa.</t>
  </si>
  <si>
    <t>La Oficina de Control interno observó que desde la Vicepresidencia de Integración Productiva y la Vicepresidencia de Gestión contractual, se expidió la Circular 031 del 22 de abril de 2022, de asunto "Acción de mejora consignación de los rendimientos financieros", en donde se propone la inclusión de una cláusula encaminada a que se reconozcan los rendimientos financieros que se generen, dentro de los diez (10) días hábiles al mes siguiente del periodo objeto de cálculo, especialmente en los contratos o convenios cuyo objeto esté relacionado con la administración de recursos públicos.
Sumado a lo anterior, se allegó copia del Contrato Interadministrativo No. 9142021, en el cual se incluyó la obligación del Instituto para el Desarrollo de Antioquia IDEA de reconocer rendimientos financieros y su reintegro a la Agencia (clausula cuarta, numeral 6), según las instrucciones del ordenador del gasto (circular 031 de 2022).
Dado lo anterior, la Oficina de Control Interno considera que se dio cumplimiento a la acción de mejora, aunado a que se observó que el lineamiento definido como medida correctiva ya ha sido implementado por la Entidad, por lo cual se considera viable el cierre del hallazgo.</t>
  </si>
  <si>
    <t>Recursos entregados en administración - Convenios- Municipios de Colombia (A) - El saldo de los recursos entregados en administración – Convenios – Municipios de Colombia, no representa un activo real que pueda medirse con fiabilidad, generando sobrestimación del saldo de la cuenta contable 1.9.08.01.01 Recursos entregados en administración, Convenios- Municipios de Colombia</t>
  </si>
  <si>
    <t>El mecanismo adoptado para el control de los recursos transferidos a los municipios, no constituye para la ADR un encargo fiduciario para su administración. En efecto, el convenio establece es una obligación a cargo de la ADR de transferir los recursos a los entes territoriales para la ejecución del proyecto</t>
  </si>
  <si>
    <t xml:space="preserve"> Solicitud de  los informes de supervisión de cada uno de los terceros registrados en la cuenta 190801 con el fin de adelantar las respectivas Conciliaciones  de saldos entre contabilidad y la supervisión </t>
  </si>
  <si>
    <t>Secretaría General</t>
  </si>
  <si>
    <t>Solicitud de concepto a la Contaduría General de la Nación</t>
  </si>
  <si>
    <t>Se allegó copia de respuesta dada por la Contaduría General de la Nación a solicitud de concepto elevado por la Adr a través de Oficio Radicado 20220010054812 del 2 de diciembre de 2022.</t>
  </si>
  <si>
    <r>
      <rPr>
        <b/>
        <sz val="8"/>
        <rFont val="Calibri"/>
        <family val="2"/>
        <scheme val="minor"/>
      </rPr>
      <t>ACCIÓN 1</t>
    </r>
    <r>
      <rPr>
        <sz val="8"/>
        <rFont val="Calibri"/>
        <family val="2"/>
        <scheme val="minor"/>
      </rPr>
      <t xml:space="preserve">
La Oficina de Control Interno evidenció que a través de comunicado radicado 20231100000541 de la CGN, con el cual se da respuesta a la solicitud de concepto de la ADR, de asunto "Tratamiento contable de los recursos girados a las entidades territoriales en virtud del Convenio Interadministrativo No. 1162, suscrito entre la Agencia de Desarrollo Rural – ADR y los municipios de Acandí, Atrato, Bagadó, Bahía Solano, Bojayá, Carmen de Darién, Cértegui, Juradó, Lloró, Medio Baudó, Nuquí, Rio Quito, Riosucio, Tadó, Unguía y Unión Panamericana del Departamento del Chocó".
De lo establecido en el concepto de la CGN, se debe resaltar que, en el aparte de "Conclusiones", se señala, entre otras cosas, lo siguiente:
</t>
    </r>
    <r>
      <rPr>
        <i/>
        <sz val="8"/>
        <rFont val="Calibri"/>
        <family val="2"/>
        <scheme val="minor"/>
      </rPr>
      <t xml:space="preserve">"(...) al transferir la ADR recursos a los municipios, bajo el principio de coordinación y colaboración para apoyar la operación del servicio público de extensión agropecuaria, reconocerá el hecho económico como un gasto por transferencias. Ahora bien, en el entendido que hay control y supervisión en el manejo de los recursos por parte de la ADR, pero no se establece que se deben devolver dichos recursos, corresponderán a gastos por transferencias con restricciones y no a transferencias condicionadas(...)"
"(...) el tratamiento contable de los recursos como recursos entregados en administración realizado por la ADR corresponde a un error que deberá corregirse conforme a lo dispuesto en el numeral 4.3. Corrección de errores(...)"
</t>
    </r>
    <r>
      <rPr>
        <b/>
        <sz val="8"/>
        <rFont val="Calibri"/>
        <family val="2"/>
        <scheme val="minor"/>
      </rPr>
      <t>ACCIÓN 2</t>
    </r>
    <r>
      <rPr>
        <sz val="8"/>
        <rFont val="Calibri"/>
        <family val="2"/>
        <scheme val="minor"/>
      </rPr>
      <t xml:space="preserve">
La OCI obtuvo evidencia de doce (12) memorandos a través de los cuales se solicitó a las UTTs que tienen a cargo la supervisión de convenios suscirtos para para prestación del servicio público de Extensión Agropecuaria EPSEA, el aporte de información bancaria y contable, frente al estado de ejecución de dichos convenios.
Dado lo anterior, se considera cumplida la acción.</t>
    </r>
    <r>
      <rPr>
        <i/>
        <sz val="8"/>
        <rFont val="Calibri"/>
        <family val="2"/>
        <scheme val="minor"/>
      </rPr>
      <t xml:space="preserve">
</t>
    </r>
    <r>
      <rPr>
        <b/>
        <sz val="8"/>
        <rFont val="Calibri"/>
        <family val="2"/>
        <scheme val="minor"/>
      </rPr>
      <t xml:space="preserve">
EFECTIVIDAD</t>
    </r>
    <r>
      <rPr>
        <sz val="8"/>
        <rFont val="Calibri"/>
        <family val="2"/>
        <scheme val="minor"/>
      </rPr>
      <t xml:space="preserve">
En primera medida, es preciso señalar que se evidenció el cumplimiento de las dos (2) acciones propuestas. De otra parte, frente a lo conceptuado por la CGN (que de acuerdo con la sentencia C-487 de 1997, es de obligatorio cumplimiento), se considera desvirtúa la causa de hecho y de derecho que dio origen al hallazgo frente al majero de estos recursos en la cuenta de recursos entregados en administración, dado que, bajo las condiciones contractuales de los convenios suscritos por la ADR, estos recursos deben ser registrado en una cuenta diferente a la observada por la CGR, por lo cual la Oficina de Control Interno considera pertinente el cierre del hallazgo, dejando en claro que la ADR deberá realizar las correcciones a que haya lugar a partir de los estados financieros de enero 2023.</t>
    </r>
  </si>
  <si>
    <t>Secretaría General - Contabilidad</t>
  </si>
  <si>
    <t xml:space="preserve">Elaborar y remitir memorandos dirigidos a directores de las UTT, solicitando los extractos bancarios de ejecución de los convenios interadministrativos pendientes por legalizar en los Municipios </t>
  </si>
  <si>
    <r>
      <t xml:space="preserve">Se allegó copia de los siguientes oficios, dentro de los cuales se solicitó a las Unidades Técnicas Territoriales, aportar, entre otras cosas </t>
    </r>
    <r>
      <rPr>
        <i/>
        <sz val="8"/>
        <rFont val="Calibri"/>
        <family val="2"/>
        <scheme val="minor"/>
      </rPr>
      <t>"Extractos Bancarios de la cuenta exclusiva para el manejo de los recursos de cada municipio desde la fecha de inicio del convenio hasta 30 de noviembre de 2022</t>
    </r>
    <r>
      <rPr>
        <sz val="8"/>
        <rFont val="Calibri"/>
        <family val="2"/>
        <scheme val="minor"/>
      </rPr>
      <t xml:space="preserve">", e </t>
    </r>
    <r>
      <rPr>
        <i/>
        <sz val="8"/>
        <rFont val="Calibri"/>
        <family val="2"/>
        <scheme val="minor"/>
      </rPr>
      <t>"Informe detallado de la Ejecución Financiera del convenio, aprobada por el supervisor, desde la fecha inicio hasta el 30 de noviembre de 2022"</t>
    </r>
    <r>
      <rPr>
        <sz val="8"/>
        <rFont val="Calibri"/>
        <family val="2"/>
        <scheme val="minor"/>
      </rPr>
      <t>:
20226100042003 del 30-nov-2022, dirigido a la UTT N° 2
20226100042023 del 30-nov-2022, dirigido a la UTT N° 4
20226100042163 del 30-nov-2022, dirigido a la UTT N° 5
20226100042173 del 30-nov-2022, dirigido a la UTT N° 6
20226100042193 del 30-nov-2022, dirigido a la UTT N° 11
20226100042203 del 30-nov-2022, dirigido a la UTT N° 12
20226100042223 del 30-nov-2022, dirigido a la UTT N° 13
20226100042393 del 2-dic-2022, dirigido a la UTT N° 1
20226100042563 del 5-dic-2022, dirigido a la UTT N° 3
20226100042573 del 5-dic-2022, dirigido a la UTT N° 7
20226100042583 del 5-dic-2022, dirigido a la UTT N° 9
20226100044423 del 15-dic-2022, dirigido a la UTT N° 8</t>
    </r>
  </si>
  <si>
    <t>Criterios de reconocimiento, medición, revelación y representación fiel del efectivo (A) - Revelo en la Nota 5, el saldo de la cuenta corriente recaudadora, tal y como lo evidencia el extracto, las demás cuentas propiedad de la ADR no se reflejaron, toda vez que no poseían saldos; se encontraban en cero (0).</t>
  </si>
  <si>
    <t>la información reflejada en los estados financieros y en las notas a los estados financieros de la ADR con corte al 31 de diciembre de 2021 presentan incorrección material cualitativa que afecta la razonabilidad y confiabilidad para la toma de los usuarios.</t>
  </si>
  <si>
    <t>Reflejar en las notas de los estados financieros la razonabilidad y confiabilidad del manejo de los recursos de la entidad, como son las cuentas recaudadora, pagadora y caja menor</t>
  </si>
  <si>
    <t>se revelaran en las Notas de los Estados Financieros la razonabilidad de las cifras presentadas  y que reflejan el efectivo  y las  conciliaciones realizadas a  las cuentas bancarias manejadas por la entidad al cierre de cada periodo</t>
  </si>
  <si>
    <t xml:space="preserve">Secretaría General  </t>
  </si>
  <si>
    <t xml:space="preserve">Notas a los Estados Contables </t>
  </si>
  <si>
    <t xml:space="preserve">La Oficina de Control Interno observó, que en la página Web de la ADR se dispone de:
•Estados Financieros mensuales de enero 2021 a noviembre 2022
•Notas a los Estados financieros mensuales de enero 2021 a noviembre 2022
•Se observó que en las notas a los estados financieros se registra la información respecto al saldo de proyectos productivos transferidos por el INCODER
Analizadas las notas a los estados financieros se observó que, en lo correspondiente a junio, julio y agosto de 2022, en la Nota N° 5 "EFECTIVO Y EQUIVALENTES AL EFECTIVO" donde e indica que "En el código contable 1.1.10.05 (Depósitos en instituciones financieras), se reflejan los recursos administrados por la ADR en cuentas corrientes para el recaudo por concepto de recuperación de la cartera, y los recursos destinados al funcionamiento de la caja menor constituida para la vigencia 2022".
en lo correspondiente a septiembre, octubre y noviembre de 2022, se tiene como primera nota lo correspondiente a "EFECTIVO Y EQUIVALENTES AL EFECTIVO (1.1.10.05)", en donde se presenta la relación de las cuentas bancarias activas a cada corte, en el que se incluyen los saldos en libros, en extracto y valores
pendientes por conciliar.
En todos los meses se señala que "Las cuentas bancarias se encuentran conciliadas, evidenciando que están debidamente clasificadas, controladas y soportadas documentalmente. De igual forma es importante señalar que no tienen ninguna restricción legal".
De esta manera se considera que se dio cumplimiento a la acción, además de haber corregido lo evidenciado por la CGR, al detallar en la cuenta de "EFECTIVO Y EQUIVALENTES AL EFECTIVO", las cuentas de pagado, recaudo y caja menor, que se omitieron en su momento por estar en saldo cero (0), detallando además que las cuentas se encuentran conciliadas. Por tal asunto, se considera procedente el cierre del hallazgo.
</t>
  </si>
  <si>
    <t>Hallazgo No. 21 - Contrato interadministrativo 788 de 2015 – Municipio de Inés (D18). Presuntos incumplimientos fueron puestos en conocimiento tanto de la Alcaldía Municipal de Inés como a la Secretaría General, la Coordinación de Contratación y la oficina jurídica de INCODER, por parte del supervisor de INCODER. A pesar de lo expuesto, INCODER no ha adelantado actuación administrativa</t>
  </si>
  <si>
    <t>El INCODER no señaló las condiciones que exigiría al Municipio, conforme se dispone en el artículo 2.2.1.2.1.4.1 del Decreto 1082 de 2015, favoreciendo el surgimiento de argumentos y controversias que llevaron a la no ejecución del contrato.
Falta de aplicación de las sanciones por incumplimiento al contratista</t>
  </si>
  <si>
    <t xml:space="preserve"> Vicepresidencia de Integración Productiva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</si>
  <si>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"La causa del hallazgo está relacionada con la supervisión del mismo por parte del INCODER, como esta concebido en el plan de mejoramiento, lo que imposibilita la demostración de la efectividad de la acción de mejora, esta situación  tiene relación con los hechos relevantes y las decisiones administrativas que conllevan más a acciones correctivas como lo es la misma incidencia disciplinaria y la investigación que al respecto se debió realizar. ". </t>
    </r>
    <r>
      <rPr>
        <sz val="8"/>
        <rFont val="Calibri"/>
        <family val="2"/>
        <scheme val="minor"/>
      </rPr>
      <t xml:space="preserve">
Así mismo se manifestó que este contrato no fue subrogado por el INCODER.</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</si>
  <si>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De otra parte, se realizó una inspección a los soportes aportados para la presente acción, evidenciando que  treinta y seis (36)   de ellos sustentan el cumplimiento de la acción número 2, evidenciando un avance del 100%.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sin perjuicio de lo anterior, se debe señalar que la ADR adoptó dentro de su sistema integrado de gestión  el Manual de Contratación y Supervisión de la ADR, expedido en el año 2016, el cual, en su capítulo VI se dipson del "PROCEDIMIENTO ADMINISTRATIVO PARA IMPOSICIÓN DE MULTAS, SANCIONES Y DECLARATORIAS DE INCUMPLIMIENTO". De igual forma, se evidenció la aplicación de lo estipulado en dicho manual, con el desarrollo de procesos sancionatorios en la ADR a dos (2) contratos de obra en distritos de riego (Contrato 611 de 2017, 1191 y 1192 de 2015), por incumplimiento.
Todas las gestiones enunciadas redundan en soportar que en la ADR se han tomado medidas para evitar recaer en la situación que la CGR evidenció en auditoría al extinto INCODER, por lo cual esta Oficina considera pertinente el cierre del presente hallazgo.</t>
  </si>
  <si>
    <t>Hallazgo 25- Programa servicios complementarios - componente empresarial administrativo. En las visitas de campo realizadas por la CGR en los Departamentos de Nariño, Guajira, Cundinamarca, Risaralda se determino que las Asociaciones no se encuentran fortalecidas ni administrativa, ni financieramente, observándose que no llevan libros de contabilidad y no generan estados financieros</t>
  </si>
  <si>
    <t xml:space="preserve">Debilidades  de  acompañamiento, control y seguimiento  por parte de  INCODER, al igual que deficiencias en la  formulación del  programa de  servicios  complementarios. </t>
  </si>
  <si>
    <t>Vicepresidencia de integración Productiva</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</si>
  <si>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</si>
  <si>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Hallazgo 26- Programa servicios complementarios. En las visitas realizadas por la CGR se evidenció que las asociaciones, no tiene fortalezas en los temas comerciales, productivos y crediticios, no han contado con la asesoría para la formulación de proyectos productivos como tampoco han diversificado la producción agropecuaria orientada al uso potencial del suelo</t>
  </si>
  <si>
    <t xml:space="preserve">El hecho evidenciado se  presenta  en razón a  que las estrategias diseñadas por el INCODER para el programa de servicios  complementarios, presento debilidades, ya que la metodología  utilizada fue la realización de  capacitaciones  y reuniones grupales, lo que condujo a que  los objetivos propuestos  no se  hubiesen alcanzado. </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</si>
  <si>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</si>
  <si>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Hallazgo 27. Actualización Planes Agropecuarios y Planes de Riego y Elaboración Planes de Mejoramiento.  Los Convenios celebrados para desarrollar el Programa de Servicios Complementarios establecía unos resultados, entregables o productos del Componente Productivo Ambiental. A su vez el Componente Empresarial Administrativo, establecía como uno de sus entregables un plan de Mejoramiento</t>
  </si>
  <si>
    <t xml:space="preserve">La falta de soportes genera incertidumbre sobre el cumplimiento de los objetos contractuales, situación que se presenta por deficiencias de control y seguimiento por parte del supervisor. </t>
  </si>
  <si>
    <t>Vicepresidencia de Integración Productiva</t>
  </si>
  <si>
    <t>La Oficina de Control Interno observó la formalización de apoyos a la supervisión de siete (7) convenios suscritos por la ADR para fortalecer el seguimiento a las actividades contratadas en los aspectos técnicos, jurídicos y financieros.
Frente a los avances reportados para la acción N° 2,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Por lo anterior, la Oficina de Control Interno considera que se cumplió con las acciones de mejora propuestas.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aunado al hecho de que, a través de oficio Radicado ADR N° 20171002722 del 7 de abril de 2017, se recibió en la entidad el Anta Final de Liquidación del Extinto INCODER, donde se relacionan los contratos subrogados a la ADR, donde no registran los convenios 524, 534 y 535 de 2013, citados en el hallazgo, por lo cual se considera los supuestos de hecho que dan origen al hallazgo no existen o son diferentes al ser dos entidades distintas, cuyo proceso de supervisión es diferente.
Sin perjuicio de lo anterior, la Oficina de Control Interno considera que la ADR ha adoptado medidas preventivas respecto a la supervisión que se enfocan en evitar recaer en las mismas anomalías observadas por la Contraloría General de la República en el hallazgo y por ende, se considera viable el cierre del hallazgo.</t>
  </si>
  <si>
    <t>Cont. Hallazgo 27 el cual debía implementarse con cada asociación de usuarios dependiendo de la clasificación en el diagnóstico. De la documentación presentada por el INCODER en Liquidación, no se encuentran soportes del cumplimiento de las actividades, pese a que los informes finales de cada uno de los convenios estudiados establecen el cumplimiento del 100% de todas las actividades.</t>
  </si>
  <si>
    <t xml:space="preserve">Hallazgo 43 - Operatividad de  los distritos de  riego de  pequeña escala a  nivel  Nacional. Art. 4 # 29 decreto 3759/09. El INCODER  tiene  la  función  de  administrar los  distritos de  riego de su propiedad preferiblemente a  través de  asociaciones  de  usuarios.  De  los  distritos visitados las  asociaciones  manifiestan  no  haber recibido acompañamiento continuo y asesoría </t>
  </si>
  <si>
    <t>Falta de  institucionalidad  fuerte  que apoye  la  política de  adecuación de  tierras</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</si>
  <si>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Se resalta también, que la entidad ha emprendido la  estructuración un boceto de “manual tipo” de administración, operación y conservación de distritos de adecuación de tierras de pequeña escala, cuya finalidad es lograr compartir con las asociaciones de administran estos distritos para que sea ajustado según la realidad de cada uno de los distritos de adecuación de tierras, dicho manual se encuentra en proceso de construcción.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</si>
  <si>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Constitución errada de reservas sin el debido soporte documental que avala en términos legales la creación de las mismas, así como de recursos que en su defecto debieron ser liberados.</t>
  </si>
  <si>
    <t>Falta de controles por parte de los interventores y/o supervisores para la constitución del rezago presupuestal, no presentan argumentos que demuestren la existencia de razones ajenas a la voluntad de las partes, llevando a la entidad a la utilización regular de una figura que solo aplica para casos excepcionales.</t>
  </si>
  <si>
    <t>Revisión previa por parte de la Vicepresidencia de Gestión Contractual, sobre las justificaciones derivadas de las prórrogas enviadas por los supervisores de los contratos y/o convenios.</t>
  </si>
  <si>
    <t>Revisión de la justificación derivada de la prórroga enviada por los supervisores de los contratos y/o convenios, que se encuentren ajustada a las causales que soportan la procedencia de constitución de la reserva presupuestal.</t>
  </si>
  <si>
    <t>Vicepresidencia de Gestión Contractual</t>
  </si>
  <si>
    <t>Otrosí con la respectiva justificación revisada y avalada</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</si>
  <si>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</si>
  <si>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r>
      <rPr>
        <b/>
        <sz val="8"/>
        <rFont val="Calibri"/>
        <family val="2"/>
        <scheme val="minor"/>
      </rPr>
      <t>ACCIÓN 1</t>
    </r>
    <r>
      <rPr>
        <sz val="8"/>
        <rFont val="Calibri"/>
        <family val="2"/>
        <scheme val="minor"/>
      </rPr>
      <t xml:space="preserve">
La Oficina de Control Interno obtuvo evidencia de 17 Otrosí suscritos con ocasión de solicitudes de  adición o prórroga realizadas por los supervisores de la ADR. Dichos documentos cuenta con el nombre de los funcionarios que elaboraron y revisaron la justificación que sustentan la necesidad de analizar y aprobar la adición y/o prórroga de esto contratos.
Dado lo anterior, se observa que se ha dado cumplimiento a la acción.
</t>
    </r>
    <r>
      <rPr>
        <b/>
        <sz val="8"/>
        <rFont val="Calibri"/>
        <family val="2"/>
        <scheme val="minor"/>
      </rPr>
      <t xml:space="preserve">
ACCIÓN 2</t>
    </r>
    <r>
      <rPr>
        <sz val="8"/>
        <rFont val="Calibri"/>
        <family val="2"/>
        <scheme val="minor"/>
      </rPr>
      <t xml:space="preserve">
La Oficina de Control Interno observó que la vicepresidencia de Gestión Contractual durante la vigencia 2021 ha emitido mensualmente electrónicos dirigidos a todas las dependencias de la ADR, con el fin de socializar el estado de avance del Plan Anual de Adquisiciones de la presente vigencia por cada una de las áreas, dentro de lo cual se han allegado evidencia de nueve (9) correos, resaltando que la finalidad de esta actividad es propender por la ejecución oportuna de la contratación durante la vigencia 2021, evitando así una posible constitución indebida de reservas presupuestales.
Teniendo en cuenta los avances reportados, la Oficina de Control Interno considera que se presenta un avance del 83%, al evidencia 5 de las 6 alertas propuestas como meta.
</t>
    </r>
    <r>
      <rPr>
        <b/>
        <sz val="8"/>
        <rFont val="Calibri"/>
        <family val="2"/>
        <scheme val="minor"/>
      </rPr>
      <t>ACCIÓN 3</t>
    </r>
    <r>
      <rPr>
        <sz val="8"/>
        <rFont val="Calibri"/>
        <family val="2"/>
        <scheme val="minor"/>
      </rPr>
      <t xml:space="preserve">
La Oficina de Control Interno observó que a través de la Circular 091 de 2020, se emitieron los lineamientos en lo que respecta a la constitución de reservas presupuestales 2020, en el cual se resalta inicialmente tener presente la normatividad relacionada con el principio de planeación y anualidad, así como lo relacionado con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t>
    </r>
    <r>
      <rPr>
        <b/>
        <sz val="8"/>
        <rFont val="Calibri"/>
        <family val="2"/>
        <scheme val="minor"/>
      </rPr>
      <t>ACCIÓN 4</t>
    </r>
    <r>
      <rPr>
        <sz val="8"/>
        <rFont val="Calibri"/>
        <family val="2"/>
        <scheme val="minor"/>
      </rPr>
      <t xml:space="preserve">
La Secretaría General emitió la Circular 075 de 2020, con la cual se comunicó sobre el seguimiento mensual que se realizaría a la ejecución de los recursos asignados a cada dependencia, actividad cuyo objetivo es monitorear la adecuada y total ejecución de recursos, de la cual como sustento se tiene por ejemplo, el monitoreo que se realizó a la Oficina de Control Interno.
La Oficina de Control Interno observó que a través de la Circular 091 de 2020, se emitieron los lineamientos en lo que respecta a la constitución de reservas presupuestales 2020, en el cual se resalta inicialmente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Por otra parte, se allegó informe financiero con corte a 31 de diciembre de 2020 en el cual, en los capítulos IV y V se detalla sobre el valor y porcentaje de rezago presupuestal constituido en lo que respecta a 2020 y la ejecución presupuestal del rezago de la vigencia 2019, en lo que se resalta que en la vigencia 2020 no se superaron los topes permitidos normativamente para la constitución de reservas presupuestales, ya que este fue del 11%.
Se evidenció de igual forma soporte de seguimiento a la ejecución presupuestal de manera mensual a través de circulares comunicadas a todas las dependencias de la Entidad, para febrero, marzo y abril de 2021.
</t>
    </r>
    <r>
      <rPr>
        <b/>
        <sz val="8"/>
        <rFont val="Calibri"/>
        <family val="2"/>
        <scheme val="minor"/>
      </rPr>
      <t>ACCIÓN 5</t>
    </r>
    <r>
      <rPr>
        <sz val="8"/>
        <rFont val="Calibri"/>
        <family val="2"/>
        <scheme val="minor"/>
      </rPr>
      <t xml:space="preserve">
La Oficina de Control Interno observó que el 3 de diciembre de 2021, se adoptó en el sistema Integrado de Gestión (Isolucion) el procedimiento PR-FIN-004 "CONSTITUCION Y EJECUCION DEL REZAGO PRESUPUESTAL", cuyo objetivo es "Establecer las actividades para la constitución y Ejecución del rezago presupuestal para cada vigencia fiscal en la Agencia de Desarrollo Rural".
Adicionalmente, se observó que en la misma fecha se adoptó el formato F-FIN-019 "Constitución Rezago Presupuestal", el cual hace parte del desarrollo del procedimiento mencionado.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ACCIÓN 6</t>
    </r>
    <r>
      <rPr>
        <sz val="8"/>
        <rFont val="Calibri"/>
        <family val="2"/>
        <scheme val="minor"/>
      </rPr>
      <t xml:space="preserve">
La Oficina de Control Interno observó que el 3 de diciembre de 2021, se adoptó en el sistema Integrado de Gestión (Isolucion) el   formato F-FIN-019 "Constitución Rezago Presupuestal", el cual hace parte del desarrollo del procedimiento PR-FIN-004.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 xml:space="preserve">
ACCIÓN 7</t>
    </r>
    <r>
      <rPr>
        <sz val="8"/>
        <rFont val="Calibri"/>
        <family val="2"/>
        <scheme val="minor"/>
      </rPr>
      <t xml:space="preserve">
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 xml:space="preserve">
ACCIÓN 8</t>
    </r>
    <r>
      <rPr>
        <sz val="8"/>
        <rFont val="Calibri"/>
        <family val="2"/>
        <scheme val="minor"/>
      </rPr>
      <t xml:space="preserve">
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</si>
  <si>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Fortalecer la etapa de planeación en los procesos de contratación</t>
  </si>
  <si>
    <t>Emitir alertas dirigidas a las dependencias a partir del Plan Anual de Adquisiciones, en aras de propender la ejecución oportuna de contratación que se pretenda adelantar en la ADR, evitando la constitución indebida de reservas presupuestales.</t>
  </si>
  <si>
    <t>Alertas</t>
  </si>
  <si>
    <t>La Vicepresidencia de Gestión Contractual informó que se emitieron las alertas correspondientes a los meses de enero, febrero, marzo, abril, mayo, junio, julio, agosto y septiembre 2021, donde ilustra el grado de ejecución de plan anual de adquisiciones que tiene cada dependencia a su cargo, en aras de impulsar la contratación de forma oportuna y evitar la constitución de reservas presupuestales.
De lo anterior se observó que a través de correos electrónicos del 8 de febrero, del 3 de marzo, del 14 de abril, del 21 de mayo y del 16 de junio de 2021 emitidos por la Vicepresidencia de Gestión Contractual, se socializó con los jefes de oficina de cada dependencia los informes de seguimiento al plan de adquisiciones correspondiente a los meses de enero, febrero, marzo, abril y mayo de 2021, cuya finalidad es propender por la ejecución oportuna de la contratación durante la vigencia 2021.</t>
  </si>
  <si>
    <t>Deficiencias en la planeación contractual propiciando el incumpliendo los requisitos establecidos por la normatividad vigente para la constitución de la reserva presupuestal.</t>
  </si>
  <si>
    <t>Emitir directrices a través de circular en aras de propender el cumplimiento de los principios de planeación y anualidad en la contratación estatal, de tal manera que los compromisos contractuales sean ejecutados durante la vigencia fiscal correspondiente al presupuesto que financia dichos compromisos</t>
  </si>
  <si>
    <t>Emitir circular incentivando el cumplimiento de los principios de planeación.</t>
  </si>
  <si>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t>
    </r>
  </si>
  <si>
    <t>Emitir circular entre la Oficina de Planeación y la Dirección Financiera frente a los requisitos que debe cumplir un compromiso para que se constituya en reserva</t>
  </si>
  <si>
    <t>Circular conjunta</t>
  </si>
  <si>
    <t>Vicepresidencia de Gestión Contractual
Secretaria General 
Oficina Planeación</t>
  </si>
  <si>
    <t>Emitir circular características de la Reserva Presupuestal.</t>
  </si>
  <si>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Como resultado de las actuaciones emprendidas por la Entidad para subsanar los hallazgos relacionados con la constitución errada de reservas, se informó que durante la vigencia 2020 se ejecutaron las reservas constituidas al cierre de la vigencia fiscal 2019, ejecución que presento los siguientes resultados consolidados
Valor reservas constituidas Vigencia 2019 $147.231.360.971
Valor pagado $144.173.556.116, ejecución 98%
Durante la vigencia 2020, al cierre del periodo se constituyeron reservas por valor de $15.502.443.927, que corresponden al 11% del total del presupuesto vigente de la entidad al corte del 31 de diciembre de 2020.
La Agencia de Desarrollo Rural-ADR, al cierre de la vigencia fiscal 2020 constituyo las reservas presupuestales de acuerdo a lo establecido en el artículo 89 del decreto Ley 111 de 1996, las cuales alcanzaron un valor de Quince Mil Quinientos Dos Millones Cuatrocientos Cuarenta y Tres Mil Cuatro Mil Novecientos Veintisiete pesos ($15.502.443.927). Las reservas presupuestales de la vigencia 2020, se constituyeron con los compromisos que al 31 de diciembre de 2020 no se cumplieron, los cuales se encontraban legalmente contraídos y desarrollaban el objeto de la apropiación.
Las medidas adoptadas por la Entidad para la constitución de las Reservas presupuestales se pueden evidenciar que, si han resultado efectivas, toda vez que la entidad paso de tener reservas en el año 2019 por valor de $147.312 millones a constituir reservas al cierre de la vigencia 2020 por valor de $15.503 millones de pesos, una reducción significativa del 90%
Sumado a lo anterior, la Secretaría General realiza informes de Ejecución Presupuestal mensualmente y son divulgados por medio de Circulares, para lo cual se allegó copia de 3 circulares de seguimiento presupuestal a los meses de febrero, marzo y abril de 2021.</t>
    </r>
  </si>
  <si>
    <t>Inobservancia por parte de los supervisores de contratos y convenios con respecto a los elementos de juicio con base en los cuales invocan la constitución de una reserva presupuestal aduciendo causales de fuerza mayor y/o caso fortuito, sustento.</t>
  </si>
  <si>
    <t xml:space="preserve">Elaborar un instructivo para la constitución, pago y liquidación de las reservas presupuestales </t>
  </si>
  <si>
    <t>Elaborar y socializar  un instructivo para la constitución, pago y liquidación de las reservas presupuestales, en el cual se detalle el paso a paso para cada una de las actividades propias del rezago presupuestal.</t>
  </si>
  <si>
    <t>Secretaria General 
Oficina Planeación</t>
  </si>
  <si>
    <t>Procedimiento elaborado, aprobado y socializado</t>
  </si>
  <si>
    <t>Se elaboró el procedimiento denominado CONSTITUCION Y EJECUCION DEL REZAGO PRESUPUESTAL, código  PR-FIN-004, acompañado del FORMATO DE CONSTITUCIÓN DE REZAGO PRESUPUESTAL, código F-FIN-019, Procedimiento y formato publicado el 12 de diciembre de 2021 y enviado a través de correo electrónico en forma masiva  a todos los colaboradores de la ADR</t>
  </si>
  <si>
    <t>Elaborar un formato para la constitución de las Reservas Presupuestales</t>
  </si>
  <si>
    <t>Elaborar un formato exclusivo para la constitución de las reservas presupuestales, el cual será un requisito indispensable para que el área de presupuesto pueda realizar los registros  en el SIIF</t>
  </si>
  <si>
    <t>Formato Elaborado, aprobado y Publicado</t>
  </si>
  <si>
    <t>Elaborar Circular para la constitución de las Reservas presupuestales de la vigencia  2021.</t>
  </si>
  <si>
    <t>Elaborar una circular  para la constitución del rezago  de la vigencia 2021, en la cual se detallará claramente los requisitos, normatividad y responsabilidad de cada uno de los supervisores; y haciendo énfasis en la liberación de los saldos que no cumplan con los requisitos exigidos, los cuales expirarán sin excepción. esta circular se suscribirá desde la Presidencia de la agencia.</t>
  </si>
  <si>
    <t>Secretaria General 
Vicepresidencia de Gestión Contractual</t>
  </si>
  <si>
    <t>Circular elaborada, aprobada y publicada</t>
  </si>
  <si>
    <t>Se elaboró la circular 077 del 03 de diciembre de 2021, La cual tiene por objeto dar a conocer a toda la Agencia los lineamientos relacionados con el proceso para la constitución de las reservas presupuestales, en lo correspondiente a la Vigencia Fiscal 2021, teniendo en cuenta las exigencias establecidas en la normatividad vigente para el sector público. Lo anterior en cumplimiento de los planes de mejoras formulados a partir de las auditorías realizadas por la Contraloría General de la Republica y la Oficina de Control Interno. Circular publicada el 12 de diciembre de 2021 a través de correo electrónico enviado desde el correo electrónico de la oficina de comunicaciones en forma masiva  a todos los colaboradores de la ADR</t>
  </si>
  <si>
    <t xml:space="preserve">Realizar Seguimiento mensual a la ejecución presupuestal 2021 </t>
  </si>
  <si>
    <t>Realizar seguimiento a la ejecución presupuestal de la vigencia 2021, en atención al artículo 13 Decreto 2364 en el Comité Directivo (Primario) con el fin de tomar las decisiones de forma oportuna, con base con los informes reportados mensualmente.</t>
  </si>
  <si>
    <t>Oficina de Planeación
Secretaría General</t>
  </si>
  <si>
    <t>Actas de comité de manera mensual</t>
  </si>
  <si>
    <t>La Secretaría General informó que mensualmente, con la participación de la presidenta de la ADR, en los comités directivos (equipos primarios) se trataron temas de índole presupuestal correspondiente a la vigencia 2021 (las actas firmadas reposan en el archivo de la presidencia, disponibles para la consulta por parte de los órganos de control, se anexan actas en formato PDF sin firma).
al respectó se suministró lo siguiente:
•Acta N° 8 Comité Primario del 26 de julio de 2021, de asunto "Realizar seguimiento a la ejecución presupuestal y a los planes de acción de las diferentes áreas de la Agencia".
•Acta N° 9 Comité Primario del 19 de agosto de 2021, de asunto "Reunión de empalme con el Viceministro Omar Franco" (no contempla información de seguimiento presupuestal).
•Acta N° 10 Comité Primario del 14 de septiembre de 2021, de asunto "Realizar seguimiento a la ejecución presupuestal y a los planes de acción de las diferentes áreas de la Agencia".
•Acta N° 11 Comité Primario del 25 de octubre de 2021, de asunto "Realizar seguimiento a la ejecución presupuestal y a los planes de acción de las diferentes áreas de la Agencia".
•Acta N° 12 Comité Primario del 2 de noviembre de 2021, de asunto "Continuidad al comité del 25 de octubre de 2021 para realizar seguimiento a la ejecución de las áreas"
•Acta N° 13 Comité Primario del 20 de diciembre de 2021, de asunto "Hacer seguimiento al plan de acción 2021 junto con su presupuesto ejecutado"
•Acta N° 1 Comité Primario del 7 de febrero de 2022, de asunto "Hacer seguimiento a varios temas y tratar entre otros, urgencias"
•Acta N° 2 Comité Primario del 24 de marzo de 2022, de asunto "Hacer presentación de cada uno de los siguientes temas: 1. Oficina de Planeación y Secretaría General, presentar información de ejecución presupuestal (...)"
Adicionalmente, la Oficina de Planeación indicó que frente a la presente acción se han realizado las siguientes gestiones con corte al 30 de septiembre de 2021:
Desde la Oficina de Planeación se solicita a las demás áreas el reporte semanal del seguimiento presupuestal en la matriz dispuesta en un OneDrive compartido con todas las dependencias.
De igual forma, se cuenta con un consolidado de ejecución mes a mes.
Adicionalmente, El Equipo de Presupuesto de la Oficina de Planeación de manera interna desde el mes de agosto presenta Informe de Ejecución Presupuestal al Jefe de la Oficina.</t>
  </si>
  <si>
    <t>Debilidades en el proceso de planificación y cumplimiento de los objetivos misionales asignados a la ADR, así como el incumplimiento al principio de anualidad, por la entrega del 100% de los recursos sin ejecución, teniendo establecido, desde los estudios previos y los contratos que la ejecución estaba prevista hasta la vigencia 2018</t>
  </si>
  <si>
    <t>Falta de Planificación ejecución recursos presupuestales</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</si>
  <si>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En cuanto a la acción 2, realizó una inspección a los soportes aportados para la presente acción, evidenciando que  treinta y seis (36)   de ellos sustentan el cumplimiento de la acción, evidenciando un avance del 100%.
Por otra parte, No es claro como esta acción ataca la causa definida como "Falta de Planificación ejecución recursos presupuestales", teniendo en cuenta que el hallazgo indica que se entregaron el 100% de los recursos sin ejecución del contrato y que la ejecución de contrato sobre pasó lo estimado contractualmente (estudios previos)
De otra parte, dada la situación que originó el hallazgo, la cual se relaciona con el traslado de recursos a los convenios suscritos con FAO y UNODC, se solicitó informar el avance de dichos convenios, obteniendo lo siguiente:
Convenio 197 de 2016 - Informe del 31-dic-2021: Avance financiero del 98,42% (corte 30 de noviembre de 2021)
Convenio 785 de 2017 - Informe del 31-dic-2021: Avance financiero del 90,83% (corte 30 de noviembre de 2021)
Convenio 517 de 2017 - Informe del 31-dic-2021: Avance financiero del 96% (corte 31 de diciembre de 2021)
Convenio 518 de 2017 - Informe del 31-dic-2021: Avance financiero del 82,87% (corte 30 de noviembre de 2021)
Convenio 749 de 2017 - Informe del 31-dic-2021: Avance financiero del93% (corte 31 de diciembre de 2021)
Convenio 298 de 2018 - Informe del 31-dic-2021: Avance financiero del 17,61% (corte 30 de noviembre de 2021)
Lo anterior, evidencia que a diciembre 2021, los convenios presentan avance superior al 80% (a excepción del convenio 298 de 2018), situación que, sumada al hecho de que la ADR adoptó la modalidad de ejecución de PIDAR a través de modalidad Directa, sustentarían el hecho de que se han tomado medidas a fin de dar cierre a la situación que evidenció el hallazgo, tanto a manera correctiva como preventiva, por lo cual se considera viable el cierre del hallazgo.</t>
  </si>
  <si>
    <t>Falta de seguimiento a la ejecución de la subcontratación de los convenios</t>
  </si>
  <si>
    <t xml:space="preserve">Pago sin cumplimiento de requisitos del Contrato de Obra No. 0122/17 </t>
  </si>
  <si>
    <t>Hallazgo Administrativo, Con Incidencia Disciplinaria y Penal</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</si>
  <si>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Adicionalmente se realizó una inspección a los soportes aportados para la segunda acción propuesta para el presente hallazgo, evidenciando que  treinta y seis (36) actas sustentan el cumplimiento de la acción, evidenciando un avance del 100%.
Por lo anterior se considera que la ADR ha adoptado medidas preventivas respecto a la supervisión que se enfocan en evitar recaer en las mismas anomalías observadas por la Contraloría General de la República en el hallazgo.
Por otra parte, la oficina de Control Interno evidenció el acta de liquidación del convenio 034 de 2016, en el que se observó que corrigió lo señalado por la CGR frente a la devolución al Tesoro nacional de los rendimientos financieros dejados de percibir, por ende, y en virtud de que en el informe de auditoría se libró a la ADR de las responsabilidades señaladas en el hallazgo, se considera pertinente determinar el cierre del hallazgo ante las gestiones mencionadas anteriormente que permitieron corregir  la situación expuesta por en ente de control fiscal y que se encontraba.</t>
  </si>
  <si>
    <t>Confrontados los saldos descargados del aplicativo Apoteosys (control de inventarios de bienes muebles e inmuebles) a 31/dic/2018, con los saldos reflejados en estados financieros de la cuenta propiedad, planta y equipo, se evidencia que falta incluir los activos o mejoras realizadas durante la vigencia, por valor de $62.474.821.179.</t>
  </si>
  <si>
    <t>Financiera observa  que no debe incluirse las compras de bienes de los proyectos Ranchería y Triangulo del Tolima , mientras que Administrativa observa que debe hacerse , toda vez que los proyectos  no dejan de ser controlados por la ADR, además por norma internacional de contabilidad y en coherencia con el Instructivo 002 - CGN deben ser incorporados en aplicativo de inventarios.</t>
  </si>
  <si>
    <t>Incorporar la compra de bienes de los Proyectos de inversión , así como los que surjan y que sean obtenidos a través de recursos de ADR (controlados por ADR), informados por los supervisores para cumplir con la norma internacional de contabilidad y en coherencia con el instructivo 002 de CGN</t>
  </si>
  <si>
    <t xml:space="preserve">Realizar mesa de trabajo para identificar los bienes a incorporar en el aplicativo apoteosys de acuerdo al instructivo No.002 de 2015 de la CGN.Circular para establecer la obligatoriedad de los supervisores de allegar los documentos  y otros, para el ingreso al aplicativo </t>
  </si>
  <si>
    <t>Circular
Acta mesa de trabajo</t>
  </si>
  <si>
    <r>
      <t xml:space="preserve">La Secretaría General suministró como avance, lo siguiente:
•  Circular N° 071 del 27 de junio de 2019, de asunto </t>
    </r>
    <r>
      <rPr>
        <i/>
        <sz val="8"/>
        <rFont val="Calibri"/>
        <family val="2"/>
        <scheme val="minor"/>
      </rPr>
      <t>“Registro de Bienes en el área de Logística y Servicios de la ADR”.</t>
    </r>
    <r>
      <rPr>
        <sz val="8"/>
        <rFont val="Calibri"/>
        <family val="2"/>
        <scheme val="minor"/>
      </rPr>
      <t xml:space="preserve">
• Acta de reunión del 15 de noviembre de 2019, de asunto</t>
    </r>
    <r>
      <rPr>
        <i/>
        <sz val="8"/>
        <rFont val="Calibri"/>
        <family val="2"/>
        <scheme val="minor"/>
      </rPr>
      <t xml:space="preserve"> "Enlace localización elementos y adición valores conciliación de DAT y datos financieros".</t>
    </r>
  </si>
  <si>
    <t>Respecto a los soportes suministrados, si bien se observó los soportes relacionados con la mesa de trabajo (aún cuando en la mesa de trabajo se realizó con posterioridad a la emisión de la circular), debe existir un soporte resultado de dicha reunión, en el que se identifiquen los bienes a incorporar en el aplicativo apoteosys de acuerdo al instructivo No.002 de 2015 de la CGN, según la acción planteada.  Por lo anterior si bien se cumplió la acción, se debe demostrar la efectividad de la misma a partir de las actividades ejecutadas, para lo cual se hace necesario la culminación de la acción 3 del presente hallazgo.</t>
  </si>
  <si>
    <t>Ingresar al aplicativo Apoteosys (Entradas de Almacén) los bienes adquiridos o recibidos, para reconocer los mismos en los estados Financieros</t>
  </si>
  <si>
    <t>Entradas de almacén  (2) Proyectos Estratégicos Nacionales</t>
  </si>
  <si>
    <t>El área de contabilidad solicitó el 10 de septiembre de 2020 al área de logística, realizar el ajuste de algunos activos en apoteosys para que la información de contabilidad y almacén sea consistente. Producto de esta actividad, se allegó documento de "Reporte de Activos Fijos", el cual de manera desagregada contempla las adiciones que se les realizó a los activos (Proyectos), a partir de lo solicitado por contabilidad, así como las inclusiones realizadas para cada proyecto por adquisición y/o mejoras (mantenimiento).
Adicional a lo anterior, se indicó que mensualmente se realiza conciliación mensual entre contabilidad y bienes (almacén), con lo cual se busca evitar que se presenten nuevas diferencias estas dos áreas diferencias. Dicha conciliación se realiza entre la información financiera y lo sustraído del aplicativo de almacén apoteosys, actividad realizada durante 2020 y lo corrido de 2021.
De lo anterior se allegó soporte de las conciliaciones realizadas desde el mes de febrero a septiembre de 2020 y enero a mayo de 2021.
En concordancia con la Circular ADR N°  071 de 2019, se allegaron soportes que acreditan los ingresos que se han realizado al almacén (apoteosys), a partir de las solicitudes de ingresos realizadas por parte de las UTTs respecto a los Distritos de Adecuación de Tierras.
Adicionalmente se allegaron soportes de ingresos al almacén de bienes adquiridos durante enero, febrero y marzo de 2020.
Por otra parte, en el mes de octubre de 2020 la Secretaría General realizó visita a los Proyectos de adecuación de Tierras Río Ranchería y Triángulo Tolima, con el objetivo de llevar a cabo el levantamiento de inventario físico de bienes muebles con ocasión al cambio de contratos de Administración, Operación y Mantenimiento y de interventoría. Producto de dicha actividad, se evidenciaron bienes que se encuentran pendientes de reportar a la Secretaría General por parte de la supervisión de los contratos, para su respectivo ingreso a almacén, lo cual quedó plasmado como compromiso en las actas de visita.</t>
  </si>
  <si>
    <t>La Oficina de Control Interno considera que la Secretaría General ha emprendido las gestiones correspondientes para solicitar a las UTTs el reporte de los bienes muebles que sean adquiridos por los Distritos de Adecuación de Tierras, con e objetivo de registrarlos en el almacén, producto de lo cual se evidenció que a partir de la emisión de la Circular 071 de 2019 las UTTs han iniciado las actividades de reporte correspondiente.
En lo que respecta a los Proyectos de Adecuación de Tierras Río Ranchería y Triángulo Tolima, se observó que producto de la visita realizada en el mes de octubre de 2020, se solicitó a los supervisores de los contratos de interventoría de la AOM de estos proyectos, reportar formalmente y bajo los requisitos estipulados en la Circular 071 de 2019, los soportes (facturas y actas de aprobación) de los bienes adquiridos con recursos de la ADR que no se encuentran registrados en el aplicativo Apoteosys.
Adicionalmente se observó que se corrigió lo evidenciado por el Ente de Control Fiscal y se tomaron medidas de control preventivas a través de conciliaciones, para evitar se reitere esta situación, de lo cual se observó soporte de la ejecución de esta actividad durante el segundo semestre de 2020 y primer semestre 2021.
Por lo anterior, la Oficina de Control Interno considera que se han tomado medidas correctivas y preventivas para evitar se reitere lo observado por la CGR, respecto a diferencias entre el área financiera y los saldos del aplicativo apoteosys, así como buscar mantener un control sobre los bienes que sean adquiridos por la Entidad. No obstante, se debe continuar con el seguimiento al presente hallazgo, hasta tanto se ejecute la tercera acción propuesta para este hallazgo.</t>
  </si>
  <si>
    <t>Realizar seguimiento a la incorporación en el apoteosys de los activos y mejoras realizados por valor de $62,474,821,179</t>
  </si>
  <si>
    <t>Realizar informes mensuales del seguimiento a la incorporación de los activos y mejoras en el aplicativo apoteosys</t>
  </si>
  <si>
    <t>Informes Mensuales</t>
  </si>
  <si>
    <t>Se suministraron seis (6) informes de seguimiento a la incorporación de activos y mejoras en el inventario de la ADR, con sus respectivos anexos.</t>
  </si>
  <si>
    <t xml:space="preserve">La Oficina de Control Interno obtuvo como evidencia seis (6) informes de Seguimiento a la Incorporación de Activos y Mejoras en el Inventario de la ADR, elaborados de julio 2021 a diciembre 2021, los cuales sustentas las acciones ejecutadas mensualmente respecto al ingreso de información al aplicativo de administración de bienes (Apoteosys), cuando ello aplicaba, así como las actividades de conciliación que se efectuaron con el área de contabilidad.
En primera medida se observa que se cumplió con la acción de mejora propuesta. De otra parte, esta Oficina considera que la Entidad corrigió lo evidenciado por la CGR en su informe de auditoría, así como adoptó medidas preventivas, a través de la realización de conciliaciones de manera mensual, que buscan evitar la existencia de diferencias entre la Dirección Administrativa y la Dirección Financiera, en lo que concierne a la Propiedad Planta y Equipo. A lo anterior se suma que anualmente la Oficina de Control Interno lleva a cabo la Evaluación del Sistema de Control Interno Contable, y que en lo concerniente a la vigencia 2021, no se observó que esta situación se hubiese presentado.
Por lo anterior, se considera procedente el cierre del hallazgo.
</t>
  </si>
  <si>
    <t>RESERVAS PRESUPUESTALES: En los contratos y convenios 551, 553, 554, 561, 528 de 2018 y adición 684 de 2017, sobre los cuales se les constituyeron reservas presupuestales, la CGR encuentra que no se soportaron debidamente los hechos de fuerza mayor o caso fortuito, que hacen parte de los requisitos de constitución de las mismas, inobservando la normatividad vigente sobre la materia.</t>
  </si>
  <si>
    <t>La Secretaría General informó que mensualmente, con la participación de la presidenta de la ADR, en los comités directivos (equipos primarios) se trataron temas de índole presupuestal correspondiente a la vigencia 2021 (las actas firmadas reposan en el archivo de la presidencia, disponibles para la consulta por parte de los órganos de control, se anexan actas en formato PDF sin firma).
al respectó se suministró lo siguiente:
Acta N° 8 Comité Primario del 26 de julio de 2021, de asunto "Realizar seguimiento a la ejecución presupuestal y a los planes de acción de las diferentes áreas de la Agencia".
Acta N° 9 Comité Primario del 19 de agosto de 2021, de asunto "Reunión de empalme con el Viceministro Omar Franco" (no contempla información de seguimiento presupuestal).
Acta N° 10 Comité Primario del 14 de septiembre de 2021, de asunto "Realizar seguimiento a la ejecución presupuestal y a los planes de acción de las diferentes áreas de la Agencia".
Acta N° 11 Comité Primario del 25 de octubre de 2021, de asunto "Realizar seguimiento a la ejecución presupuestal y a los planes de acción de las diferentes áreas de la Agencia".
Acta N° 12 Comité Primario del 2 de noviembre de 2021, de asunto "Continuidad al comité del 25 de octubre de 2021 para realizar seguimiento a la ejecución de las áreas"
Acta N° 13 Comité Primario del 20 de diciembre de 2021, de asunto "Hacer seguimiento al plan de acción 2021 junto con su presupuesto ejecutado"
Acta N° 1 Comité Primario del 7 de febrero de 2022, de asunto "Hacer seguimiento a varios temas y tratar entre otros, urgencias"
Acta N° 2 Comité Primario del 24 de marzo de 2022, de asunto "Hacer presentación de cada uno de los siguientes temas: 1. Oficina de Planeación y Secretaría General, presentar información de ejecución presupuestal (...)"
Adicionalmente, la Oficina de Planeación indicó que frente a la presente acción se han realizado las siguientes gestiones con corte al 30 de septiembre de 2021:
Desde la Oficina de Planeación se solicita a las demás áreas el reporte semanal del seguimiento presupuestal en la matriz dispuesta en un OneDrive compartido con todas las dependencias.
De igual forma, se cuenta con un consolidado de ejecución mes a mes.
Adicionalmente, El Equipo de Presupuesto de la Oficina de Planeación de manera interna desde el mes de agosto presenta Informe de Ejecución Presupuestal al Jefe de la Oficina.</t>
  </si>
  <si>
    <t>Verificada la ejecución presupuestal de la vigencia 2018, se identificaron pérdidas de apropiación, tanto en los proyectos de inversión como en los recursos de funcionamiento, por valor de 55 mil millones de pesos.</t>
  </si>
  <si>
    <t>Debilidades en los procesos de planeación que permitan ajustar los valores y prever las necesidades en estos ítems.</t>
  </si>
  <si>
    <r>
      <rPr>
        <b/>
        <sz val="8"/>
        <rFont val="Calibri"/>
        <family val="2"/>
        <scheme val="minor"/>
      </rPr>
      <t>Acción 1</t>
    </r>
    <r>
      <rPr>
        <sz val="8"/>
        <rFont val="Calibri"/>
        <family val="2"/>
        <scheme val="minor"/>
      </rPr>
      <t xml:space="preserve">
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Acción 2
</t>
    </r>
    <r>
      <rPr>
        <sz val="8"/>
        <rFont val="Calibri"/>
        <family val="2"/>
        <scheme val="minor"/>
      </rPr>
      <t>La oficina de Control Interno observó que a través de Radicados ADR 20202200093772 del 17 de noviembre de 2020 y 20202200093772 del 15 de diciembre de 2020, la ADR solicitó al Ministerio de Hacienda y Crédito Público la suspensión de recursos de la ADR, justificados en las afectaciones en los procesos de contratación y ejecución de los proyectos de inversión a su cargo, derivado de la declaratoria de emergencia sanitaria y económica en el marco de la pandemia del COVID-19.
Se evidenció de igual forma soporte de seguimiento a la ejecución presupuestal de manera mensual a través de circulares comunicadas a todas las dependencias de la Entidad, para febrero, marzo y abril de 2021.
Además de evidenciar el cumplimiento de las acciones dispuestas, tendientes a mitigar lo observado por la CGR, se obtuvo evidencia los análisis de las perdidas de apropiación que ha tenido la ADR desde 2018 a 2021, evidenciando que se ha logrado pasar del 19% al 5% en perdida de apropiación. Si bien esto no supone la corrección total de la situación, por cuanto existen diferentes variables que afectan la ejecución al 100% de los recursos apropiados,  si demuestra que los controles han conllevado a mejoras en es aspecto, por lo cual se considera el cierre del hallazgo.</t>
    </r>
  </si>
  <si>
    <t>Gestionar ante el Ministerio de Hacienda y Crédito Público la reducción de recursos en la apropiación vigente en aquellas situaciones que se considere que no resulte posible ejecutar los recursos asignados con respecto a determinado rubro presupuestal.</t>
  </si>
  <si>
    <t>En aquellos casos en los que luego del seguimiento realizado a la ejecución de los recursos se denota algún rezago o inconveniente de carácter legal o técnico que imposibiliten la ejecución de recursos con cargo a determinado rubro presupuestal, se solicitará al MHCP la reducción de la apropiación vigente con la finalidad de evitar la perdida de apropiación de recursos</t>
  </si>
  <si>
    <r>
      <t xml:space="preserve">Desde la Secretaría General, aunado a las actividades ejecutadas y mencionadas en la acción anterior, se gestionó ante el Ministerio de Hacienda y Crédito Público la reducción de recursos en la apropiación vigente en aquellas situaciones con respecto a las cuales se consideró que no resultaba posible ejecutar los recursos asignados con respecto a determinado rubro presupuestal, es así como a través de los radicados de la ADR 20202200083372  y 20202200093772 se solicitó la reducción de recursos a cargo del presupuesto de la vigencia 2020, toda vez, que no resultaba posible la ejecución de estos en lo que restaba de dicha anualidad, lo cual quedo en firme y refrendado a través del Decreto No. 1807 del 31 de diciembre de 2020, </t>
    </r>
    <r>
      <rPr>
        <i/>
        <sz val="8"/>
        <rFont val="Calibri"/>
        <family val="2"/>
        <scheme val="minor"/>
      </rPr>
      <t>“Por el cual se reducen unas apropiaciones en el Presupuesto General de la Nación para la vigencia fiscal de 2020 y se dictan otras disposiciones”</t>
    </r>
    <r>
      <rPr>
        <sz val="8"/>
        <rFont val="Calibri"/>
        <family val="2"/>
        <scheme val="minor"/>
      </rPr>
      <t xml:space="preserve">.
</t>
    </r>
    <r>
      <rPr>
        <b/>
        <sz val="8"/>
        <rFont val="Calibri"/>
        <family val="2"/>
        <scheme val="minor"/>
      </rPr>
      <t xml:space="preserve">Seguimiento Junio 2021
</t>
    </r>
    <r>
      <rPr>
        <sz val="8"/>
        <rFont val="Calibri"/>
        <family val="2"/>
        <scheme val="minor"/>
      </rPr>
      <t xml:space="preserve">
Durante la vigencia 2021, la Entidad viene realizando informes de seguimiento a la ejecución presupuestal de forma mensual dirigida a la presidenta de la Entidad y su equipo directivo, se han enviado la circular 020 (febrero de 2021), circular 025 (marzo de 2021), Circular 030 (ejecución presupuestal abril 2021).</t>
    </r>
  </si>
  <si>
    <t>Verificado el procedimiento de gastos, en cuanto a la Constitución de Reservas Pptales, se identificó que para la constitución de estas, es requisito entregar el formato “solicitud liberación de recursos y/o constitución rezago", junto con prórroga del contrato, sin embargo, al verificar los soportes de reservas presupuestales constituidas en ninguno de los casos aportó el formato.</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</si>
  <si>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Por otra parte, se manifestó que el día 05 de marzo de 2021 se reiteró la obligación de liberar los recursos a través de este formato F-FIN-012 solicitud liberación de recursos</t>
  </si>
  <si>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manifestó que el día 05 de marzo de 2021 se reiteró la obligación de liberar los recursos a través de este formato F-FIN-012 solicitud liberación de recursos
</t>
    </r>
  </si>
  <si>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Adicionalmente,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t>
    </r>
  </si>
  <si>
    <t>Desarticulación en la definición de las actividades y registros del proceso, con lo establecido normativamente para la constitución de reservas, lo cual conduce al incumplimiento de los preceptos legales en la constitución del rezago presupuestal.</t>
  </si>
  <si>
    <t>En la ejecución de los convenios, se han formulado y cofinanciado 189 proyectos integrales de desarrollo agropecuario, de los cuales, a febrero de 2019 solo se ha finalizado o cerrado uno de ellos</t>
  </si>
  <si>
    <t>Riesgo en la ejecución de la política de desarrollo agropecuario y rural por parte de la ADR</t>
  </si>
  <si>
    <t>Incrementar el nivel de ejecución de los convenios celebrados para la cofinanciación de los PIDAR</t>
  </si>
  <si>
    <t>Requerir a los cooperantes ajustes en sus tiempos de ejecución de los proyectos</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</si>
  <si>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Se emitió oficio radicado ADR N° 20193200054682 del 16 de septiembre de 2019, dirigido a la FAO informando y alertando sobre las situaciones que están afectando el avance efectivo de los recursos en el marco de los convenios 517 y 749 de 2017.
 Dado a la emergencia sanitaria del Covid 19 y con el propósito de poder realizar cierre de los PIDAR, desde la Vicepresidencia de Integración Productiva se remito a las UTT el memorando con radicado 20203200019423 del 9 de julio de 2020 en el cual se definieron lineamiento para cierre de los proyectos.
Se allegó matriz en Excel con la relación de los PIDAR cofinanciados de 2017 a 2020  con corte a 25 de noviembre de 2020 (246 PIDAR), en el cual se contempla el estado de los 189 cofinanciados en las vigencia 2017-2018 por la ADR.
- 2 PIDAR con resolución revocada
- 150 PIDAR tienen cierre administrativo y financiero
- 16 PIDAR tiene un avance de ejecución entre el 95% al 99%
- 16 PIDAR tiene un avance de ejecución entre el 55,1% al 94,9%
- 4 PIDAR tiene un avance de ejecución entre el 10,1% al 55%
- 1 PIDAR tiene un avance &lt;10% (Para este PIDAR la ADR está adelantando el trámite de revocatorio de la resolución)</t>
    </r>
  </si>
  <si>
    <r>
      <rPr>
        <b/>
        <sz val="8"/>
        <rFont val="Calibri"/>
        <family val="2"/>
        <scheme val="minor"/>
      </rPr>
      <t>ACCIÓN 1</t>
    </r>
    <r>
      <rPr>
        <sz val="8"/>
        <rFont val="Calibri"/>
        <family val="2"/>
        <scheme val="minor"/>
      </rPr>
      <t xml:space="preserve">
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t>
    </r>
    <r>
      <rPr>
        <b/>
        <sz val="8"/>
        <rFont val="Calibri"/>
        <family val="2"/>
        <scheme val="minor"/>
      </rPr>
      <t xml:space="preserve">
</t>
    </r>
    <r>
      <rPr>
        <sz val="8"/>
        <rFont val="Calibri"/>
        <family val="2"/>
        <scheme val="minor"/>
      </rPr>
      <t xml:space="preserve">De igual forma, se obtuvo evidencia de radicado 20193200054682 del 16 de septiembre de 2019, dirigido a la FAO informando y alertando sobre las situaciones que están afectando el avance efectivo de los recursos en el marco de los convenios 517 y 749 de 2017.
</t>
    </r>
    <r>
      <rPr>
        <b/>
        <sz val="8"/>
        <rFont val="Calibri"/>
        <family val="2"/>
        <scheme val="minor"/>
      </rPr>
      <t xml:space="preserve">
ACCIÓN 2</t>
    </r>
    <r>
      <rPr>
        <sz val="8"/>
        <rFont val="Calibri"/>
        <family val="2"/>
        <scheme val="minor"/>
      </rPr>
      <t xml:space="preserve">
La Oficina de Control Interno evidenció la elaboración de diez (10) informes de supervisión a convenios con UNODC a través del formato F-GCO-004 cuyo corte para su emisión se encuentra entre septiembre y diciembre de 2020, diciembre y marzo de 2021, marzo y junio 2021 (convenio 197-2016), marzo y agosto 2021 (convenio 518-2017) y mayo y agosto de 2021 (convenio 684 de 2017), los cuales en el apartado "Seguimiento Financiero y Contable" contempla el estado de avance de la ejecución financiera del convenio porcentual y detallado.
Adicionalmente, se allegó informes de supervisión de los convenios suscritos con FAO y UNODC, emitidos al 31 de diciembre de 2021, evidenciado lo siguiente:
Convenio 197 de 2016 - Informe del 31-dic-2021: Avance financiero del 98,42% (corte 30 de noviembre de 2021)
Convenio 785 de 2017 - Informe del 31-dic-2021: Avance financiero del 90,83% (corte 30 de noviembre de 2021)
Convenio 517 de 2017 - Informe del 31-dic-2021: Avance financiero del 96% (corte 31 de diciembre de 2021)
Convenio 518 de 2017 - Informe del 31-dic-2021: Avance financiero del 82,87% (corte 30 de noviembre de 2021)
Convenio 749 de 2017 - Informe del 31-dic-2021: Avance financiero del93% (corte 31 de diciembre de 2021)
Convenio 298 de 2018 - Informe del 31-dic-2021: Avance financiero del 17,61% (corte 30 de noviembre de 2021)
Aunado a que se evidenció el cumplimiento de la acción, se obtuvo matriz que registra el estado de avance de los 189 proyectos mencionados en el hallazgo y cofinanciados a través de convenios con FAO y UNODC, evidenciado que el 79% de ellos se encuentra cerrado o ejecutado técnica y financieramente al 100% y solo el 3% presentan una ejecución inferior al 50%. A esto se suma el hecho de que la ADR adoptó la ejecución de PIDAR a través de modalidad directa, lo cual busca contrarrestar lo observado por la CGR en el presente hallazgo, dada la suscripción de convenios de cooperación.
Dado lo anterior, la Oficina de Control Interno considera que existen sustentos que soportan la adopción de medidas correctivas y preventivas a fin de mitigar esta situación, por lo cual se considera viable el cierre del hallazgo.</t>
    </r>
  </si>
  <si>
    <t>Como cumplimiento de la acción la Vicepresidencia de Integración Productiva hizo entrega de 10 informes de supervisión de los siguientes convenios:
1. Convenio UNODC 197-2016 Periodo 1 de septiembre  al 29 de diciembre de 2020
2. Convenio UNODC 518-2017 Periodo 1 de septiembre al 22 de diciembre de 2020
3. Convenio UNODC 684-2017 Periodo 1 de Septiembre al 22 de Diciembre 2020
4. Convenio UNODC 785-2017 Periodo 1 de septiembre  al 29 de diciembre de 2020
5. Convenio UNODC 289-2018 Periodo 1 de septiembre  al 22 de diciembre de 2020
6. Convenio UNODC 197-2016 Periodo 30 de diciembre de 2020 al 05 de marzo de 2021
7. Convenio UNODC 518-2017 Periodo 23 de diciembre de 2020 al 28 de febrero de 2021 e informe modificación convenio fecha 31/05/2021.
8. Convenio UNODC 684-2017 Periodo 23 de diciembre de 2020 al 05 de marzo de 2021 e informe modificación convenio fecha 31/05/2021
9. Convenio UNODC 785-2017 Periodo 29 de diciembre de 2020 al 05 de marzo de 2021
10. Convenio UNODC 289-2018 Periodo 30 de diciembre de 2020 al 04 de marzo de 2021
11. Convenio UNODC 197-2016 Periodo 05 de marzo de 2021 al  30 de junio de 2021.
12. Convenio UNODC 684-2017 Periodo 05 de mayo de 2021 al 30 de agosto de 2021.
13. Convenio UNODC 518-2017 Periodo 01 de marzo al 31 de agosto de 2021.
16. Convenio FAO 517 -2017, Periodo 1 de septiembre de 2020 al 22 de diciembre de 2020; Informe parcial por cambio de supervisión fecha 15/03/2021; Informe parcial por cambio de supervisión fecha; 23/05/2020; informe modificación convenio fecha 20/05/2021.
17. Convenio FAO 749 -2017, Informes de fecha 1/12/2020 y 29/12/2020;  Informe parcial por cambio de supervisión fecha 23/05/2020;  Informe parcial por cambio de supervisión fecha 5/03/2021;  Informe parcial por cambio de supervisión fecha 23/05/2021; informe modificación convenio fecha 20/05/2021.</t>
  </si>
  <si>
    <t>Rendimientos financieros generados en el marco de los convenios de cooperación internacional</t>
  </si>
  <si>
    <t>Laxitud de la ADR, en cuanto a la estructuración de los convenios de cooperación internacional y el seguimiento a los recursos que administra la UNODC, que trae como consecuencia, que el Tesoro Nacional, no reciba los recursos generados por los rendimientos financieros</t>
  </si>
  <si>
    <t>Reiterar a los cooperantes la información de los rendimientos financieros</t>
  </si>
  <si>
    <t>La ADR solicitará a los cooperantes la efectiva y oportuna devolución de los rendimientos financieros</t>
  </si>
  <si>
    <t>La Vicepresidencia de Integración Productiva informó que como avances frente a la presente acción se tienen los siguientes:
1. Oficio con radicado 201930000098552 del 20 de diciembre de 2019 con el cual el supervisor solicita a la UNODC información de seguimiento a la ejecución financiero de los recursos.
2. Correos remitidos por la UNODC con los cuales se remite información de los rendimientos financieros.
3. 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4. El Vicepresidente de Integración Productiva como supervisor de los Convenios de UNODC, remitió el 28 de diciembre de 2020 con radicado 20203000099822 oficio con el cual se solicita a la UNODC informe de los Intereses Generados de recursos derivados de ejecución de Convenios de Cooperación Internacional</t>
  </si>
  <si>
    <r>
      <t xml:space="preserve">Respecto a los avances reportados se observó lo siguiente:
</t>
    </r>
    <r>
      <rPr>
        <b/>
        <sz val="8"/>
        <rFont val="Calibri"/>
        <family val="2"/>
        <scheme val="minor"/>
      </rPr>
      <t>ACCIÓN 1</t>
    </r>
    <r>
      <rPr>
        <sz val="8"/>
        <rFont val="Calibri"/>
        <family val="2"/>
        <scheme val="minor"/>
      </rPr>
      <t xml:space="preserve">
• El radicado 20193000098552 del 20-dic-2019, su bien evidencia que se solicitó información financiera a la UNODC, el mismo no relaciona que se haya requerido información respecto a los rendimiento financieros generados y su devolución.
• Si bien se observó que existen correos electrónicos en los cuales la UNODC informa sobre los rendimientos financieros generados con ocasión a los recursos de los convenios suscritos, no obstante, es necesario contar con la trazabilidad completa de los correos a fin de verificar el tipo de requerimiento realizado por la ADR, buscando evidenciar si el mismo contempla la devolución de este dinero.
• Se obtuvo copia del radicado ADR 20203000099822 del 28 de diciembre de 2020, de asunto "Intereses Generados de recursos derivados de ejecución de Convenios de Cooperación Internacional", a través del cual se solicitó a la UNODC la relación de los intereses generados en el marco de los convenios suscritos entre la ADR y la UNODC.
</t>
    </r>
    <r>
      <rPr>
        <b/>
        <sz val="8"/>
        <rFont val="Calibri"/>
        <family val="2"/>
        <scheme val="minor"/>
      </rPr>
      <t xml:space="preserve">
ACCIÓN 2</t>
    </r>
    <r>
      <rPr>
        <sz val="8"/>
        <rFont val="Calibri"/>
        <family val="2"/>
        <scheme val="minor"/>
      </rPr>
      <t xml:space="preserve">
La Oficina de Control Interno evidenció que a través de oficio radicado 20206100170221., la Vicepresidencia de Integración Productiva comunico a la UNODC el concepto de rendimientos financieros frente a los convenios suscritos entre la ADR y la UNODC, concluyendo así que los rendimientos financieros que se generen con los recursos provenientes de la Nación, entre los cuales se encuentran los recursos de cofinanciación trasladados a los convenios de cooperación, pertenecen a la nación; en tal sentido deben ser trasladados a la Dirección de Crédito Público y Tesoro Nacional. 
</t>
    </r>
    <r>
      <rPr>
        <b/>
        <sz val="8"/>
        <rFont val="Calibri"/>
        <family val="2"/>
        <scheme val="minor"/>
      </rPr>
      <t>ACCIÓN 3</t>
    </r>
    <r>
      <rPr>
        <sz val="8"/>
        <rFont val="Calibri"/>
        <family val="2"/>
        <scheme val="minor"/>
      </rPr>
      <t xml:space="preserve">
La Oficina de Control Interno realizó un análisis de los soportes aportados como avance de la presente acción, evidenciando:
•Actas de comité Directivo N° 9 y 10 del Convenio 518 de 2017 del 19 de mayo y 31 de agosto de 2021, respectivamente.
•Actas de Comité Directivo N° 12 y 13 del Convenio 684 de 2017 del 19 de mayo y 31 de agosto de 2021, respectivamente.
•Acta Comité Directivo N° 9 del Convenio 785 de 2017 del 20 de septiembre de 2021
•Acta Comité Directivo N° 9 del Convenio 289 de 2018 del 20 de septiembre de 2021 
• Presentación y Acta de Comité Directivo N° 21 del Convenio 197 de 2016 de mayo de 2021.
En dichas actas, incluso en la presentación aportada para el convenio 197 de 2016, se observó que se presentó los rendimientos generados para los convenios mencionados, con corte a 31 de diciembre de 2020.
Evidenciando en primera instancia que se cumplió con las eficacia de las acciones propuestos, es relevante indicar que, en el marco de los resultados obtenidos producto de la acción N° 2, se definió por parte del Ministerio de Hacienda en el concepto emitido, que la Ley 1150 de 2007 en su artículo 20 permite que ciertos contratos o convenios financiados con organismos de cooperación internacional puedan someterse a los reglamentos de dichas entidades. En este sentido, se observó que el convenio 197 de 2016 expone en su artículo 1, numeral 6, señala:</t>
    </r>
    <r>
      <rPr>
        <i/>
        <sz val="8"/>
        <rFont val="Calibri"/>
        <family val="2"/>
        <scheme val="minor"/>
      </rPr>
      <t xml:space="preserve"> "Los intereses generados, si se llegaren a presentar, por los fondos antes mencionados serán calculados de conformidad con las reglas y regulaciones financieras de UNODC y serán reintegrados por UNODC a la Dirección del Tesoro Nacional del gobierno colombiano al vencimiento del Convenio de Cooperación"</t>
    </r>
    <r>
      <rPr>
        <sz val="8"/>
        <rFont val="Calibri"/>
        <family val="2"/>
        <scheme val="minor"/>
      </rPr>
      <t xml:space="preserve">. Por tal motivo, el seguimiento realizado en los Comités Directivos dan cuenta del control de estos intereses generados, para que una vez se cumpla con el clausulado del convenio los intereses sean reintegrados al tesoro nacional, situación que permite concluir que la ADR no ha incurrido en ningún incumplimiento, y por ende, la situación de hecho que originó el hallazgo no es procedente, por lo cual se considera pertinente el cierre del hallazgo.
</t>
    </r>
  </si>
  <si>
    <t>Dar cumplimiento a las acciones que el MinHacienda establezca en atención al oficio 20203000067032 del 28 de septiembre de 2020</t>
  </si>
  <si>
    <t>Informar a los UNODC las acciones a adelantar conforme a lo establecido por el MinHacienda con relación a los rendimiento financieros</t>
  </si>
  <si>
    <t>Oficio a la UNODC</t>
  </si>
  <si>
    <t>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El 10 de diciembre de 2020 se recibió del Ministerio de Hacienda con radicado ADR 20206100170221. A partir de esta respuesta, se adelantaron mesas de trabajo entre la Vicepresidencia de Proyecto, Vicepresidencia Contractual y Vicepresidencia de Integración Productiva los días 26/05/2021 y 4/06/2021 cuyo asunto es: "Analizar los rendimientos financieros derivados de los recursos de cofinanciación de PIDAR a través del modelo de ejecución directa y convenios de cooperación- Pagos a cuentas de ahorros de organizaciones beneficiaria".
Adicionalmente se expidió Circular ADR No. 031 a funcionarios y contratistas frente a la disposición de los rendimientos financieros en los PIDAR en modalidad de ejecución directa.
El 26/05/2021 se realizó reunión con los Vicepresidentes de Integración Productiva, Proyectos y Contractual, Secretaria General y Oficina Jurídica, para analizar la naturaleza de los rendimiento financieros de los recursos de cofinanciación de PIDAR a través del modelo de ejecución directa y convenios de cooperación
En diciembre de 2021 se informó que se remitió a UNODC oficio radicado No. 20213200092092 el 9 de diciembre de 2021 con el cual se socializa concepto de rendimiento financieros.</t>
  </si>
  <si>
    <t>Hacer seguimiento al cumplimiento a las acciones que el MinHacienda establezca en atención al oficio 20203000067032 del 28 de septiembre de 2020</t>
  </si>
  <si>
    <t xml:space="preserve">Hacer seguimiento a través de los Comités Directivos de los Convenios de las acciones a adelantar con relación a los rendimiento financieros </t>
  </si>
  <si>
    <t>Actas de Comités Directivos</t>
  </si>
  <si>
    <t>La Vicepresidencia de Integración Productiva informó que se realizaron cuatro (4) Comité Directivos de los Convenios de Cooperación UNODC 518-2017, 684-2017, 785-2017 y 289-2018  en los cuales se realizó seguimiento a los rendimiento financieros con corte al 31 de diciembre de 2020.
Adicionalmente se allegó presentación del Comité Directivo N° 21 del Convenio de Cooperación UNODC 197 de 2016 de mayo 2021. No obstante no se allegó el acta.</t>
  </si>
  <si>
    <t>Revisado el contrato 561 de 2018, se verificó el Memorando 20183100043943 de 07/12/18, en el cual se relacionan los documentos como soporte para trámite de pago correspondiente al periodo del 04/09 hasta el 07/10 de 2018, sin embargo, no se relaciona certificación y planillas de Aportes al Sistema de Seguridad Social Integral en Salud y Pensión, documentos pactados para realizar el pago.</t>
  </si>
  <si>
    <t>Deficiencias en el control que, a cargo del supervisor al momento de avalar el pago, lo que genera incertidumbre respecto del cumplimiento de la obligación contractual</t>
  </si>
  <si>
    <t xml:space="preserve">Consultar a la Vicepresidencia de Gestión Contractual si como punto de control se le informa al  supervisión designado, la responsabilidades que atañen en cuanto al pago de la seguridad social de los contratos que vigila, en caso de no ser así, en el mismo documento solicitar se incluya esta función que le atañe a los supervisores. </t>
  </si>
  <si>
    <t>Documento de solicitud</t>
  </si>
  <si>
    <t>La Vicepresidencia de Integración Productiva envió memorando No. 20213300008433 del 26 de febrero de 2021 a la Vicepresidencia de Gestión Contractual requiriendo se recuerden las obligaciones a los supervisores de contratos en cuanto a la verificación de pagos de seguridad social para avalar pagos.
Al respecto, el 15 de marzo de 2021 la Vicepresidencia de Gestión Contractual emitió el memorando N° 20215000010353, en respuesta a la solicitud mencionada en el párrafo anterior, donde se señaló que en el mes de abril de 2021 se adelantaría capacitación al respecto.</t>
  </si>
  <si>
    <t>La Oficina de Control Interno observó que a través de memorando 20213300008433 de asunto "Sugerencia sobre controles de obligaciones contractuales",  se solicitó a la Vicepresidencia de Gestión Contractual "realizar unas capacitaciones y/o circulares donde se le reitere a los supervisores de los contratos suscritos con la Dirección de Adecuación de Tierras y de todas las áreas que componen la Vicepresidencia de Integración Productiva, el cumplimiento de dicha función y las responsabilidades de tipo disciplinario, entre otras implicaciones que conlleva la inobservancia de esta función".
En respuesta de lo anterior la Vicepresidencia de Gestión Contractual indicó que se realizaría capacitación en abril de 2021, frente a responsabilidades y compromisos que se tienen como supervisor.
Se debe resaltar que constantemente al interior de la ADR se emiten comunicados socializando y reiterando los lineamientos en materia de supervisión de contratos, a fin de evitar recaer en situaciones como la evidenciada en el presente hallazgo. ejemplo de ello con las circular 71 del 7 de diciembre de 2021 de asunto "Contratos derivados de los contratos y convenios administrativos celebrados por la ADR", y Circular N° 007 del 26 de enero de 2022, de asunto "Lineamientos a tener en cuenta para el pago de bienes y servicios recibidos a entera satisfacción durante la vigencia 2022", a través de lo cual se resaltan los controles que existen y se ejecutarán para el cumplimiento de condiciones para pagos.
Ante las distintas medidas de carácter preventivo que ha adoptado la entidad, que ha conllevado a corregir lo evidenciado por la CGR, se considera viable el cierre del hallazgo.</t>
  </si>
  <si>
    <t>La información presentada por la ADR con respecto a los recursos presupuestales asignados en la vigencia de 2018, al desarrollo de acciones de: transparencia y acceso a la información, participación ciudadana, plan anticorrupción y atención al ciudadano y, rendición de cuentas, es inconsistente, no coherente e incompleta.</t>
  </si>
  <si>
    <t>Falta de comunicación y coordinación entre las dependencias que desarrollan acciones de transparencia y acceso a la información, participación ciudadana, plan anticorrupción y atención al ciudadano y, rendición de cuentas, con respecto al manejo de recursos presupuestales.</t>
  </si>
  <si>
    <t>Actualizar el esquema de suministro de información de cada una de las temáticas de la ADR, donde quede establecido los responsables  de generación, consolidación y entrega de la misma de los diferentes grupos de interés.</t>
  </si>
  <si>
    <t>Identificar la información producida por las dependencias de la ADR, definir su periodicidad de reporte y la responsabilidad de publicación y entrega de la misma a la ciudadanía y entes de control.</t>
  </si>
  <si>
    <t xml:space="preserve">Esquema de suministro de información actualizado </t>
  </si>
  <si>
    <t>Hallazgo Administrativo, Con Incidencia Disciplinaria y proceso Administrativo Sancionatorio</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</si>
  <si>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</si>
  <si>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Adicionalmente, se observó la actualización de la Estrategia de Servicio al Ciudadano, aprobada en abril de 2020, así como la modificación del Procedimiento PR-DER-005 "Elaboración y Seguimiento del Plan Anticorrupción y Atención al Ciudadano", en el cual se establece una actividad asociada a la definición de presupuesto para la actividad de rendición de cuentas, hecho que determina la adopción de un control preventivo que se enmarca en la causa identificada para el presente hallazgo; no obstante, se requiere validar la continuidad en las acciones propuestas, así como la ejecución de las acciones contempladas procedimentalmente.
De otra parte. a partir de las medidas que la Entidad a tomado para corregir lo evidenciado en su momento por la CGR, se allegó copia de la Guía Operativa del proyecto de inversión denominado "Fortalecimiento del ​Desempeño Institucional de la Agencia de Desarrollo Rural a nivel nacional", el cual  sustenta la inversión para el desarrollo de acciones de transparencia y acceso a la información, participación ciudadana, PAAC y rendición de cuentas La cuales se encuentran inmersas en el Modelo Integrado de Planeación y Gestión -MIPG, vigencia 2021.
En virtud de lo anterior, y teniendo en cuenta que la ADR adoptó controles relacionados con atacar lo evidenciado por la CGR, sumado a que se observó que ya se cuenta con insumo que describe los recursos destinados para las actividades objeto hallazgo, esta Oficina Considera pertinente el cierre del hallazgo.</t>
  </si>
  <si>
    <t>Actualizar la Estrategia de Participación Ciudadana involucrando a todas las dependencias de la ADR, incluyendo los rubros presupuestales y asignación de presupuesto para su ejecución.</t>
  </si>
  <si>
    <t>Revisar y analizar la estrategia de participación ciudadana conjuntamente con las diversas dependencias de la ADR para su actualización.</t>
  </si>
  <si>
    <t xml:space="preserve">Estrategia de participación ciudadana actualizada </t>
  </si>
  <si>
    <r>
      <t xml:space="preserve">La Secretaría General - Dirección Administrativa y Financiera (Atención al ciudadano) allegó documento "Estrategia de Servicio al Ciudadano - Abril 2020" actualizada en su versión 3, la cual fue inicialmente puesta a consideración del cuerpo directivo de la Entidad, con el objetivo de que se emitieran observaciones al respecto, así como posteriormente fue  socializada con los servidores y colaboradores de la Entidad mediante cápsula informativa del 21 de mayo de 2020. 
Por otra parte, se observó que el 10 de julio de 2020 se aprobó la versión 3 del procedimiento PR-DER-005 "Elaboración y Seguimiento del Plan Anticorrupción y Atención al Ciudadano", el cual, en la actividad número 5 "Determinar el Presupuesto para la actividad rendición de cuenta del PAAC", del numeral 6 "Desarrollo", establece: </t>
    </r>
    <r>
      <rPr>
        <i/>
        <sz val="8"/>
        <rFont val="Calibri"/>
        <family val="2"/>
        <scheme val="minor"/>
      </rPr>
      <t>"En mesas de trabajo con los representantes de las Vicepresidencias y las Oficinas de Comunicaciones y de Planeación, se determina el presupuesto para la actividad de rendición de cuentas, ya que los valores inherentes a otras acciones del plan anticorrupción no son cuantificables"</t>
    </r>
    <r>
      <rPr>
        <sz val="8"/>
        <rFont val="Calibri"/>
        <family val="2"/>
        <scheme val="minor"/>
      </rPr>
      <t>.</t>
    </r>
  </si>
  <si>
    <t>La CGR evidenció inconsistencias en las categorías de información exigidas por la Ley 1712 de 2014 tales como: ausencia de información, enlaces con destinos incorrectos, información publicada de forma incorrecta o incompleta, información no implementada, entre otras.</t>
  </si>
  <si>
    <t>Ausencia de seguimiento y coordinación de las áreas que gestionan la temática de la información requerida por la Ley 1712 de 2014.</t>
  </si>
  <si>
    <t>Actualizar el esquema de entrega de información donde se establezca para cada una de las temáticas de la ADR los responsables de  generación, consolidación y suministro de la misma.</t>
  </si>
  <si>
    <t xml:space="preserve">Revisar y actualizar el esquema de entrega de información, estableciendo  los responsables de su generación, consolidación y suministro de la misma en cada una de las temáticas de la ADR. </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</si>
  <si>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</si>
  <si>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r>
      <rPr>
        <b/>
        <sz val="8"/>
        <rFont val="Calibri"/>
        <family val="2"/>
        <scheme val="minor"/>
      </rPr>
      <t xml:space="preserve">
Acción 1</t>
    </r>
    <r>
      <rPr>
        <sz val="8"/>
        <rFont val="Calibri"/>
        <family val="2"/>
        <scheme val="minor"/>
      </rPr>
      <t xml:space="preserve">
La Oficina de Control Interno observó que, además de la emisión de una directriz institucional cuyo fin es fortalecer los  controles respecto a la atención de requerimientos de entes de control, se emitieron circulares cuyo objetivo es recordar las temáticas a cargo de cada dependencia para responder los requerimientos recibidos en la Entidad y atender las publicaciones que se deben gestionar en la página Web de la Entidad, para así evitar discrepancia en las respuestas que se den a los mismos. Por lo anterior, esta Oficina considera que se cumplió con la acción de mejoramiento propuesta.
</t>
    </r>
    <r>
      <rPr>
        <b/>
        <sz val="8"/>
        <rFont val="Calibri"/>
        <family val="2"/>
        <scheme val="minor"/>
      </rPr>
      <t xml:space="preserve">
Acción 2</t>
    </r>
    <r>
      <rPr>
        <sz val="8"/>
        <rFont val="Calibri"/>
        <family val="2"/>
        <scheme val="minor"/>
      </rPr>
      <t xml:space="preserve">
La Oficina de Control Interno observó la ejecución de la acción de mejoramiento propuesta, a través de la cual se corroboró que la página Web de la ADR diera cumplimiento a lo establecido en la Ley 1712 de 2014.
Adicionalmente observó que a través del formato "Esquema de Publicación Información Agencia de Desarrollo Rural", se busca realizar un monitoreo a la información publicada en la página web.
Teniendo en cuenta lo anterior,  esta Oficina considera que se cumplió con las acciones de mejoramiento propuestas.
De otra parte, en materia de efectividad, se observó que en 2021,  la ADR migró a la nueva sede electrónica (gov.co) bajo los lineamientos establecidos por la Agencia Nacional Digital, donde se crearon nueve (9) ítems que se encuentran ubicados en el botón de Transparencia, los cuales guardan correspondencia con la información a publicar de acuerdo con la  Ley 1712 de 2014.
En virtud de lo anterior, la Oficina de Control Interno considera que la ADR se ha alineado a la estandarización dada por el Gobierno Nacional, migrando a una sede electrónica de carácter gubernamental. En tal sentido, y ante las medidas de seguimiento adoptadas por la Entidad frente a la información a publicar, se considera viable el cierre del hallazgo.</t>
    </r>
  </si>
  <si>
    <t>Verificar y actualizar la información de la página web de la ADR relacionada con Transparencia y Acceso a la Información Pública (Ley 1712 de 2014).</t>
  </si>
  <si>
    <t>Verificar que los enlaces en la página WEB de la ADR estén activos y la información publicada de las 96 categorías de información definidas en el “Anexo 1. Estándares para publicación y divulgación de información" esté actualizada.</t>
  </si>
  <si>
    <t>Lista de chequeo</t>
  </si>
  <si>
    <r>
      <t xml:space="preserve">La Oficina de Control Interno obtuvo evidencia de archivo </t>
    </r>
    <r>
      <rPr>
        <i/>
        <sz val="8"/>
        <rFont val="Calibri"/>
        <family val="2"/>
        <scheme val="minor"/>
      </rPr>
      <t xml:space="preserve">"Verificación de la aplicación del  Anexo 1. Estándares para publicación y divulgación de información", </t>
    </r>
    <r>
      <rPr>
        <sz val="8"/>
        <rFont val="Calibri"/>
        <family val="2"/>
        <scheme val="minor"/>
      </rPr>
      <t>en el cual se relacionan las 96 categorías de información que deben estar dispuestas en la página Web de la ADR  en cumplimiento de la Ley 1712 de 2014  Transparencia y Acceso a la Información Pública, describiendo para cada una de las temáticas como se ha dado su cumplimiento y aportando el link que redirecciona al sitio donde se puede evidenciar su publicación.
Adicionalmente, se allegó formato denominado "Esquema de Publicación Información Agencia de desarrollo Rural", con el cual se realiza seguimiento a la información publicada en la página web de la ADR.</t>
    </r>
  </si>
  <si>
    <t>Lo pagado en desarrollo del CTO 0939-14, por ÍTEMS NUEVOS DE GESTIÓN AMBIENTAL que ascienden a $593.761.264,70, se constituye en un presunto detrimento por ese valor, dado que esos permisos habían sido tramitados y otorgados para el Distrito de Riego Tesalia -Paicol en ejecución del CTO 0695-09, la CAR había prorrogado la vigencia de estos hasta por el término de duración del proyecto.</t>
  </si>
  <si>
    <t>La causa del hallazgo se encuentra en no tener los permisos ambientales expedidos a nombre de la entidad contratante</t>
  </si>
  <si>
    <t>Debilidad en la estructuración de los procesos contractuales</t>
  </si>
  <si>
    <t xml:space="preserve">Implementación de requisitos y lineamientos técnicos concretos en materia ambiental, en los Estudios Previos elaborados por la Dirección de Adecuación de Tierras, para la Contratación de las AOM de los proyectos Río Ranchería y Triangulo del Tolima, tanto en el anexo técnico como en los requisitos de experiencia habilitante de los proponentes.
</t>
  </si>
  <si>
    <t>Memorando de envió de Estudios Previos Licitación AOM proyectos Río Ranchería y Triangulo del Tolima</t>
  </si>
  <si>
    <t>La Vicepresidencia de Integración Productiva, mediante dos memorandos  (20213300007413 del 19 de febrero y 20213300008973 del 3 de marzo de 2021) remitió a la Vicepresidencia de Gestión Contractual,  los documentos previos para el proceso de licitación pública que permita contratar la Administración, Operación y Mantenimiento de los Proyectos Ranchería y Triángulo del Tolima.
Adicionalmente, se anexó documento detallando como con las acciones ejecutadas se buscar efectividad frente al hallazgo.</t>
  </si>
  <si>
    <t>La Oficina de Control Interno observó que desde la Vicepresidencia de Integración Productiva se radicó en dos ocasiones ante la Vicepresidencia de Gestión Contractual los documentos previos el trámite del proceso de licitación pública para la contratación del AOM de los Proyectos de Adecuación de Tierras Ranchería y Triángulo Tolima.
Frente a lo anterior, se precisa que la acción, al ser de carácter preventivo, busca que en los proyectos estratégicos de adecuación de tierras del Triángulo del Tolima y Río Ranchería, se evitara a futuro la presentación de un hallazgo similar. Por lo cual, a través de la ejecución de las actividades de AOM contratadas, la ADR busca cumplir con las obligaciones y disposiciones contenidas en los instrumentos de control ambiental, mediante la implementación de las medidas de manejo ambiental establecidas en los planes de manejo aprobados en las licencias ambientales, otorgadas para los proyectos estratégicos Río Ranchería y Triángulo del Tolima; los cuales, al estar asociados a futuros Distritos de Adecuación de Tierras de gran escala (superior a las 5.000 ha)
Además, a través de la AOM y el grupo ambiental de la DAT, la ADR realiza la verificación de las vigencias de los actos administrativos, genera los insumos técnico – legales para atender los requerimientos de las Autoridades competentes y efectúa actividades de campo y acompañamiento a las Autoridades Ambientales, que permiten identificar si, por la ejecución del proyecto en su fase actual, existen impactos ambientales no previstos por la utilización de los recursos naturales, que impliquen la modificación de las licencias ambientales y/o la incorporación de permisos ambientales que no estén implícitos en los instrumentos de control aprobados.</t>
  </si>
  <si>
    <t>Modificación en la forma de pago del Contrato de Obra Civil No. 695 de 2009, conllevando a que la construcción de obra que era el objeto principal fuera ostensiblemente menor, con el agravante que a la terminación de dicho Contrato la mayor parte de los materiales suministrados quedaran abandonados a la intemperie en diferentes frentes de trabajo, expuestos al deterioro progresivo.</t>
  </si>
  <si>
    <t xml:space="preserve">Desnaturalización de un contrato de obra en un contrato remunerado por suministro a través de una modificación </t>
  </si>
  <si>
    <t>Dar cumplimiento al Manual de Contratación y Supervisión de la ADR en lo relacionado a los Comités de Estructuración y Evaluación</t>
  </si>
  <si>
    <t xml:space="preserve">Conformar el número de Comités Estructuradores y/ Evaluación que se requieran, para los procesos contractuales que adelante la Agencia </t>
  </si>
  <si>
    <t>Informe del número de procesos contractuales que requieran la conformación del Comité Estructurador y de Evaluación frente al número de Comité creados, con sus respectivos soportes, expedido por la Vicepresidencia de Gestión Contractual como ordenador del gasto de inversión</t>
  </si>
  <si>
    <r>
      <t xml:space="preserve">La vicepresidencia de Integración productiva allegó como avance frente a la presente acción, lo siguiente:
• Correo electrónico del 17 de junio de 2022, a través del cual el Vicepresidente de Gestión contractual suministra </t>
    </r>
    <r>
      <rPr>
        <i/>
        <sz val="8"/>
        <rFont val="Calibri"/>
        <family val="2"/>
        <scheme val="minor"/>
      </rPr>
      <t>"la relación de la contratación suscrita durante el 2021, que por su modalidad requirió la conformación de un comité estructurador y evaluador, el cual fue designado por el ordenador del gasto tal y como lo señala el manual de contratación y supervisión"</t>
    </r>
    <r>
      <rPr>
        <sz val="8"/>
        <rFont val="Calibri"/>
        <family val="2"/>
        <scheme val="minor"/>
      </rPr>
      <t>.
•Matriz en Excel con la relación de ciento ocho (108) contratos citados en el párrafo anterior.
•Cuarenta y siete (47) comunicados de notificación de designación de miembros de Comité Estructurador, verificador y/o evaluador.</t>
    </r>
  </si>
  <si>
    <r>
      <t xml:space="preserve">La Oficina de Control Interno recibió correo electrónico priveniente del Vicepresidente de Gestión Contractual, a través se allega la relación de contratos suscritos en 2021, que requirieron de la conformación de un comité estructurador, validador y evaluador. La Información allegada relaciona un total de 128 contratos.
Al respecto, la Oficina de Control Interno seleccionó aleatoriamente una muestra de cinco (5) contratos para que sobre ellos se allegaran los soportes de la designación del comité estrcuturados y evaluador.
Los contratos seleccionados y resultados de la validación realizada, fueron los siguientes:
</t>
    </r>
    <r>
      <rPr>
        <b/>
        <u/>
        <sz val="8"/>
        <rFont val="Calibri"/>
        <family val="2"/>
        <scheme val="minor"/>
      </rPr>
      <t>CTO 1962021:</t>
    </r>
    <r>
      <rPr>
        <sz val="8"/>
        <rFont val="Calibri"/>
        <family val="2"/>
        <scheme val="minor"/>
      </rPr>
      <t xml:space="preserve"> Soporte suministrado - Notificación del 28 de enero de 2021 - Objeto "CONTRATAR LA RENOVACIÓN Y ACTUALIZACIÓN DEL SERVICIO DE SOPORTE TÉCNICO PARA LA LICENCIA ORACLE DATABASE STANDART EDITION 2 - PROCESSOR PERPETUA DE LA ADR"
</t>
    </r>
    <r>
      <rPr>
        <b/>
        <u/>
        <sz val="8"/>
        <rFont val="Calibri"/>
        <family val="2"/>
        <scheme val="minor"/>
      </rPr>
      <t>CTO 4622021:</t>
    </r>
    <r>
      <rPr>
        <sz val="8"/>
        <rFont val="Calibri"/>
        <family val="2"/>
        <scheme val="minor"/>
      </rPr>
      <t xml:space="preserve">  Soporte suministrado - Notificación del 8 de febrero de 2021 - Objeto "PRESTAR EL SERVICIO DE OPERACIÓN DEL SOFTWARE NÓMINA SIGEP Y GESTIÓN ADMINISTRATIVA, EL SOPORTE TÉCNICO Y FUNCIONAL INCLUIDA LA DISPONIBILIDAD DE LA PLATAFORMA PARA EL USO Y CONSULTA DE LOS USUARIOS DE LA AGENCIA DE DESARROLLO RURAL"
</t>
    </r>
    <r>
      <rPr>
        <b/>
        <u/>
        <sz val="8"/>
        <rFont val="Calibri"/>
        <family val="2"/>
        <scheme val="minor"/>
      </rPr>
      <t>CTO 6722021:</t>
    </r>
    <r>
      <rPr>
        <sz val="8"/>
        <rFont val="Calibri"/>
        <family val="2"/>
        <scheme val="minor"/>
      </rPr>
      <t xml:space="preserve">  Soporte suministrado - Notificación de abril de 2021 - Objeto "Contratar el diagnóstico y obras de rehabilitación y/o complementación y/o conservación y/o mantenimiento de los distritos de adecuación de tierras de pequeña, mediana y gran escala de propiedad de la Agencia de Desarrollo Rural"
</t>
    </r>
    <r>
      <rPr>
        <b/>
        <u/>
        <sz val="8"/>
        <rFont val="Calibri"/>
        <family val="2"/>
        <scheme val="minor"/>
      </rPr>
      <t>CTO 11842021:</t>
    </r>
    <r>
      <rPr>
        <sz val="8"/>
        <rFont val="Calibri"/>
        <family val="2"/>
        <scheme val="minor"/>
      </rPr>
      <t xml:space="preserve">  Soporte suministrado - Notificación del 8 de noviembre de 2021 "AUNAR ESFUERZOS TÉCNICOS, ADMINISTRATIVOS Y FINANCIEROS CON EL MUNICIPIO DE VIGIA DEL FUERTE EN EL DEPARTAMENTO DE ANTIOQUIA Y LA AGENCIA DE DESARROLLO RURAL - ADR, PARA CANALIZAR LOS RECURSOS QUE PERMITIRÁN LA PRESTACIÓN DEL SERVICIO PÚBLICO DE EXTENSIÓN"
</t>
    </r>
    <r>
      <rPr>
        <b/>
        <u/>
        <sz val="8"/>
        <rFont val="Calibri"/>
        <family val="2"/>
        <scheme val="minor"/>
      </rPr>
      <t xml:space="preserve">CTO 062, 1092, 1114, 1169, 1170, 1171, 1172, 1173, 1174, 1175, 1214 de 2021: </t>
    </r>
    <r>
      <rPr>
        <sz val="8"/>
        <rFont val="Calibri"/>
        <family val="2"/>
        <scheme val="minor"/>
      </rPr>
      <t>Soporte suministrado - Notificación del 10 de agosto de 2021 - Objeto "CONTRATAR EL SERVICIO DE LIMPIEZA, DESINFECCIÓN Y MANEJO DE RESIDUOS PARA PREVENCIÓN Y MITIGACIÓN DEL COVID-19"
Lo anterior permitio evidenciar que la medida de control adoptada por la Entidad se está ejecutando de manera adecuada, con lo cual se busca contar con un equipo de trabajo multidisciplinario que conlleve a evitar errores o desviaciones en los procesos de contratación.
Teniendo en cuenta que el hallazgo se origina por la desnaturalización de un contrato, situación que no es usual en las entidades públicas, y que la ADR no ha recaído en dicha situación (de lo que se aclara que las incidencias recaen en la supervisión que estuvo a cargo en el extinto INCODER), aunado ha que adoptado controles que buscan evitar esta situación se presente, la oficina de control Interno considera pertinente el cierre del hallazgo.</t>
    </r>
  </si>
  <si>
    <t>El objeto del Contrato de Obra Pública 939 de 2014 cual era ejecutar la terminación de las obras del Distrito de Riego a mediana escala Tesalia -Paicol, no se cumplió a cabalidad, toda vez que no se terminaron las obras civiles faltantes y/o complementarias en los municipios de Páez, en el Departamento del Cauca; Nátaga, Tesalia y Paicol en el departamento del Huila</t>
  </si>
  <si>
    <t xml:space="preserve">La causa del hallazgo se basa en la desnaturalización de un contrato de obra en un contrato remunerado por suministro a través de una modificación </t>
  </si>
  <si>
    <t>Demoras en la entrega de los equipos adquiridos para la ejecución de los PIDAR</t>
  </si>
  <si>
    <t>Falta de control y seguimiento de la ADR al no ejercer vigilancia de los recursos y obligaciones transferidos a la FAO ocasionando que los usuarios del proyecto puedan recibir maquinaria u otros elementos que no sean de calidad y por debajo del valor pagado al no conocer las facturas de compra las cuales no han sido suministradas por la FAO a la ADR.</t>
  </si>
  <si>
    <t>Reglamentar de manera específica los procedimientos de acompañamiento en la entrega y puesta en marcha de los equipos, instrumentos y servicios adquiridos para la ejecución del proyecto</t>
  </si>
  <si>
    <t>Reglamento y/o Procedimiento ajustado</t>
  </si>
  <si>
    <t>El 23 de diciembre de 2019, se aprobó la versión 8 del procedimiento "EJECUCIÓN DE LOS PROYECTOS INTEGRALES DE DESARROLLO AGROPECUARIO Y RURAL CON ENFOQUE TERRITORIAL EN EL MARCO DE CONVENIOS DE COOPERACIÓN" (PR-IMP-001), en el cual,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Adicionalmente, mediante Acuerdo 010 del 19 de diciembre de 2020 se aprobó el Reglamento para la Estructuración, Aprobación y Ejecución de Los Proyectos Integrales de Desarrollo Agropecuario y Rural con Enfoque Territorial, y el mismo entró en vigencia a partir del 01 de enero de 2020.
 Producto de lo anterior se adoptó el procedimiento PR-IMP-002 "EJECUCIÓN DE LOS PROYECTOS INTEGRALES DE DESARROLLO AGROPECUARIO Y RURAL CON ENFOQUE TERRITORIAL A TRAVÉS DE MODALIDAD DIRECTA", en el numeral 5.4.2. GARANTÍA DE CALIDAD DE LOS BIENES, INSUMOS Y/O SERVICIOS, se detallan las acciones de se deben tener presenten y se deben verificar al momento de la entrega de bienes, insumos y/o servicios y en el  numeral 5.4.2.8. DEL PROCESO DE ENTREGA DE BIENES, INSUMOS Y/O SERVICIOS del procedimiento PR-IMP-002 -EJECUCIÓN DE LOS PROYECTOS INTEGRALES DE DESARROLLO AGROPECUARIO Y RURAL CON ENFOQUE TERRITORIAL A TRAVÉS DE MODALIDAD DIRECTA, se establecen los lineamiento para al momento que se realiza la entrega de bienes, insumos y/o servicios. Es importante precisar que estas acciones deben ser realizadas y verificadas por el supervisor del PIDAR.</t>
  </si>
  <si>
    <t>1. 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que mediante Acuerdo 10 de 2019 se realizó  la adopción del nuevo reglamento para la Estructuración, Aprobación y Ejecución de Proyectos Integrales, el cual entro en vigencia el 1 de enero de 2020, y adopción del procedimiento PR-IMP-002  "EJECUCIÓN DE LOS PROYECTOS INTEGRALES DE DESARROLLO AGROPECUARIO Y RURAL CON ENFOQUE TERRITORIAL A TRAVÉS DE MODALIDAD DIRECTA".
2. La Oficina de Control Interno evidenció el  Sistema Integrado de Gestión (Isolucion) que el 25 de junio de 2021 se aprobó la versión 4 del Formato F-IMP-008, lo cual da cumplimiento a la acción propuesta.
3. La Oficina de Control Interno evidenció los soportes de la realización de capacitaciones a las 13 Unidades Técnicas Territoriales, en los siguientes temas:
a. Capacitación de fortalecimiento al formato de acta de entrega y recibo a satisfacción de bienes, insumos y servicios. 
b. Capacitación de fortalecimiento al cargue de documentación en la herramienta SharePoint  y aspectos que se deben tener en cuenta establecidos en el instructivo y circulares de apoyo. 
c. Puntos de Control Ejecución PIDAR convenios 
d. Revisión documental de los expedientes de los proyectos Unidad técnica territorial
Dichas capacitaciones se sustentan en Actas de reunión que cuenta con el detalle de los temas tratados, capturas de pantalla de la reunión realizada a través de Teams, la presentación expuesta y listados de asistencia.
Así como también se realizó capacitación dirigida a toda la Entidad en cuanto a la Ejecución de PIDAR bajo la modalidad de Convenios de Cooperación.
Dado lo anterior, se considera que se dio cumplimiento a las acciones propuestas.
La Oficina de Control Interno ha evidenciado que la ADR ha buscado mejorar sus procedimientos a fin de garantizar evitar recaer en este tipo de situaciones, como las descritas en el presente hallazgo, tanto así que se adoptó un nuevo procedimiento en busca de ejecutar de manera directa los PIDAR, donde se busca ejecutar los proyectos en los tiempos establecidos y realizar los procesos de compras de bienes, insumos y/o servicios de manera directa buscando transparencia en dicho proceso.
En la vigencia 2021 la Oficina de control Interno realizó auditoría al proceso de Implementación de PIDAR, evidenciando que no se reiteró lo observado por la CGR.</t>
  </si>
  <si>
    <t>Impacto ambiental por inadecuado uso de los descoles de los canales 2, 3 y 4</t>
  </si>
  <si>
    <t xml:space="preserve">Planeación ineficiente e ineficaz con respecto al manejo ambiental y la reducción de impactos ambientales en el área del proyecto; con respecto al plan de contingencias se tienen debilidades en cuanto a la implementación, gestión y seguimiento, en lo referente al manejo de impactos generados por situaciones especiales. </t>
  </si>
  <si>
    <t>Cumplimiento en la realización de monitorios de agua superficial en las condiciones establecidas en las Resoluciones Nos. 01146 del 1 de julio de 2020 y 1534 del 15 de septiembre de 2020 proferidas por la Autoridad Nacional de Licencias Ambientales - ANLA.</t>
  </si>
  <si>
    <t>Monitoreo semestral de agua superficial en las condiciones establecidas en las Resoluciones Nos. 01146 del 1 de julio de 2020 y 1534 del 15 de septiembre de 2020 proferidas por la Autoridad Nacional de Licencias Ambientales - ANLA.</t>
  </si>
  <si>
    <t>Informe semestral de Monitoreo de Agua Superficial</t>
  </si>
  <si>
    <t xml:space="preserve">La Vicepresidencia de integración Productiva presentó dos (2) informes de monitoreo de calidad de agua ejecutado por la firma AMBIENCIQ presentado en agosto y diciembre de 2021. denominados "ESTUDIO DE CALIDAD FISICOQUÍMICA, MICROBIOLÓGICA E HIDROBIOLÓGICA DE AGUA SUPERFICIAL DEL PROYECTO DISTRITO DE RIEGO TRIÁNGULO DEL TOLIMA" de agosto y diciembre 2021.
Al respecto se indicó que el informe se recibió a través del operador del contrato de administración, operación y mantenimiento de Triangulo del Tolima (OR CONTRSTRUCCIONES E INGENIERIA SAS) en desarrollo del contrato 4972021, empresa que para el respectivo cumplimiento contrato a AMBIENCIQ para que realizara el monitoreo a la calidad del agua del Triángulo del Tolima.
Los monitoreos generan un reporte que se le remite a la autoridad ambiental, siendo en este caso CORTOLIMA la que de ser el caso dados los resultados señala las acciones a adelantar.
Se allegó también  la oferta económica presentada por OR CONSTRUCCIONES y aprobada por ADR para ejecutar tanto entre mayo a diciembre de 2021 como de enero a abril de 2022 donde en el capítulo GASTOS ADMINISTRATIVOS OPERATIVOS es claro un ítem presupuestal que menciona "MONITOREO DE LA CALIDAD DEL AGUA". 
Igualmente, dentro del Factor de calidad del contrato No 4972021 se desarrolló por parte de OR CONSTRUCCIONES un Diagnóstico del estado físico de los descoles de los canales 1,2,3 y 4  y allí se proponen medidas específicas para atender estos descoles, el cual también me permito anexar con sus oficios remisorios respectivos.
Es pertinente indicar adicionalmente que la ADR ha adelantado acciones en favor de la calidad del agua, tales como:
Corte y apeo en el embalse de Zanja Honda en las 83,5 hectáreas del embalse.
Limpieza periódica a la superficie del embalse
Puesta en marcha de la válvula de descarga de fondo Howell Bunger en el embales.
La operación del limpia aperturando las 6 compuertas de liberación de sedimentos de la bocatoma sobre el rio Saldaña una vez por semana.
El retiro periódico de algas filamentosas de los 4 canales de distribución.
La operación y limpieza del excluso de sedimentos una vez por semana.   </t>
  </si>
  <si>
    <r>
      <t xml:space="preserve">
Analizado los informes allegados como avance para la presente acción, se observó que:
Los informes indican que "La empresa OR CONSTRUCCIONES E INGENIERÍA S.A.S contrató con la firma Ambienciq Ingenieros S.A.S. la caracterización fisicoquímica, microbiológica e hidrobiológica de agua superficial para el proyecto Distrito de Riego Triángulo del Tolima ubicado en áreas de influencia de los municipios de Colaina, Natagaima y Purificación del departamento del Tolima, con el fin de dar cumplimiento a la Resolución ANLA No. 1534 del 15 de septiembre de 2020 y el Decreto 1076 del 26 de mayo de 2015 “por medio del cual se expide el Decreto Único Reglamentario del Sector Ambiente y Desarrollo Sostenible” el cual deroga el Decreto 1594 de 1984 “usos del agua y residuos líquidos”.
Así mismo, en la introducción de los dos (2) informes se señala que "Se realizó el monitoreo de agua superficial en veintiséis (26) puntos(...), en diecisiete (17) puntos se realizó análisis de parámetros fisicoquímicos, en veintiún (21) puntos se realizó aforo de caudal, en doce (12) puntos se realizó análisis hidrobiológico y en dos (2) puntos se realizó faena de peces"
El mismo informe contempla acápites tales como:
numeral 3.6. ÍNDICES DE CALIDAD DEL AGUA EN CORRIENTES SUPERFICIALES y 5.4.4 ÍNDICE DE CALIDAD DEL AGUA (ICA) E ÍNDICES DE CONTAMINACIÓN (ICO).
Así mismo se allegó informe "DIAGNOSTICO DE LOS DESCOLES DE LOS CANALES RINCIPALES DE DISTRIBUCION" de diciembre 2021, cuyo alcance contempló </t>
    </r>
    <r>
      <rPr>
        <i/>
        <sz val="8"/>
        <rFont val="Calibri"/>
        <family val="2"/>
        <scheme val="minor"/>
      </rPr>
      <t>"Realizar el diagnóstico de las condiciones hidráulicas, estructurales, geotécnicas y ambientales presentes en campo en la infraestructura, los suelos y cuerpos receptores de agua de cada uno de los cuatro (4) descoles de los canales principales de distribución del proyecto Triangulo del Tolima"</t>
    </r>
    <r>
      <rPr>
        <sz val="8"/>
        <rFont val="Calibri"/>
        <family val="2"/>
        <scheme val="minor"/>
      </rPr>
      <t xml:space="preserve">
Por último, la Oficina de Control Interno obtuvo evidencia del informe de "MONITOREO HIDROBIOLÓGICO, FISICOQUÍMICO, MICROBIOLÓGICO Y CAUDALES DEL DISTRITO DE RIEGO TRIÁNGULO DEL TOLIMA" de junio 2022, el cual contempla los resultados de las mediciones de caudales en el río Saldaña, salida de las aguas del exclusor aguas abajo del río Saldaña, canales principales 1,2,3,4 y fuentes receptoras inherentes a este monitoreo de aguas superficiales contempladas en la resolución 1534 de 15 de septiembre de 2020.
Dado lo anterior, la Oficina de Control Interno considera que la ADR ha implementado acciones tendiente a dar cumplimiento normativo en materia ambiental en el Proyecto de ADT Triángulo Tolima, a través de la ejecución de actividades preventivas y continuas, atacando así la causa del hallazgo, por lo cual, se considera viable el cierre del hallazgo.</t>
    </r>
  </si>
  <si>
    <r>
      <rPr>
        <b/>
        <sz val="8"/>
        <rFont val="Calibri"/>
        <family val="2"/>
        <scheme val="minor"/>
      </rPr>
      <t xml:space="preserve">Cuentas por cobrar por recuperación de la inversión en adecuación de tierras. </t>
    </r>
    <r>
      <rPr>
        <sz val="8"/>
        <rFont val="Calibri"/>
        <family val="2"/>
        <scheme val="minor"/>
      </rPr>
      <t>En el reporte del Grupo de Cartera se presentan recuperaciones por la vigencia 2019 que ascienden a $260.048.389, mientras que las notas a los estados financieros indican que la recuperación, a 30 noviembre de 2019 ascendió a $230.172.944. El análisis realizado por la CGR estableció faltaron registros contables</t>
    </r>
  </si>
  <si>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t>
  </si>
  <si>
    <t>Realizar el procedimiento de conciliación del  Informe Mensual de Recaudo de Cartera elaborado por el Grupo de Cartera, comparado  con el extracto bancario recibido por parte de la Secretaria General , con la finalidad de imputar los pagos realizados</t>
  </si>
  <si>
    <t>Realizar cruce de información o conciliación mensual el día 20 de cada mes con corte al día 30 del mes inmediatamente anterior - Aplica para las 3 carteras.</t>
  </si>
  <si>
    <t>Vicepresidencia de Integración Productiva - Dirección de Adecuación de Tierras</t>
  </si>
  <si>
    <r>
      <t xml:space="preserve">La Oficina de Control Interno obtuvo como evidencia lo siguiente:
</t>
    </r>
    <r>
      <rPr>
        <b/>
        <sz val="8"/>
        <rFont val="Calibri"/>
        <family val="2"/>
        <scheme val="minor"/>
      </rPr>
      <t xml:space="preserve">
Acción 1:</t>
    </r>
    <r>
      <rPr>
        <sz val="8"/>
        <rFont val="Calibri"/>
        <family val="2"/>
        <scheme val="minor"/>
      </rPr>
      <t xml:space="preserve">
Se allegó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t>
    </r>
    <r>
      <rPr>
        <b/>
        <sz val="8"/>
        <rFont val="Calibri"/>
        <family val="2"/>
        <scheme val="minor"/>
      </rPr>
      <t xml:space="preserve">Acción 2:
</t>
    </r>
    <r>
      <rPr>
        <sz val="8"/>
        <rFont val="Calibri"/>
        <family val="2"/>
        <scheme val="minor"/>
      </rPr>
      <t xml:space="preserve">La Oficina de Control Interno evidenció que la ADR emitió las Resoluciones 562, 563, 564 y 565 del 22 de diciembre de 2022 </t>
    </r>
    <r>
      <rPr>
        <i/>
        <sz val="8"/>
        <rFont val="Calibri"/>
        <family val="2"/>
        <scheme val="minor"/>
      </rPr>
      <t>"Por medio de las cuales se aplica el alivio relacionado con el saneamiento de la cartera de los usuarios de los distritos de adecuación de tierras que se encuentren enmarcados en los presupuestos fácticos y jurídicos consagrados en el artículo 11 de la Ley 2071 de 2020"</t>
    </r>
    <r>
      <rPr>
        <sz val="8"/>
        <rFont val="Calibri"/>
        <family val="2"/>
        <scheme val="minor"/>
      </rPr>
      <t>, en lo correspondiente a los Distritos de Adecuación de Tierras de La Doctrina, Abrego, Aracataca y Manatí, respectivamente.
Es importante recalcar, que la Oficina de Control Interno ha evidenciado que a partir de la actividad de conciliación que se ha emprendido entre contabilidad y cartera, ha conllevado a evitar la existencia de diferencias en la información que reposa en estas dos áreas, lo cual se evidencia en los Estados Financieros 2021.</t>
    </r>
  </si>
  <si>
    <t>Cuentas por cobrar por ventas de distritos de adecuación de tierras. El reporte de cartera por concepto de transferencias presenta los valores adeudados por las asociaciones de usuarios de distritos de adecuación de tierras por la venta que se realizó de los distritos que eran propiedad del Estado. Inadecuado control de las operaciones que se registran en el área de contabilidad</t>
  </si>
  <si>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 para su posterior registro en la contabilidad de la ADR</t>
  </si>
  <si>
    <t>Realizar el procedimiento de conciliación o cruce de información del  Informe Mensual de Recaudo de Cartera elaborado por el Grupo de Cartera  comparado  con el extracto bancario recibido por parte de la Secretaria General -tesorería- con la finalidad de imputar los pagos realizado</t>
  </si>
  <si>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De otra parte, frente a la efectividad, la Oficina de Control Interno realizó un comparativo entre la información consignada en el Acta 13 del 27 de enero de 2022, a través de la cual se realizó conciliación de saldos de cartera por concepto de transferencia de Distritos, entre cartera y contabilidad, donde se señala que no existen diferencias entre los valores de estas dos áreas.
Así mismo se evidenció que en las notas a los estados financieros de 2021, en la cuenta 7.3.1 Enajenación de activos se observa un valor de 21.813.001, correspondiente al valor pendiente de pago por ASOPORVENIR.
En virtud de lo anterior, se considera que las medidas adoptas por la Entidad han propendido por evitar recaer en diferencias entre contabilidad y cartera, por ende se considera que se corrigió lo descrito en el hallazgo, por ende es pertinente el cierre del hallazgo, sugiriendo que la actividad de conciliación se mantenga de manera permanente.</t>
  </si>
  <si>
    <t>Revelación en la subcuenta otras cuentas por cobrar. En la subcuenta 138490 Otras cuentas por cobrar, se registraron deudores del servicio público de adecuación de tierras de los distritos administrados por la ADR correspondientes a vigencias anteriores, lo cual no corresponde con la descripción del Manual de políticas contables de la ADR, ni corresponde a la naturaleza de la cuenta</t>
  </si>
  <si>
    <t>Depurar la cartera de conformidad con la normatividad vigente en la materia.</t>
  </si>
  <si>
    <t>Presentar ante el Comité de Sostenibilidad del Sistema de Información Financiera la depuración de los saldos.</t>
  </si>
  <si>
    <r>
      <t xml:space="preserve">La Oficina de Control Interno evidenció que la ADR emitió las Resoluciones 562, 563, 564 y 565 del 22 de diciembre de 2022 </t>
    </r>
    <r>
      <rPr>
        <i/>
        <sz val="8"/>
        <rFont val="Calibri"/>
        <family val="2"/>
        <scheme val="minor"/>
      </rPr>
      <t xml:space="preserve">"Por medio de las cuales se aplica el alivio relacionado con el saneamiento de la cartera de los usuarios de los distritos de adecuación de tierras que se encuentren enmarcados en los presupuestos fácticos y jurídicos consagrados en el artículo 11 de la Ley 2071 de 2020", </t>
    </r>
    <r>
      <rPr>
        <sz val="8"/>
        <rFont val="Calibri"/>
        <family val="2"/>
        <scheme val="minor"/>
      </rPr>
      <t>en lo correspondiente a los Distritos de Adecuación de Tierras de La Doctrina, Abrego, Aracataca y Manatí, respectivamente.
Se considera que el saneamiento contable efectuado por la ADR, propende por atacar la causa del hallazgo, respecto al registrar en los estados financieros, en la   subcuenta 138490 Otras cuentas por cobrar, información de deudores de vigencias pasadas, teniendo en cuenta que dicha aplicación del saneamiento buscaba depurar la cartera anterior a la vigencia 2015.
Por lo anterior, se considera viable el cierre del hallazgo.</t>
    </r>
  </si>
  <si>
    <r>
      <rPr>
        <b/>
        <sz val="8"/>
        <rFont val="Calibri"/>
        <family val="2"/>
        <scheme val="minor"/>
      </rPr>
      <t>Deterioro de las cuentas por cobrar</t>
    </r>
    <r>
      <rPr>
        <sz val="8"/>
        <rFont val="Calibri"/>
        <family val="2"/>
        <scheme val="minor"/>
      </rPr>
      <t xml:space="preserve">                                                       </t>
    </r>
    <r>
      <rPr>
        <b/>
        <sz val="8"/>
        <rFont val="Calibri"/>
        <family val="2"/>
        <scheme val="minor"/>
      </rPr>
      <t xml:space="preserve">
</t>
    </r>
    <r>
      <rPr>
        <sz val="8"/>
        <rFont val="Calibri"/>
        <family val="2"/>
        <scheme val="minor"/>
      </rPr>
      <t>Inconsistencias observadas el Informe de Deterioro de la vigencia 2019, conllevan a la incertidumbre sobre su cálculo, de acuerdo al Manual de Políticas Contables.</t>
    </r>
  </si>
  <si>
    <t>No se da aplicación al Manual de Políticas Contables de la ADR</t>
  </si>
  <si>
    <t>Aplicar el Manual de Políticas Contables de la ADR en cuanto al cálculo del deterioro de la cartera</t>
  </si>
  <si>
    <t>Realizar el cálculo de deterioro de la cartera de conformidad con el Manual de Políticas Contables</t>
  </si>
  <si>
    <t>Informe Semestral de Deterioro de la Cartera</t>
  </si>
  <si>
    <t>La Vicepresidencia de Integración Productiva, en octubre de 2021, informó que "Tanto en el 2019, como en el 2020, se han presentado oportunamente los deterioros correspondientes". Sobre dicha afirmación, allegó como soporte tres (3) memorandos dirigidos a la Secretaría General, con asunto "Reporte cálculo de Deterioro incluyendo facturación e interés", así:
Memorando 20203300022223 del 05-ago-2020 (deterioro a 31-dic-2019)
Memorando 20203300036413 del 25-nov-2020 (deterioro a 30-jun-2020)
Memorando 20203300015213 del 30-abr-2020 (deterioro a 31-dic-2020)</t>
  </si>
  <si>
    <t xml:space="preserve">De los soportes allegados por la Vicepresidencia de integración Productiva, la Oficina de Control Interno considera que si bien se cumple con lo propuesto en la acción de mejoramiento, se hace necesario justificar ´técnicamente como estos reportes subsanan las deficiencias evidenciadas por la CGR en el hallazgo, y como se previene que estas vuelvan a presentarse.
Por otra parte, en los memorandos presentados se indica que el deterioro contable se cálculo de acuerdo con lo establecido en el manual de Políticas Contables de la ADR, versión 1, no o obstante, es de recordar que mediante Resolución 21 del 12 de febrero de 2021, se adoptó la versión 2 de mencionado manual, por lo cual sería preciso aclarar si dicha actualización no afecta los cálculos realizados.
La Oficina de Control Interno evidenció además, que en los estados financieros se contempla, en el capítulo 7.4 Deterioro prestación de servicios (código contable 1.3.86.02), el cálculo de deterioro por tipo de cartera (tarifa, transferencia y recuperación de la inversión). Así mismo, se obtuvo informe del deterioro realizado en los dos (2) semestres de las vigencias 2020 y 2021, observando que el valor determinado como deterioro para el segundo semestre 2021, concuerda con lo señalado en las notas a los estados financieros de la vigencia 2021.
Por lo anterior expuesto, esta oficina considera que se tomaron los correctivos necesarios para subsanar lo evidenciado por la CGR, por lo cual se considera viable el cierre del hallazgo.
</t>
  </si>
  <si>
    <r>
      <rPr>
        <b/>
        <sz val="8"/>
        <rFont val="Calibri"/>
        <family val="2"/>
        <scheme val="minor"/>
      </rPr>
      <t xml:space="preserve">Recaudos por reclasificar La subcuenta 240720 </t>
    </r>
    <r>
      <rPr>
        <sz val="8"/>
        <rFont val="Calibri"/>
        <family val="2"/>
        <scheme val="minor"/>
      </rPr>
      <t>Recaudos por reclasificar, se utiliza como cuenta puente para contabilizar las partidas por recaudos que no se han sido identificados, la cual presenta un saldo por $421.047.955 al cierre de 2019. El uso de esta cuenta y el volumen de su saldo, evidencia que la Agencia no adelanta acciones efectivas para identificar los terceros</t>
    </r>
  </si>
  <si>
    <t>Deficiencias en la ejecución del procedimiento PR-ADT-006 relacionadas con la conciliación o cruce de información del Informe Mensual de Recaudo de Cartera elaborado por las UTT, comparado con el extracto bancario recibido por parte de la Secretaria General - Dirección Administrativa y Financiera, para su posterior registro en la contabilidad de la ADR</t>
  </si>
  <si>
    <t>Realizar el procedimiento de conciliación o cruce de información del Informe Mensual de Recaudo de Cartera elaborado por el Grupo de Cartera comparado con el extracto bancario recibido por parte de la Secretaria General - Dirección Administrativa y Financiera, con la finalidad de imputar los pagos realizados</t>
  </si>
  <si>
    <t>Realizar cruce de información o conciliación mensual el día 20 de cada mes con corte al día 30 del mes inmediatamente anterior.</t>
  </si>
  <si>
    <t xml:space="preserve">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De otra parte, se obtuvo como evidencia el informe de Partidas Pendientes por Identificar (sustraído de informe de cartera), a través del cual se detalla acciones ejecutadas para la disminución de las partidas pendientes por identificar, de lo cual se resalta que a 2021 se tienen $193.745.133, lo cual concuerda con los Estados Financieros 2021, disminuyendo dicha partida en un 71% en lo correspondiente al año anterior. De otra parte, se resalta que la ADR:
Cuenta con un convenio establecido con el banco AV Villas en su cuenta de recaudo de recursos provenientes del recaudo del portafolio de cartera propiedad de la ADR, el cual nos permite contar con tres parámetros para poder identificar las consignaciones realizadas (cedula, número telefónico, numero de predio). 
De otra parte, se implementó el botón de pagos desde la página Web de la Agencia.
Dadas estas actuaciones, se considera que la ADR ha tomado medidas a fin de mitigar lo evidenciado por la CGR, razón por la cual se considera viable el cierre del hallazgo.
</t>
  </si>
  <si>
    <r>
      <rPr>
        <b/>
        <sz val="8"/>
        <rFont val="Calibri"/>
        <family val="2"/>
        <scheme val="minor"/>
      </rPr>
      <t xml:space="preserve">Ingresos Recibidos por Anticipado </t>
    </r>
    <r>
      <rPr>
        <sz val="8"/>
        <rFont val="Calibri"/>
        <family val="2"/>
        <scheme val="minor"/>
      </rPr>
      <t xml:space="preserve">                                                                  Se evidencian que los saldos a nivel de tercero de la subcuenta otros pasivos de Ingresos recibidos por anticipado presentan diferencias frente al reporte del Grupo de Cartera</t>
    </r>
  </si>
  <si>
    <t xml:space="preserve">Debilidades en la gestión entre las dependencias involucradas en proceso de recaudo de cartera </t>
  </si>
  <si>
    <t>Realizar el procedimiento de conciliación o cruce de información Mensual entre las áreas de cartera y tesorería.</t>
  </si>
  <si>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Por último, se obtuvo como evidencia Acta N° 12 del 27 de enero de 2022, cuyo objetivo era "Reunión para conciliar saldos de las cuentas por cobrar de la cartera de Recuperación de la Inversión  - Diciembre 2021", en la cual, se realizó la conciliación de la cuenta de Anticipos, obteniendo como resultado saldos iguales por valor de $148.365.686,41, valor que guarda correspondencia con lo señalado en el capítulo 24.1 Ingresos Recibidos por Anticipado (código contable 2.9.10.90), donde finalmente se aclaró que "La cuenta 291007 – Ventas: en esta cuenta se encontraban registrados en la vigencia 2020 los dineros depositados en las cuentas recaudadoras del Banco Agrario y AV Villas pendientes por identificar y que disminuirían las cuentas por cobrar por concepto de tarifas, tasas y recuperación de la inversión".
Dadas las situaciones expuestas, se considera que las conciliación han conllevado a mitigar la situación evidenciada por la CGR, por lo cual se considera viable el cierre del hallazgo, dejando la sugerencia de que se mantenga la ejecución permanente de dicha actividad, a fin de evitar recaer en la misma.</t>
  </si>
  <si>
    <t>La ADR no ha cumplido con los tiempos estipulados en su reglamentación, para notificar las resoluciones de cofinanciación y constitución del encargo fiduciario; Generación de retrasos en la ejecución de los proyectos y alcance de los objetivos establecidos con su implementación; No se cumplen los plazos señalados en la reglamentación interna de la ADR</t>
  </si>
  <si>
    <t>Insuficiente tiempo reglado para la notificación del acto administrativo y constitución de encargo fiduciario.</t>
  </si>
  <si>
    <t>Ajustar el procedimiento de ejecución directa en lo referente a los tiempos en que se surten las etapas de notificación y de constitución del encargo fiduciario</t>
  </si>
  <si>
    <t>Vicepresidencia de Integración Productiva - Dirección de Activos Productivos</t>
  </si>
  <si>
    <r>
      <rPr>
        <b/>
        <sz val="8"/>
        <rFont val="Calibri"/>
        <family val="2"/>
        <scheme val="minor"/>
      </rPr>
      <t>Acción 1</t>
    </r>
    <r>
      <rPr>
        <sz val="8"/>
        <rFont val="Calibri"/>
        <family val="2"/>
        <scheme val="minor"/>
      </rPr>
      <t xml:space="preserve">
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5.3. "CONSTITUCIÓN DE ENCARGO FIDUCIARIO"  estableció que: "Dentro de los quince (15) días hábiles siguientes a la notificación del acto administrativo, la Organización beneficiaria constituirá un encargo fiduciario, cuya finalidad es la administración de recursos y pagos del PIDAR.  La Agencia de Desarrollo Rural acompañará y apoyará a la Organización Beneficiaria en la ejecución de las actividades del proyecto.".
De lo anterior, al realizar un comparativo con la versión 1 del procedimiento, se observó que se aumentó el plazo para la constitución del encargo fiduciario de 10 a 15 días hábiles, dejando la opción en la versión 2, que este plazo se pueda prorrogar, previa sustentación de la organización beneficiaria.
A junio de 2022, la Entidad cuenta con la versión 4 del procedimiento PR-IMP-004, la cual fue aprobada el 6 de junio de 2022, la cual conservó el lineamiento citado anteriormente.
Las situaciones descritas anteriormente denotan el cumplimiento de la acción de mejoramiento propuesta.
</t>
    </r>
    <r>
      <rPr>
        <b/>
        <sz val="8"/>
        <rFont val="Calibri"/>
        <family val="2"/>
        <scheme val="minor"/>
      </rPr>
      <t xml:space="preserve">
Acción 2</t>
    </r>
    <r>
      <rPr>
        <sz val="8"/>
        <rFont val="Calibri"/>
        <family val="2"/>
        <scheme val="minor"/>
      </rPr>
      <t xml:space="preserve">
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En lo concerniente a la efectividad de las gestiones realizadas, la Oficina de Control Interno emitió el 13 de junio de 2022 el Informe OCI-2022-014 "Auditoría de Evaluación de la Estructura y Operaciónde las Unidades Técnicas Territoriales (Decreto 2364 de 2015, art. 22)", en la cual, a partir de las pruebas realizadas no se observó la reiteración de esta situación evidenciada por la CGR, por lo cual se considera viable el cierre del presente hallazgo.</t>
    </r>
  </si>
  <si>
    <t>Insuficiente tiempo reglado para la notificación del acto administrativo y constitución de encargo fiduciario</t>
  </si>
  <si>
    <t>Ajustar al procedimiento de ejecución directa en lo referente a los tiempos en que se surten las etapas de notificación y de constitución del encargo fiduciario</t>
  </si>
  <si>
    <t>Capacitar a las UTT con respecto al ajustes realizado al procedimiento PR-IMP-004 EJECUCIÓN DE PROYECTOS INTEGRALES DE DESARROLLO AGROPECUARIO Y RURAL CON ENFOQUE TERRITORIAL A TRAVÉS DE MODALIDAD DIRECTA para dejar capacidad instalada respecto de la ejecución de los recursos de cada PIDAR</t>
  </si>
  <si>
    <t>La ADR constituyó reservas presupuestales en 2019 sin la adecuada evaluación previa de las causales. Adicionalmente, se soportaron con posterioridad a la constitución en modificaciones a los contratos, con causales que son previsibles desde la formulación de los proyectos, por cuanto algunos son de contratación directa y son preparados conforme a las propuestas de los contratistas</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</si>
  <si>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</si>
  <si>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t>El objeto y las obligaciones de los contratos de prestación de servicios profesionales y de apoyo con cargo a gastos de inversión no están asociados al desarrollo de actividades específicas del proyecto que lo financia se están destinado recursos de inversión a contratos de prestación de servicios para adelantar labores administrativas que deben ser cubiertos con gastos de funcionamiento</t>
  </si>
  <si>
    <t>Insuficiente apropiación para cubrir las necesidades del personal administrativo de la agencia</t>
  </si>
  <si>
    <t>Garantizar la coherencia entre el objeto del contrato y las actividades del proyecto que lo financia</t>
  </si>
  <si>
    <t>Cotejar el proyecto de inversión  y actividad del mismo,  relacionada en la solicitudes de CDP con el  objeto contrato a financiar.</t>
  </si>
  <si>
    <t>Oficina de Planeación</t>
  </si>
  <si>
    <t>Matriz verificación y control solicitud CDPs</t>
  </si>
  <si>
    <r>
      <t>En los avances reportados por la Oficina de Planeación en el mes de marzo de 2021, se informó lo siguiente:</t>
    </r>
    <r>
      <rPr>
        <i/>
        <sz val="8"/>
        <rFont val="Calibri"/>
        <family val="2"/>
        <scheme val="minor"/>
      </rPr>
      <t xml:space="preserve"> "La Oficina de Planeación para realizar seguimiento a las solicitudes de CDP enviadas por las dependencias solicitantes, concibió una matriz de validación, en la cual se lleva un consecutivo de las solicitudes de CDP recibidas y se discrimina la actividad por producto con sus respectivos códigos y rubros por producto, a su vez enlazado con su objetivo específico y código BPIN. Además se encontrará, el valor del presupuesto general de la nación asignado para la vigencia 2021 con cada una de las solicitudes de CDP realizadas y registradas con corte al 16 de marzo del presente año.  Así mismo, se revisa la coherencia entre el objeto de la solicitud de CDP con los objetivos y actividades del proyecto de inversión correspondiente".
</t>
    </r>
    <r>
      <rPr>
        <sz val="8"/>
        <rFont val="Calibri"/>
        <family val="2"/>
        <scheme val="minor"/>
      </rPr>
      <t>Adicionalmente, se informó que se elaboró una matriz interna para realizar el seguimiento para cotejar el objeto del contrato con el proyecto de inversión asociada a sus actividade</t>
    </r>
    <r>
      <rPr>
        <i/>
        <sz val="8"/>
        <rFont val="Calibri"/>
        <family val="2"/>
        <scheme val="minor"/>
      </rPr>
      <t xml:space="preserve">s. 
</t>
    </r>
    <r>
      <rPr>
        <sz val="8"/>
        <rFont val="Calibri"/>
        <family val="2"/>
        <scheme val="minor"/>
      </rPr>
      <t>De lo anterior la Oficina de Control Interno realizó un análisis de la matriz mencionada y aportada como evidencia, observando que a través de la misma se lleva un control de los CDPs expedidos durante la vigencia 2021, asociándolos a los proyectos de inversión de los cuales se derivan. Aunado a esto, se observó que se creó una Matriz de Información de Solicitud de CDP, con la cual se busca contrastar el objeto de los contratos derivados de los CDPs frente a los proyectos de inversión.</t>
    </r>
  </si>
  <si>
    <r>
      <rPr>
        <b/>
        <sz val="8"/>
        <rFont val="Calibri"/>
        <family val="2"/>
        <scheme val="minor"/>
      </rPr>
      <t>ACCIÓN 1</t>
    </r>
    <r>
      <rPr>
        <sz val="8"/>
        <rFont val="Calibri"/>
        <family val="2"/>
        <scheme val="minor"/>
      </rPr>
      <t xml:space="preserve">
La Oficina de Control Interno, una vez analizada la evidencia aportada permite realizar seguimiento y control a los recursos solicitados para cada proyecto de inversión a través de los CDPs emitidos, y que aunado a esta se proyectó una matriz adicional para cotejar el objeto de los contratos derivados de los CDPS emitidos frente a los proyectos de inversión de donde se derivan los recursos. De lo anterior se debe corroborar que la matriz registre la totalidad de todos los contratos que se derivan de cada CDP, así como que se verifique que estos guarden correspondencia con el proyecto de inversión y que resultado arroja esta verificación.
Adicionalmente se constató, que durante la vigencia 2022 se dio continuidad al uso de la herramienta para control de CDPs, así como a una matriz diseñada para especificar el objeto de la contratación que se derivaría de cada CDP, buscando así cotejar las activdades de cada contrato frente a las actividades de los proyectos de inversión.
</t>
    </r>
    <r>
      <rPr>
        <b/>
        <sz val="8"/>
        <rFont val="Calibri"/>
        <family val="2"/>
        <scheme val="minor"/>
      </rPr>
      <t>ACCIÓN 2</t>
    </r>
    <r>
      <rPr>
        <sz val="8"/>
        <rFont val="Calibri"/>
        <family val="2"/>
        <scheme val="minor"/>
      </rPr>
      <t xml:space="preserve">
La oficina de Control Interno corroboró que en la página web de la ADR, en la sección "Transparencia y Acceso a la información / Planeación / Programas y Proyectos en ejecución / 2021" se publicaron nueve (9) fichas EBI y ocho (8) guías operativas de los proyectos e inversión viabilizados para la vigencia 2021, documentos los cuales contemplan dentro de sí la información de la cadena de valor de cada proyecto.
Al respecto se considera que el número de guías operativas debe concordar con el número de fichas EBI de los proyectos de inversión, por lo cual se solicita al área responsable corregir o aclarar esta situación.
Se debe precisar que dicha acción no solo contempla la publicación de la cadena de valor de proyectos viabilizados, si no de igual forma indica que se deben socializar las novedades y se debe divulgar las actualizaciones a través de cápsula informativa, de lo cual no se ha observado su realización. Adicionalmente se sugiere se comunique a la Entidad que se procedió con la publicación de esta información y cual es la finalidad de la misma, para buscar garantizar cumplir con el objetivo señalado en la acción, respecto a que haya  control y seguimiento del responsable de la elaboración y revisión de los estudios previos en cada dependencia.
Se considera que se cumplió con la meta propuesta, no obstante, se encuentra pendiente  la socialización de la publicación de los documentos en la página Web, con los servidores de la Entidad.
</t>
    </r>
    <r>
      <rPr>
        <b/>
        <sz val="8"/>
        <rFont val="Calibri"/>
        <family val="2"/>
        <scheme val="minor"/>
      </rPr>
      <t>ACCIÓN 3</t>
    </r>
    <r>
      <rPr>
        <sz val="8"/>
        <rFont val="Calibri"/>
        <family val="2"/>
        <scheme val="minor"/>
      </rPr>
      <t xml:space="preserve">
La Oficina de control Interno una vez analiza el contenido de la Circular 106 de 2020, considera que la misma cumple con lo establecido en la acción de mejoramiento. Dicha circular fue socializada a todos los colaboradores de la Entidad mediante correo electrónico del 28 de diciembre de 2020.
</t>
    </r>
    <r>
      <rPr>
        <b/>
        <sz val="8"/>
        <rFont val="Calibri"/>
        <family val="2"/>
        <scheme val="minor"/>
      </rPr>
      <t xml:space="preserve">EFECTIVIDAD
</t>
    </r>
    <r>
      <rPr>
        <sz val="8"/>
        <rFont val="Calibri"/>
        <family val="2"/>
        <scheme val="minor"/>
      </rPr>
      <t>Con el fin de determinar si las actividades enprendidas por la entidad para subsanar este hallazgo fueron efectivas, la Oficina de Control Interno realizó una prueba de auditoría a fin de conocer si se estaba realizando el cotejo de los objetos de los contratos vs los proyectos de inversión de donde se derivan los recursos para contratación de personal por prestación de servicios, evidenciando que las actividades adoptadas por la entidad han conllevado a garantizar la coherencia entre estos dos aspectos. El detalle de las validaciones realizadas se sustentan en el archivo "PT Prueba de Efectividad", el cual a su vez tiene asociados los respectivos soportes.
Dado lo anterior, la Oficina de Control Interno considera viable el cierre del hallazgo.</t>
    </r>
  </si>
  <si>
    <t>Insuficiente apropiación para cubrir las necesidad del personal administrativo de la agencia</t>
  </si>
  <si>
    <t>Publicar en la página de la entidad, las cadenas de valor de los proyectos viabilizados que cuentan con los productos y actividades de los proyectos, para el control y seguimiento del responsable de la elaboración y revisión de los estudios previos.  Igualmente publicar y socializar las novedades. La actualización se divulgará a través de las cápsulas informativas</t>
  </si>
  <si>
    <t>Publicar las cadenas de valor de los proyectos de inversión que se hayan actualizado.</t>
  </si>
  <si>
    <t>Cadenas de valor publicadas, de aquellos proyectos que se hayan actualizado</t>
  </si>
  <si>
    <r>
      <t>La oficina de planeación, mediante correo electrónico del 30 de marzo de 2021 allegó soporte de la solicitud de publicación de</t>
    </r>
    <r>
      <rPr>
        <i/>
        <sz val="8"/>
        <rFont val="Calibri"/>
        <family val="2"/>
        <scheme val="minor"/>
      </rPr>
      <t xml:space="preserve"> "la ficha de estadísticas básicas de los proyectos de inversión de la ADR, con información actualizada en el SUIFP para la vigencia 2021"</t>
    </r>
    <r>
      <rPr>
        <sz val="8"/>
        <rFont val="Calibri"/>
        <family val="2"/>
        <scheme val="minor"/>
      </rPr>
      <t xml:space="preserve">, a lo cual desde la Oficina de Comunicación de la ADR se informó el 11 de marzo de 2021 que los documentos fueron publicados en el siguiente link:
https://www.adr.gov.co/atencion-al-ciudadano/transparencia/planeacion/Paginas/Programas-y-proyectos-en-ejecuci%C3%B3n.aspx
Una vez verificado el link aportado, la Oficina de Control Interno observó que en la ruta "Transparencia y Acceso a la información / Planeación / Programas y Proyectos en ejecución / 2021", se publicaron:
• Nueve (9) documentos correspondientes a las fichas EBI de los proyectos viabilizados, los cuales contemplan la información relacionada con la Cadena de Valor de cada proyecto (objetivos específicos, productos, actividades, unidad de medida, meta, fechas de ejecución, entre otra).
• Ocho (8) documentos correspondientes a las guías operativas de los proyectos de inversión, las cuales contemplan un numeral específico con información de las cadenas de valor de cada proyecto.
Vale la pena precisar que esta acción solo se realiza una vez en la vigencia o en caso de que las dependencias requieran actualización o ajuste en la Guía Operativa de los Proyectos de Inversión, se hará la respectiva publicación por parte de la Oficina.  Así mismo se realiza la publicación de la cápsula informativa por correos institucionales para toda la Entidad en General. </t>
    </r>
  </si>
  <si>
    <t>Emitir directrices a través de circular, reiterando el deber que les asiste a las dependencias de tener especial diligencia de cuidado en el proceso de estructuración de los estudios previos en los contratos de prestación de servicios, de tal manera que el objeto y obligaciones deben estar directamente relacionadas con las actividades del proyecto de inversión que financia el contrato</t>
  </si>
  <si>
    <t>Circular socializada</t>
  </si>
  <si>
    <t>La Vicepresidencia de Gestión Contractual allegó copia de la Circular 106 del 24 de diciembre de 2020, de asunto "aspectos a tener en cuenta en la estructuración de contratos de prestación de servicios profesionales y de apoyo a la gestión financiados con recursos de inversión", a través de la cual se solicita a las dependencias procurar que en el diseño y/o elaboración de objeto y obligaciones del contratista en busca de que estas estén directamente relacionadas y guarden proporcionalidad con las actividades del proyecto de inversión que financia el contrato.</t>
  </si>
  <si>
    <t xml:space="preserve">Hallazgo No. 05 - Rezago presupuestal con diferencias </t>
  </si>
  <si>
    <t>Constitución de reservas por encima de lo que arroja la ecuación presupuestal de compromisos menos obligaciones.</t>
  </si>
  <si>
    <r>
      <rPr>
        <b/>
        <sz val="8"/>
        <rFont val="Calibri"/>
        <family val="2"/>
        <scheme val="minor"/>
      </rPr>
      <t>ACCIÓN 1</t>
    </r>
    <r>
      <rPr>
        <sz val="8"/>
        <rFont val="Calibri"/>
        <family val="2"/>
        <scheme val="minor"/>
      </rPr>
      <t xml:space="preserve">
La Oficina de Control Interno observó que el 3 de diciembre de 2021, se adoptó en el sistema Integrado de Gestión (Isolucion) el procedimiento PR-FIN-004 "CONSTITUCION Y EJECUCION DEL REZAGO PRESUPUESTAL", cuyo objetivo es "Establecer las actividades para la constitución y Ejecución del rezago presupuestal para cada vigencia fiscal en la Agencia de Desarrollo Rural".
Adicionalmente, se observó que en la misma fecha se adoptó el formato F-FIN-019 "Constitución Rezago Presupuestal", el cual hace parte del desarrollo del procedimiento mencionado.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 xml:space="preserve">
ACCIÓN 2</t>
    </r>
    <r>
      <rPr>
        <sz val="8"/>
        <rFont val="Calibri"/>
        <family val="2"/>
        <scheme val="minor"/>
      </rPr>
      <t xml:space="preserve">
La Oficina de Control Interno observó que el 3 de diciembre de 2021, se adoptó en el sistema Integrado de Gestión (Isolucion) el   formato F-FIN-019 "Constitución Rezago Presupuestal", el cual hace parte del desarrollo del procedimiento PR-FIN-004.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ACCIÓN 3</t>
    </r>
    <r>
      <rPr>
        <sz val="8"/>
        <rFont val="Calibri"/>
        <family val="2"/>
        <scheme val="minor"/>
      </rPr>
      <t xml:space="preserve">
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</si>
  <si>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Vicepresidencia de Gestión Contractual 
Oficina de Planeación
Secretaría General</t>
  </si>
  <si>
    <t xml:space="preserve">Hallazgo No. 06 - Refrendación y Justificación Reservas </t>
  </si>
  <si>
    <t>Deficiencias en el proceso de planeación  y de seguimiento a la ejecución contractual.</t>
  </si>
  <si>
    <r>
      <t xml:space="preserve">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EFECTIVIDAD
</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</si>
  <si>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Hallazgo No. 06 - Refrendación y Justificación Reservas</t>
  </si>
  <si>
    <t>Garantizar desde la planeación de la contratación, que el plazo de ejecución de los procesos de selección, no superen la vigencia en la cual se adelanta el proceso de contratación, a excepción de aquellos que cuenten con una vigencia futura ordinaria</t>
  </si>
  <si>
    <t>Incluir en los estudios previos de los procesos de selección, donde la dependencia que adelante el  proceso, lo haya estructurado observando el principio de anualidad donde el plazo de ejecución no pase a la siguiente vigencia y no conlleve a constituir reserva presupuestal, en todo caso si es necesario pasar a la siguiente vigencia es menester contar con la vigencia futura ordinaria.</t>
  </si>
  <si>
    <t xml:space="preserve">Vicepresidencia de Gestión Contractual 
</t>
  </si>
  <si>
    <t xml:space="preserve"> 
Estudios Previos que contengan la condición especial
</t>
  </si>
  <si>
    <t>La Vicepresidencia de gestión contractual emitió la Circular Interna N° 68 del 4 de noviembre de 2021, de asunto "Acción de mejora Reservas Presupuestales", a través de la cual se hace énfasis en la necesidad de fortalecer la etapa de planeación de lo procesos de contratación, incluyendo en los estudios previos un numeral que de cuenta de la OBSERVANCIA AL PRINCIPIO DE ANUALIDAD, resaltando que el numeral mencionado se registrará en todos los procesos de contratación bajo cada un de sus modalidades.</t>
  </si>
  <si>
    <t>La Oficina de Control Interno observó que a través de la Circular N° 68 de 2021, se socializa con toda la Entidad el ajuste que se realizará en los estudios previos, respecto a la inclusión de un acápite destinado a la observancia del principio de anualidad, dejando estipulado que la celebración del negocio jurídico no dará lugar a l a constitución de reserva presupuestal, es decir, que la ejecución del objeto contractual se extenderá hasta el 31 de diciembre de la vigencia, dejando claro que este mecanismo es de uso excepcional, producto de un hecho de fuerza mayor o caso fortuito.
A partir de lo anterior, la Oficina de Control Interno evidenció tres (3) estudios previos, cuyos objetos son:
Contratar la prestación del servicio de Certificado Digital Sitio Seguro para las plataformas WEB en la Agencia de Desarrollo Rural – ADR para el dominio “adr.gov.co” y subdominios, así como el servicio de instalación.
Renovar el plan de mantenimiento (actualización de licencias) y soporte para las licencias ArcGIS de propiedad de la ADR
Adquisición de switches y accesorios para fortalecer la infraestructura de comunicaciones, de la Agencia de Desarrollo Rural.
Dichos estudios previos contemplaban en su numeral 2.4.1 lo relacionado con la OBSERVANCIA AL PRINCIPIO DE ANUALIDAD, evidenciando así el cumplimiento de la acción.
A fin de validar la aplicación continua de la acción propuesta, la Oficina de Control Interno solicitó el registro de contratación de enero a junio 2022, a partir de lo cual se seleccionó una muestra aleatoria de contratos (excepto prestación de servicios teniendo en cuenta que estos deben ceñirse a su ejecución dentro de la vigencia), a fin de validar la incorporación en los estudios previos, del condicional señalado en la circular 068 de 2022, evidenciando que en los cinco (5) contratos seleccionados como muestra (CTOs 7142022, 7172022, 7292022, 7332022 y 7392022), se evidenció la inclusión de la condición relacionada con la observancia del principio de anualidad. 
Lo anterior expuesto, aunado a las demás pruebas de efectividad realizadas para los hallazgos relacionados con reservas presupuestales, y sumandole que en el informe de auditoría financiera 2021, la CGR indica que la ADR cumplió con las disposiciones establecidas en el  artículo 9 de la Ley de la 225 de 1995, respecto a contitución de reservas, sustentan que la ADR ha adoptado medidas de control correctivas y preventivas frente a lo evidenciado por la CGR, lo cual permite determinar el cierre del presente hallazgo.</t>
  </si>
  <si>
    <t>Hallazgo No. 7 - Reservas modificada el 25 enero y 9 de febrero de 2021</t>
  </si>
  <si>
    <t>Inconsistencias en la información reportada, denotando falta de control y seguimiento e incumplimiento a lo establecido en el artículo 10 de la Ley 2063 de 2020</t>
  </si>
  <si>
    <r>
      <t xml:space="preserve">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 xml:space="preserve">
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</si>
  <si>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t>
  </si>
  <si>
    <t>Durante la ejecución, el interventor no solicitó al constructor los certificados de calidad de los materiales que hacen parte del análisis de precios unitarios de la actividad, así como la verificación del empleo de formaleta en madera para gavión, incumpliendo así lo establecido en los APU</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</si>
  <si>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como causa y fuente de criterio del mismo “Este hecho constituye una inobservancia de las obligaciones por parte del INCODER establecidas en la cláusula 3 numerales 2 y 6 del contrato 843 de 2015; del manual de supervisión e interventoría de INCODER, de las obligaciones del Municipio señaladas en la cláusula cuarta numerales 1 y 13 del mismo contrato y la obligación del Comité Técnico Coordinador del Convenio relacionada con el otorgamiento de aval de pagos de contratistas, señalada en la cláusula cuarta.” 
De tal forma que la fuente de criterio contemplada para el presente hallazgo obedece exclusivamente al Incoder y al municipio con el que el Incoder celebro el convenio y las normas propias que aplicaba, por tanto no tendría la ADR como subsanar las deficiencias que en ningún sentido corresponden a la Agencia, de otra parte el alcance fiscal y disciplinario del mismo y que debió de ser realizado por la entidad pertinente que en ningún caso es la ADR, permite adelantar las acciones correctivas pertinentes para subsanar la situación". </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</si>
  <si>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</si>
  <si>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 xml:space="preserve">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 </t>
  </si>
  <si>
    <t xml:space="preserve">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</si>
  <si>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Hallazgo No. 5 - Pago piedra muro en gaviones - Contrato 843 de 2015 (F2) (D4). El municipio de Segundo pagó $44.2 millones con recursos de Incoder provenientes del contrato interadministrativo 843 de 2015, correspondientes al costo directo de la Piedra para gavión tipo rajón del ítem 3,3. Muro de gavión en malla T.T. calibre 12, más $11.1millones de costos indirectos. y La CGR observa</t>
  </si>
  <si>
    <t>Fallas presentadas en la labor de seguimiento del interventor contratado por el Municipio, inobservando lo previsto  en los artículos 82, 83 y 84 de la Ley 1474 de 2011. De igual manera, se aprecia deficiente seguimiento del supervisor del contrato 843 de 2015 por parte de Incoder, inobservando las obligaciones consignadas en el Manual de Supervisión e Interventoría de Incoder, Numerales</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</si>
  <si>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Esta deficiencia tiene su origen en las fallas presentadas en la labor de seguimiento del interventor contratado por el municipio, inobservando lo previsto en los artículos 82, 83 y 84 de la Ley 1474 de 2011. De igual manera, se parecía deficiente seguimiento del supervisor del contrato 843 de 2015 por parte del Incoder, inobservando las obligaciones consignadas en el Manual de Supervisión e Interventoría del Incoder, Numeral 8.2.33, 8.2.34 Y 8.2.38”
De lo cual se desprende que la inobservancia en la aplicación de la ley se dio por parte del interventor que dependía de la administración municipal en cuanto a su contratación, y por parte del Incoder de las normas propias de la entidad, que son diferentes a las que actualmente rigen a la entidad, al tener nuestro propio manual de supervisión". </t>
    </r>
  </si>
  <si>
    <t>Hallazgo No. 9 Soportes de la ejecución - Contrato 450 de 2015- Municipio de Colaina (D7). En desarrollo de las obligaciones del contrato 450 de 2015, el municipio de Colaina suscribió 120 contratos por un valor de $1.416 millones. De los contratos revisados  presentan deficiencias Y el supervisor del Incoder avaló 9 pagos por $1.460 millones de pesos, sin presentar objeción alguna sobre</t>
  </si>
  <si>
    <t>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</si>
  <si>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"el supervisor del Incoder avaló 9 pagos por $1.460 millones de pesos, sin presentar objeción alguna sobre la ejecución del contrato 450 de 2015. En consecuencia, la falta de soportes que permitan evidenciar el incumplimiento de las obligaciones pactadas por parte del municipio de Colaina, relacionadas con los ítems arriba mencionados, generando incertidumbre sobre la correcta ejecución de $1.353 millones”
“Estas situaciones se originan en la 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 
Además de lo expresado en los hallazgos antes indicados, este hecho tiene relación con el hecho relevante indicado por la CGR frente a la autorización de pagos totales y las directrices para tal fin, que solamente podrá ser corregido con las acciones correctivas en cuanto a la acción disciplinaria que se desprendió del hallazgo". </t>
    </r>
  </si>
  <si>
    <t>Hallazgo No. 17 - Aportes del municipio de Colaina - Contrato 450 de 2015. Sobre estimación del valor del contrato 450 de 2015 por $128.6 millones de pesos, debido a que no se hallaron soportes de la ejecución del aporte del municipio de Colaina. Pese a esta deficiencia, no existen reclamaciones u objeciones presentadas por parte de INCODER respecto a la calidad y cumplimiento del objeto</t>
  </si>
  <si>
    <t xml:space="preserve">Incumplimiento de las labores de supervisión por parte de INCODER, relacionadas con la exigencia de soportes, el control de la ejecución y requerimiento de reportes al contratista.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</si>
  <si>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se origina un riesgo de incumplimiento de las obligaciones pactadas en la cláusula segunda y el numeral 2 de la cláusula quinta del contrato, las cuales obligan al municipio a aportar bienes y servicios; así como el numeral 2 y 6 de la cláusula sexta relacionadas con el control diario de las actividades de mantenimiento. Adicionalmente, se observa el incumplimiento de las labores de supervisión por parte del INCODER, relacionada con las exigencias de soportes, el control de la ejecución y requerimiento de reportes al contratista.”
Este hallazgo se desprende del mismo contrato observado en el hallazgo No. 9 y el análisis planteado del mismo.". </t>
    </r>
  </si>
  <si>
    <t>Hallazgo No. 20 - Ejecución Convenio No 857/2015 Municipio de Colaina (F6) (D17). Inexistencia de soportes demostrativos que permitan cuantificar técnicamente los avances de obra relacionados en informes y actas parciales, y con la evidencia recopilada en el recorrido realizado por la Contraloría a la presa Zanja Honda, se determina que posiblemente no existe evidencia del cumplimiento d</t>
  </si>
  <si>
    <t>Falta de las funciones del supervisor del contrato 857 de 2015, establecidas en el contrato, en el Manual de Supervisión e Interventoría de INCODER y el artículo 83 de la Ley 1474</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</si>
  <si>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claramente “Cabe mencionar que en informe de seguimiento de fecha 07/03/2019 producido por el supervisor de INCODER y enviado a la Coordinación de Contratos del instituto el 10/03/2016, este señala que “De acuerdo a lo encontrado en campo se evidencia el incumplimiento de las actividades descritas en el convenio interadministrativo 857 de 2015, ejecutadas por parte de la alcaldía municipal de Colaina…”” 
Sin embargo se define como causa del mismo “Las deficiencias presentadas se originaron en la falta de las funciones del supervisor del contrato 857 de 2015, establecidas en el contrato, en el Manual de Supervisión e Interventoría de INCODER y en el artículo 83 de la Ley 1474. De igual manera, la Alcaldía de Colaina incumplió las obligaciones pactadas en las cláusulas quinta y sexta del contrato 857 y la interventoría contratada por el municipio de Colaina, no desempeño sus funciones, según lo establecen los artículos 82, 83 y 84 de la Ley 1474”
Siendo contradictorio y teniendo mínimo espacio la ADR para su acción de mejora". </t>
    </r>
  </si>
  <si>
    <t>Hallazgo No. 24 - Devolución de Rendimientos Financieros. Los réditos generados por los recursos depositados por el Incoder en la cuenta del convenio 862 de 2015 suscrito con EPM  no han sido devueltos al tesoro nacional como lo exige el parágrafo segundo del artículo 16 de Decreto 111 de 1996, Estatuto Orgánico de Presupuesto .</t>
  </si>
  <si>
    <t xml:space="preserve">Deficiencias en el ejercicio de la supervisión por cuanto la omisión de esta obligación legal no fue advertida en los informes de supervisión, desconociendo lo estipulado en el Manual de Contratación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</si>
  <si>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Adicionalmente se suministro documento en el que se indica que, en virtud del convenio 862 de 2015 y de conformidad con  lo establecido en el Decreto N°1853 del 16 de septiembre de 2015, EPM ha realizado la consignación al Tesoro Nacional de los rendimientos financieros generados por los recursos del convenio de acuerdo con la siguiente relación, los cuales se han enviado a la Secretaría General con copia a la Vicepresidencia de Gestión Contractual.
La Vicepresidencia de Integración Productiva manifestó lo siguiente:
</t>
    </r>
    <r>
      <rPr>
        <i/>
        <sz val="8"/>
        <rFont val="Calibri"/>
        <family val="2"/>
        <scheme val="minor"/>
      </rPr>
      <t xml:space="preserve">"En este hallazgo se indica claramente “La anterior situación se presenta por deficiencias en el ejercicio de la supervisión por cuanto la omisión de esta obligación legal no fue advertida en los informes de supervisión, desconociendo lo estipulado en el Manual de Contratación del INCODER y en el artículo 83 de la Ley 1472 de 2011. Lo anterior, Implica adicionalmente un riesgo de pérdida del recurso público mencionado” 
Igualmente hace alusión al manual de supervisión propio de la entidad, y si bien todas las entidades deben tenerlo, así como tienen supervisiones para la ejecución de los contratos, cada entidad tiene sus particularidades por lo que no sería razonable establecer que una entidad distinta a la auditada debe presentar las acciones de mejora respectiva. ". </t>
    </r>
  </si>
  <si>
    <t>La Oficina de Control Interno observó la formalización de apoyos a la supervisión de siete (7) convenios suscritos por la ADR para fortalecer el seguimiento a las actividades contratadas en los aspectos técnicos, jurídicos y financieros.
Así mismo, con el documento suministrado en el cual a manera resumen se relacionan los soportes mediante los cuales EPM- empresas Públicas de Medellín ha realizado la consignación al tesoro nacional de los rendimientos financieros derivados del convenio suscrito hoy en día con la ADR, y la notificación a la Entidad de dicha actuación, se corrobora el cumplimiento por parte de la ADR respecto a lo observado por la CGR en su momento en auditoría al extinto INCODER.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así como se ha dado cumplimiento por parte de la Entidad respecto al seguimiento a la devolución de rendimientos financieros.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</si>
  <si>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Adicionalmente, se allegó copia Informe Final de Supervisión del Convenio 862 de 2015, elaborado en el mes de septiembre de 2019, en el cual en el numeral  5.3.2. Rendimientos financieros, en el cual se expresa que, "Según lo establecido en el Decreto N°1853 del 16 de septiembre de 2015, EPM realizó la consignación al Tesoro Nacional de los rendimientos financieros desde el mes de septiembre de 2015", de lo cual se allegó los comunicados mediante los cuales se comunicó a la Secretaría General sobre el reporte de pago de los rendimientos financieros derivados del convenio.
Para más detalle de los informes recibidos, se cuenta con el documento "INFORME RELACIÓN DE SOPORTES DE VISITAS", el cual específica los contratos o convenios objetos de verificación en campo, las fechas y el objetivo de cada visita.</t>
  </si>
  <si>
    <t xml:space="preserve">La Oficina de Control Interno realizó una inspección a los soportes aportados para la presente acción, evidenciando que  treinta y seis (36)   de ellos sustentan el cumplimiento de la acción, evidenciando un avance del 100%.
De igual forma se observó que la Entidad tomó correctivos para realizar la devolución de los rendimientos financieros al tesoro Nacional, situación que dio origen al hallazgo.
aunado a lo anterior,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</si>
  <si>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Hallazgo No. 33 - Ejecución de las obras Distrito Río Frío - Contrato 1143 de 2015 (D26). Deficiente ejecución del concreto: La CGR realizó visita a las obras el 11/05/2016, observando deficiencias en la instalación del concreto de las paredes y fondo del canal, muros bombeados y no plomados, hormigueo, conformación no monolítica del conjunto muro – fondo debido a la generación de vacíos</t>
  </si>
  <si>
    <t>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t>
  </si>
  <si>
    <t>vicepresidencia de Integración Productiva</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</si>
  <si>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“Esta falla tiene su origen en las 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</si>
  <si>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Hallazgo No. 34 - Soportes Contratos de Interventoría Nos. 1001 y 1140 de 2015. La CGR pudo apreciar que en los pagos realizados por el Instituto a los contratistas de interventoría, así como en informes periódicos producidos por esta, no se hallan documentos que sustenten la dedicación del personal en los términos indicados en la propuesta y el contrato, tampoco se aprecian registros que</t>
  </si>
  <si>
    <t>Incumplimiento de las obligaciones específicas del supervisor, con relación a verificación de actas y pagos anotados en el Manual de Supervisión e Interventoría, en lo concerniente a la revisión de las dedicaciones del personal. Así mismo, se presenta un posible incumplimiento de lo señalado en artículos 82 y 84 de la Ley 1474 de 2011. En cuanto a los procesos de selección, se desatiende</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</si>
  <si>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“"De acuerdo con el informe de la CGR, "La deficiencia genera riesgo de pago por servicios no prestados, lo que además compromete la adecuada ejecución de los contratos de obra. Se anota que la CGR halló deficiencias en los contratos vigilados por las interventorías en referencia, algunas de las cuales se asocian a la permanencia del personal de la interventoría en obra, como se menciona en los hallazgos precedentes”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</si>
  <si>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Hallazgo 36- Soportes convenios 535/13 y 576/14 INCODER cancela el 100% del valor de los convenios mencionados, pero no se hallaron la totalidad de los soportes de las actividades de los componentes establecidos en la cláusula cuarta, igual situación se presentó con los informes de supervisión. Falta de adecuadas medidas de control y seguimiento por parte del supervisor.</t>
  </si>
  <si>
    <t xml:space="preserve">Deficiente labor de supervisión, relacionada con el seguimiento al cumplimiento de las obligaciones contractuales así como al debido control de los productos entregados </t>
  </si>
  <si>
    <t>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"Este contrato no se subrogó a la Agencia, por lo que se requiere replantear el tema para efectos de la efectividad de la acción de mejora"</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</si>
  <si>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
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De otra parte, Teniendo en cuenta lo manifestado por la Vicepresidencia de Integración Productiva, independientemente de cualquier acción que se ejecute por parte de la ADR, si el contrato no fue subrogado se entiende que los supuestos de hecho que dieron origen al hallazgo no existen y/o no aplican para la Entidad, para lo cual se trae a colación lo indicado en  la Circular No. 05 del 11 de marzo de 2019 emitida por el Contralor General de la República cuyo asunto es Lineamientos Acciones Cumplidas – Planes de Mejoramiento – Sujetos de Control Fiscal, al final del numeral 2 indica:
“Las acciones de mejora en las cuales se haya que las causas del hallazgo ha desaparecido o se ha modificado los supuestos de hecho o de derecho que dieron origen al mismo, corresponde a las Oficinas de Control Interno señalar su cumplimiento e informarlo a la CGR” 
Es así como se obtuvo copia de los informes finales de los Convenios 536 de 2013 y 576 de 2014, los cuales se encuentran dirigidos e incluso aprobados por el extinto INCODER, lo cual permite concluir la no subrogación de estos a la ADR. Esto, aunado a que se considera que la ADR ha adoptado medidas preventivas respecto a la supervisión que se enfocan en evitar recaer en las mismas anomalías observadas por la Contraloría General de la República en el hallazgo, conllevan a considerar pertinente el cierre del presente hallazgo.</t>
  </si>
  <si>
    <r>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
La Vicepresidencia de Integración Productiva manifestó que "</t>
    </r>
    <r>
      <rPr>
        <i/>
        <sz val="8"/>
        <rFont val="Calibri"/>
        <family val="2"/>
        <scheme val="minor"/>
      </rPr>
      <t>Este contrato no fue subrogado a la ADR en el momento de la Liquidación del INCODER, lo que dificulta cualquier acción de mejora, y su efectividad".</t>
    </r>
    <r>
      <rPr>
        <sz val="8"/>
        <rFont val="Calibri"/>
        <family val="2"/>
        <scheme val="minor"/>
      </rPr>
      <t xml:space="preserve"> </t>
    </r>
  </si>
  <si>
    <t>Dentro del manejo de la cuenta corriente del convenio  No. 0100000208 del BBVA no se observa la consignación de los $330 millones del aporte de los recursos de la Gobernación del Magdalena, con los cuales se pagaría la interventoría del convenio 852 de 2015</t>
  </si>
  <si>
    <t xml:space="preserve">Falta de control y adecuado seguimiento en la ejecución del convenio por parte de la Gobernación del Magdalena, lo que afectó el normal desarrollo de las actividades y posibilitó el posible incumplimiento de las obligaciones contractuales. </t>
  </si>
  <si>
    <t>El relleno tipo 2 "Recebo" no fue suministrado, colocado y compactado. Revisadas y analizadas las actas de recibo parcial de obra No. 1 del 12 abril  y No. 2 del 24 octubre del 2016, canceladas mediante órdenes de pago 1528 del 24/05/2016 y 8646 del 17/11/2016, se determinó el cobro del ítem 23,2 (relleno tipo 2 "Recebo") correspondiente al material de tapado que no fue utilizado en la obra, por valor de  ($67.232.877,67)</t>
  </si>
  <si>
    <t>Falta de control y seguimiento por parte de la Interventoría y supervisores de los contratos y del convenio (Departamento del Magdalena y la ADR</t>
  </si>
  <si>
    <t>Se evidenció a través de la verificación y análisis de las actas de recibo parcial de obra No. 1 del 12 abril  y No. 2 del 24 octubre del 2016, canceladas mediante órdenes de pago 1528 del 24/05/2016  y 8646 del 17/11/2016, respectivamente, que el impuesto del 5% se liquidó adicional al 28% del AIU, lo que generó un mayor valor pagado por cuantía de $94.203.100,52</t>
  </si>
  <si>
    <t>Falta de rigurosidad del evaluador jurídico y financiero del pliego de condiciones y de la propuesta seleccionada. Igualmente por deficiencias en el control y seguimiento por parte de la interventoría y supervisión de los contratos y el convenio (Departamento del Magdalena y la ADR)</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</si>
  <si>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Para la acción 2, la Oficina de Control Interno realizó una inspección a los soportes aportados para la presente acción, evidenciando que  treinta y seis (36)   de ellos sustentan el cumplimiento de la acción, evidenciando un avance del 100%.
Aunado a ello,  frente a la "falta de rigurosidad de los evaluadores ´técnicos y jurídicos", la Oficina de control Interno evidenció que se han tomado medidas de control preventivo, corroborado a través de Cuarenta y siete (47) comunicados de notificación de designación de miembros de Comité Estructurador, verificador y/o evaluador para procesos de contratación que lo requieren.
Por lo anterior, se observó que la Entidad ha adoptado medidas preventivas respecto a la supervisión, así como en los procesos precontractuales, que se enfocan en evitar recaer en las mismas anomalías observadas por la Contraloría General de la República en el hallazgo, relacionadas con buscar apoyos en aspectos técnicos, jurídicos, financieros, para la estructuración y evaluación de los procesos de contratación, así como el seguimiento a su adecuada ejecución, cuando un contrato así lo requiera.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</si>
  <si>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Del examen realizado a los soportes del Convenio citado se detectó que a fecha 30/11/2015 se encuentran $26.672.622 por concepto de rendimientos financieros que han generado los recursos transferidos por el INCODER al departamento del Huila, los cuales no han sido consignados a la cuenta del Tesoro Nacional del Banco de la República</t>
  </si>
  <si>
    <t>Se observan deficiencias en la labor de supervisión, pues hasta la fecha la ADR desconoce el destino de estos recursos y la cuantía total de los rendimientos financieros generados</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</si>
  <si>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Si bien se observa que las acciones propuestas para el presente hallazgo son similares a las planteadas para  hallazgos de los informes CGR-CDSA-759 y 27, CGR-CDSA-791 y CGR-CDSA N° 864, es preciso indicar que la causa identificada por la CGR en estos hallazgos se resume en debilidades en la supervisión por parte del Extinto Incoder, por lo cual se concluye que las acciones propuestas están orientadas a prevenir situaciones similares al interior de la ADR.
De otra parte, la oficina de Control Interno evidenció que frente al convenio  No. 943 de 2014 suscrito entre la ADR y la Gobernación del Huila, la ADR a través de comunicados radicados 20203300037972 del 16-jun-2020 y 20203300050872  del 3-ago-2020, así como correos electrónicos del 4-abr-2020, 16-jun-2020, 27-jul-2020 y 3-ago-2020, ha buscado obtener la información necesaria para llevar a cabo la liquidación del contrato mencionado, sin obtener respuesta por parte de la Gobernación del Huila.
Por otra parte, se obtuvo copia del Informe Final del Convenio emitido el 30 de agosto de 2020 por la gobernación del Huila, en la que se evidencia un valor a favor del extinto INCODER por recursos no ejecutados y rendimientos financieros, que deberán ser integrados al Tesoro Nacional por la Gobernación del Huila, valores que de igual forma se contemplan en el Acta de Liquidación proyectada por la ADR que carece de la firma de la gobernación por lo renuencia de esta última entidad a llevar a cabo la liquidación del convenio 943 de 2014, en el que se estipula que luego de 2 meses de suscrita el Acta de liquidación,  la Gobernación del Huila deberá reintegrar dichos valores al Tesoro Nacional.
Esta oficina considera que, la ADR ha emprendido gestiones para llevar a cabo la corrección de las situaciones descrita spor la CGR en su hallazgo, no obstante, pese a lo realizado se requiere de la colaboración  de la Gobernación del Huila, sin que se obtenga respuesta para avanzar en esta actividad, por lo cual, esta Oficina considera que la responsabilidad del hallazgo trasciende en esta caso a la otra entidad, superando lo que compete a la ADR, esto, aunado a que el hallazgo estableció que en su momento se corrigió la devolución de rendimientos que se encontraban pendientes, permite determinar a la Oficina de Control Interno el cierre del hallazgo.</t>
  </si>
  <si>
    <t>A pesar de las anteriores obligaciones establecidas para el Departamento del Huila en el convenio suscrito, se observó un incumplimiento de ellas, las cuales se vieron reflejadas en el Contrato de Obra No. 962 de 2015, cuyo objeto es Realizar la construcción del Distrito de Riego de Pequeña Escala Guayabal en el Municipio de Suaza – Departamento del Huila. En este contrato se pactó el pago de un anticipo del 40% del valor del contrato, contra expresa prohibición del numeral 25 de la Cláusula Décima del Convenio</t>
  </si>
  <si>
    <t>La pérdida de control sobre los recursos de la Nación es el resultado de entregar recursos anticipadamente tanto a los entes territoriales como a los contratistas de las obras</t>
  </si>
  <si>
    <t>Analizada la ejecución del contrato de obra pública No. 0137 de 2015, suscrito entre CORPOGUAJIRA y el Consorcio Prosperidad Wayuu, derivado del Convenio Interadministrativo No. 853 de 2015, se pudo evidenciar que hay incertidumbre en el manejo de los recursos del anticipo por cuantía de $1.828.559.256, a través de la Fiduciaria Bancolombia S.A., toda vez que los recursos fueron autorizados por parte de la empresa Interventoría y Obras Ltda., quienes desempeña las funciones de interventoría del contrato en mención, los cuales fueron girados al contratista con sólo la presentación de facturas y cuentas de cobro, con fechas del periodo comprendido entre el 12 de febrero al 28 de marzo de 2016, por concepto de  mano de obra, anticipos por prestación del servicio de transporte de materiales y equipos, entre otros, sin los soportes de las contrataciones del personal y del transporte</t>
  </si>
  <si>
    <t>El interventor autorizó el retiro de los valores de las facturas, sin la entrega parcial de obras, generando que el erario público dejara de percibir mayores recursos por los rendimientos financieros y se corra el riesgo de desviación de los recursos</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</si>
  <si>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otra parte, la Oficina de Control Interno realizó una inspección a los soportes aportados para la presente acción, evidenciando que  treinta y seis (36)   de ellos sustentan el cumplimiento de la acción, evidenciando un avance del 100%.
Es así como se considera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Aunado a lo anterior, se debe precisar que la Oficina de Control Interno evidenció que en el informe final de auditoría CGR-CDSA N° 833, la CGR aceptó las justificaciones dadas por la ADR frente al hallazgo, entendiendo se absolvía a esta entidad de cualquier responsabilidad frente a la causa del mismo, por lo cual, se considera que no debía formularse plan de mejoramiento al respecto, no obstante, la entidad tomó medidas preventivas de carácter general para el seguimiento a contratos y convenios, por lo cual se considera procedente el cierre del hallazgo.</t>
  </si>
  <si>
    <t>Incumplimiento de lo estipulado en el reglamento de autorización y pago de viáticos en cuanto a la improcedencia de una nueva comisión o desplazamiento sin haber legalización la anterior, así como la legalización de la mismas con posterioridad a los cinco (5) días hábiles siguientes a la terminación de la comisión.</t>
  </si>
  <si>
    <t>Inobservancia de parte del servidor público y/o contratista de los tiempos establecidos en el reglamento de autorización y pago de viáticos para legalización de comisiones (elaboración de informe, entrega oportuna de soportes), lo que imposibilita conferir comisiones posteriores inclusive en los casos que la misma obedezca a necesidad del servicio y actividades impostergables de la ADR.</t>
  </si>
  <si>
    <t xml:space="preserve"> Actualizar,  el procedimiento PR-GDA-002  "viáticos y gastos de manutención comisiones y desplazamientos al interior" en su  VERSION 8, donde se registre el máximo de número de comisiones (2) que los funcionarios pueden tener pendientes por legalizar. </t>
  </si>
  <si>
    <t>Corresponde a la Dirección Administrativa y Financiera - contratista de Comisiones y Viáticos actualizar en el Procedimiento, lo correspondiente al número máximo de comisiones que un funcionario puede tener dos (2) comisiones pendiente por legalizar</t>
  </si>
  <si>
    <r>
      <t xml:space="preserve">La Secretaría General informó que el 4 de febrero se actualizó el procedimiento de VIÁTICOS, GASTOS DE MANUTENCIÓN, COMISIONES Y DESPLAZAMIENTOS AL INTERIOR Código: PR-GAD-002 Versión: 9 Fecha: 04/02/2021, lo cual se establece </t>
    </r>
    <r>
      <rPr>
        <i/>
        <sz val="8"/>
        <rFont val="Calibri"/>
        <family val="2"/>
        <scheme val="minor"/>
      </rPr>
      <t>"A los servidores públicos y contratista se le autoriza tener dos (2) comisiones activas, esto con el propósito de no interrumpir el cumplimiento misional, por ninguna razón se autoriza una tercera comisión, lo cual se realizó un avance frete a los años anteriores"</t>
    </r>
  </si>
  <si>
    <r>
      <t xml:space="preserve">La Oficina de Control Interno evidenció en el Sistema Integrado de Gestión (Isolucion) que el 5 de febrero de 2021 se aprobó la versión 9 del procedimiento "VIÁTICOS, GASTOS DE MANUTENCIÓN, COMISIONES Y DESPLAZAMIENTOS AL INTERIOR", que en su numeral 20 de las condiciones especiales establece </t>
    </r>
    <r>
      <rPr>
        <i/>
        <sz val="8"/>
        <rFont val="Calibri"/>
        <family val="2"/>
        <scheme val="minor"/>
      </rPr>
      <t xml:space="preserve">"A los servidores públicos u contratista se le autoriza tener dos (2) comisiones activas, esto con el propósito de no interrumpir el cumplimiento misional, por ninguna razón se autoriza una tercera comisión".
</t>
    </r>
    <r>
      <rPr>
        <sz val="8"/>
        <rFont val="Calibri"/>
        <family val="2"/>
        <scheme val="minor"/>
      </rPr>
      <t>Adicionalmente, se obtuvo evidencia de dieciocho (18) reportes semanales, desde febrero a junio de 2021, a través de correo electrónico, en los cuales se notifica a los contratistas /o funcionarios el deber que tienen de legalizar las comisiones que le han sido aprobadas, en el término estipulado procedimentalmente.
Aunado a lo anterior, de igual forma se evidenció que en el procedimiento PR-GAD-002 versión 5, se estableció que "Es responsabilidad de los supervisores de cada contratista de aprobar la certificación de recibo a satisfacción de bienes y/o servicios y autorización de desembolso, sin el contratista estar a paz y salvo con las legalización de los viáticos otorgados durante el mes", buscando a través de este control mitigar la legalización extemporánea de comisiones.
Frente a la meta propuesta se observó la entrega de Un informe en el cual se realiza un análisis mes a mes de los tiempos utilizados por colaboradores seleccionados de manera aleatoria para la legalización de comisiones a partir del correo recordatorio que envía el equipo de viáticos y comisiones, así como también se realizó un detalle de las comisiones legalizadas de manera extemporánea mes a mes, observando que en toda la vigencia de las 2865 comisiones aprobadas, solo el 8% fueron legalizadas de manera extemporánea, lo cual supone que los correctivos tomados por la entidad, han permitido disminuir este porcentaje en comparación con periodos anteriores.
Por lo anterior, esta Oficina considera pertinente el cierre del hallazgo, dando claridad que el seguimiento al cumplimiento de la legalización de comisiones de manera oportuna se realizará a través de los informes de Austeridad y Eficiencia Pública, dentro de los cuales se realiza monitoreo a este aspecto.</t>
    </r>
  </si>
  <si>
    <t xml:space="preserve"> Generar, recordatorios semanales sobre las comisiones pendientes de legalizar, el cual es dirigido al directivo del área y/o supervisor, enlace e implicado para que realicen las gestiones correspondiente. </t>
  </si>
  <si>
    <t>Corresponde al contratista de Comisiones y Viáticos enviar correos electrónicos a los funcionarios y contratistas de manera semanal cada ocho (8) días la relación de comisiones pendientes por legalizar.</t>
  </si>
  <si>
    <t>Informe mensual de las comisiones pendientes de legalizar, y de las gestiones realizadas.</t>
  </si>
  <si>
    <r>
      <t>En cuanto a las legalización se realizó un avance significativo ya que cada 8 días se envía un reporte a los Contratistas y/o funcionarios  con copia al jefe inmediato, de los que no han legalizado durante los 6 días al término de la comisión, hay que tener encuentra que el cambio del procedimiento se dejó la legalización al terminar la segunda (2) comisión de 6 días hábiles en caso de que tenga una sola.   
Adicional se anexo el siguiente punto en el procedimiento de viáticos que dice:</t>
    </r>
    <r>
      <rPr>
        <i/>
        <sz val="8"/>
        <rFont val="Calibri"/>
        <family val="2"/>
        <scheme val="minor"/>
      </rPr>
      <t xml:space="preserve"> "Es responsabilidad de los supervisores de cada contratista de  aprobar la certificación de recibo a satisfacción de bienes y/o servicios y autorización de desembolso, sin el contratista estar a paz y salvo con las legalización de los viáticos otorgados durante el mes."
</t>
    </r>
    <r>
      <rPr>
        <sz val="8"/>
        <rFont val="Calibri"/>
        <family val="2"/>
        <scheme val="minor"/>
      </rPr>
      <t>La Dirección Administrativa allegó un informe de las actividades relacionadas con el envío de Correos para las Comisiones en Estado Aprobadas a los Funcionarios de la Agencia de Desarrollo Rural, el cual indica que "se presenta un análisis de datos tomados aleatoriamente sobre correos enviados desde el mes de enero a diciembre de 2021", este informe detalla las actividades que se realizan para buscar se legalicen oportunamente las comisiones, para lo cual, a manera de ejemplo, se describen actividades de cada mes, y se realiza un análisis de tiempos transcurridos para legalización, así como contempla la cantidad de comisiones con legalización extemporánea, para la cual se ha gestionado la emisión de correos.
Adicionalmente se manifestó que "Desde la Secretaria General área de viáticos se siguen enviando los correos cada ocho (8) días (viernes)  de los funcionario y contratistas que tienen comisiones pendientes por legalizar  en este punto se ha disminuido el 80% de legalización en las comisiones se anexa las evidencias de los correos enviados".</t>
    </r>
  </si>
  <si>
    <t>Debilidades en la supervisión de los convenios interadministrativos</t>
  </si>
  <si>
    <t>Falta de devolución oportuna de rendimientos Financieros de los convenios interadministrativos</t>
  </si>
  <si>
    <r>
      <t xml:space="preserve">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Por último, esta Oficina obtuvo como soporte adicional el Acta de liquidación del convenio 034 de 2016 suscrito entre la ADR y la Gobernación del Valle del Cauca, en la cual, en su numeral 11 señala: </t>
    </r>
    <r>
      <rPr>
        <i/>
        <sz val="8"/>
        <rFont val="Calibri"/>
        <family val="2"/>
        <scheme val="minor"/>
      </rPr>
      <t xml:space="preserve">"El supervisor deja constancia expresa de lo siguiente: (...) Que el DEPARTAMENTO DEL VALLE DEL CAUCA dio cumplimiento a la solicitud realizada por la Contraloría General de la República respecto a la consignación de los rendimientos dejados de percibir por el Estado"
</t>
    </r>
    <r>
      <rPr>
        <sz val="8"/>
        <rFont val="Calibri"/>
        <family val="2"/>
        <scheme val="minor"/>
      </rPr>
      <t>Lo anterior, denota que la ADr además de buscar corregir lo evidenciado por la CGR en su hallazgo, a adoptado controles preventivos respecto a la supervisión que se enfocan en evitar recaer en las mismas anomalías observadas por la Contraloría General de la República en el hallazgo, relacionadas con buscar apoyos en aspectos técnicos, jurídicos, financieros, cuando un contrato así lo requiera, por lo cual, esta Oficina considera pertinente determinar el cierre del hallazgo.</t>
    </r>
  </si>
  <si>
    <t>La gestión fiscal sobre la cartera realizada por los servidores públicos tanto del Incoder como de la  ADR, llevó a esta última a decretar la prescripción de las respectivas obligaciones, lo que posiblemente generó la pérdida de los recursos que nunca se cobraron a favor de la nación</t>
  </si>
  <si>
    <t>Falta  de realización de cobros persuasivos y coactivos de los predios y usuarios identificados mediante la actualización del RGU</t>
  </si>
  <si>
    <t>Interrumpir términos de prescripción de la cartera</t>
  </si>
  <si>
    <t>Solicitar a la Oficina Jurídica la emisión de mandamientos de pago de la cartera adeudada a favor de la entidad</t>
  </si>
  <si>
    <t xml:space="preserve">La coordinación de cartera radicará  (memorando) ante Oficina Jurídica los soportes documentales requeridos para adelantar el cobro coactivo de la cartera identificada </t>
  </si>
  <si>
    <t>Hallazgo Administrativo, Con Incidencia Disciplinaria e Indagación Preliminar</t>
  </si>
  <si>
    <t>La Vicepresidencia de Integración Productiva - Adecuación de Tierras informó que "Durante la vigencia 2019, se remitieron a la Oficina Asesora Jurídica cuatrocientos cincuenta (450) predios para inicio de proceso administrativo de Cobro Coactivo y en el 2020, 88 predios", De lo anterior, se allego archivo PDF de asunto INFORME ACCIONES DE CARTERA PLAN DE MEJORAMIENTO CGR – VIGENCIAS ANTERIORES, dentro del cual se detalla las actuaciones emprendidas en el marco de la presente acción, resaltando que durante la vigencia 2019, se remitieron a la Oficina Asesora Jurídica cuatrocientos cincuenta (450) predios para inicio de proceso administrativo de Cobro Coactivo, y durante lo corrido de 2020 se remitieron ochenta y ocho (88) predios para inicio de proceso administrativo de Cobro Coactivo.
En lo correspondiente a la vigencia 2019 se realizó dicha actividad mediante memorandos 20193300017393, 20193300017683, 20193300027573, 20193300032173, 20193300032863, 20193300035843, 20193300045483, 20193300045843, 20193300049483, 20193300052853, 20193300053663, 20193300056953.
En lo correspondiente a la vigencia 2020 se resalta que esta actividad se realizó mediante Memorando 20203300003403 del 04/02/2020, Memorando 20203300010123 del 18/03/2020 y CORDOBA, Correo electrónico de fecha 06/04/2020, memorando 20203300016793 de fecha 17 de junio de 2020, 20203300020493, 20203300029053 y 20203300033679.</t>
  </si>
  <si>
    <t>Por parte de la Oficina de Control Interno se observó la radicación de dieciocho (18) solicitudes ante la Oficina Jurídica de la ADR, del inicio del proceso administrativo de cobro coactivo durante las vigencias 2019 y 2020, dando así cumplimiento a la actividad de mejoramiento propuesta.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</si>
  <si>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Falta de gestión efectiva en la identificación de los deudores y gestión de cobro</t>
  </si>
  <si>
    <t>Realizar cobros persuasivos de la cartera identificada</t>
  </si>
  <si>
    <t>La Unidad Técnica Territorial N° 2 y 3  y Asociaciones de Usuarios adelantarán actividades de cobro persuasivo de la cartera identificada</t>
  </si>
  <si>
    <t xml:space="preserve">Expedición de oficios de cobro, visitas a predios,  llamadas y envío de mensajes electrónicos, efectuando el cobro de las obligaciones de los usuarios  y predios identificados para que cancelen las obligaciones contraídas que posean referidas al DAT </t>
  </si>
  <si>
    <t>Durante la vigencia 2019 y 2020,  se realizó gestión de cobro persuasivo, en cuanto a los 3 tipo de cartera, así:
*Transferencia de Distritos: Expedición de 6 oficios para las asociaciones de usuarios ASOPORVENIR, USOCOELLO, ASUSA, ASOJUNCAL, encaminados a obtener el pago de las obligaciones reconocidas, de manera voluntaria, por concepto de la transferencia de sus distritos.
*Tarifas: Realización de 8 jornadas de cobro persuasivo y expedición y entrega de 4.518 cobros. Actividades encaminadas a obtener el pago de la prestación del servicio público de adecuación de tierras.
*Recuperación de la Inversión: Expedición de 2.329 oficios y 2.699 usuarios socializados sobre el estado de cartera (12 asociaciones). Actividades encaminadas a obtener el pago de las deudas por concepto de recuperación de inversiones.
Adicionalmente se allegaron soportes de informes presentados por UTTs y Distritos de adecuación de tierras en los que se detallan las gestiones de cobro persuasivo y otras actuaciones, así:
INFORME DE COBROS PERSUASIVOS UTT 13 (suscrito por al Directora Territorial)
INFORME DE COBROS PERSUASICOS ASOLEBRIJA
INFORME DE COBROS PERSUASIVOS ZULIA
A. INFORME DE COBRO PERSUASIVOS MONTERIA
B. INFORME DE COBROS PERSUASIVOS MONTERIA
INFORME DE COBROS PERSUASIVOS LA DOCTRINA</t>
  </si>
  <si>
    <t xml:space="preserve">A partir de los insumos aportados como evidencia, se observó los informes de gestión del grupo de cartera para las vigencias 2019 y 2020, incluyendo los presentados por UTTs y Distritos, los cuales contemplan las actividades de cobro persuasivo para las tres (3) carteras con que cuenta la Entidad.
De lo anterior se observó lo siguiente:
•Emisión de ocho(8) comunicados respecto a la gestión de cobro persuasivo para la cartera por transferencias: 20193300007872, 20193300019752, 20193300047142, 20196100054541, 20193300048062, 20193300063352, 20193300063992 y 20193300063302.
• Respecto a la cartera de recuperación de la inversión, el informe indica que respecto al cobro persuasivo se realizó la emisión de 2.329 oficios enviados en forma personalizada a cada deudor informando el estado de su cartera y se realizaron seis (6) jornadas con visitas a doce (12) asociaciones llegando a 2.699 usuarios informados aproximadamente. 
• Con relación a la cartera por prestación del servicio público de adecuación de tierras, el informe indica que En la Unidad Técnica Territorial N° 3 Córdoba-Sucre, para el DAT de Montería-Mocarí se generaron 4009 facturaciones y 4009 oficios de cobro persuasivo, de los cuales 897 se encuentran debidamente entregadas.
En el DAT La Doctrina en el mes de abril se enviaron 188 cobros persuasivos y se
reiteraron en el mes de agosto para lo cual se entregaron 238 cobros persuasivos de los
cuales se han entregados la totalidad.
En la Unidad Técnica Territorial No. 2 Bolívar-Atlántico- San -Andrés Isla se entregado
en el DAT Repelón 51 oficios de cobros persuasivos y en el DAT de Santa Lucía 32. No obstante no se obtuvo evidencia de la ejecución de esta acción.
Informe UTT 13: Se informa sobre las gestiones de cobro persuasivo para la recuperación de la inversión realizada en septiembre de 2020, con un total de 734 oficios entregados (documento suscrito por la Directora de la UTT).
Informe La doctrina: Se informa que se realizó la entrega de oficios de cobro persuasivo para 218 usuarios entre octubre y diciembre de  2020 (informe suscrito por auxiliar de riego del Distrito).
Informe Mocarí: se indica que marzo y abril de 2019 se entregó 112 oficio de cobro persuasivo. En un informe adicional de la gestión realizada entre mayo y junio se indica que se  realizó la entrega de 1071 oficio de cobro persuasivo. (informes suscritos por contratista de la UTT 3).
Dichas gestiones mencionadas en cada uno de los informes superan la meta establecida en cuanto a cobro persuasivo.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
</t>
  </si>
  <si>
    <t>Falta de depuración contable de la cartera prescrita</t>
  </si>
  <si>
    <t>Prescribir la cartera identificada que cumpla los criterios y requisitos previstos en el Estatuto Tributario</t>
  </si>
  <si>
    <t>Presentar ante el Comité de Cartera y  de Sostenibilidad del Sistema de Información Financiera, las solicitudes de prescripción</t>
  </si>
  <si>
    <t>Actas de comités de depuración de cartera realizados</t>
  </si>
  <si>
    <r>
      <rPr>
        <b/>
        <sz val="8"/>
        <rFont val="Calibri"/>
        <family val="2"/>
        <scheme val="minor"/>
      </rPr>
      <t>Seguimiento 2019 y 2020</t>
    </r>
    <r>
      <rPr>
        <sz val="8"/>
        <rFont val="Calibri"/>
        <family val="2"/>
        <scheme val="minor"/>
      </rPr>
      <t xml:space="preserve">
La Vicepresidencia de Integración Productiva informó que entre 2019 y 2020, se realizaron cinco (5) Comités de Cartera y dos (2) Comité de Sostenibilidad, de los cuales se aprobó un total de 264 casos para depuración contable por un valor total de $1.926.382.456. De lo anterior la Oficina de Control Interno observó lo siguiente:
•Acta N° 002 del 24-jul-2019 ($626.968.784)
• Acta N° 003 del 24-sep-2019 y N° 004 del 30-sep-2019 (continuación Acta N° 003)
• Acta N° 005 del 5-nov-2019
• Acta N° 006 del 05-dic-2019
• Acta N° 001 del 24-nov-2020
Todas las anteriores actas corresponden al comité de Cartera de la ADR y el de las mismas es "Presentar ante los miembros del comité de Cartera, los casos de cartera de imposible recaudo por la causal de prescripción.
Se evidenció de igual forma Acta N° 0004 del 8-oct-2019 y Acta N° 005 del 15-may-2020 del comité de sostenibilidad financiera, cuyo objeto era "Poner a consideración del comité de Sostenibilidad del Sistema de Información Financiera...casos de solicitudes de prescripción de cartera de tarifa, lo anterior por solicitud de los miembros del Comité de Cartera en sesión del 30 de septiembre de 2019", 26 casos para el Acta de 2019 y 57 para la de 2020.
</t>
    </r>
    <r>
      <rPr>
        <b/>
        <sz val="8"/>
        <rFont val="Calibri"/>
        <family val="2"/>
        <scheme val="minor"/>
      </rPr>
      <t>Seguimiento 2021</t>
    </r>
    <r>
      <rPr>
        <sz val="8"/>
        <rFont val="Calibri"/>
        <family val="2"/>
        <scheme val="minor"/>
      </rPr>
      <t xml:space="preserve">
En el mes de marzo de 2021 se suministró a la oficina de control Interno dos (2) actas de comité de cartera, cuyo objeto de cada sesión fue el siguiente:
• Acta N° 001 del 24/02/2021 "Realizar seguimiento a los compromisos adquiridos en la última sesión de comité de cartera que se realizó el pasado 15 de diciembre de 2020".
• Acta N° 002 del 03/03/2021 "Presentar ante los miembros del comité de cartera, 24 casos de imposible recaudo por la causal de prescripción". De la presente sesión los miembros del comité aprobaron la declaratoria de acreencias de imposible recaudo por prescripción de 22 de los 24 casos propuestos.</t>
    </r>
  </si>
  <si>
    <t>La oficina de Control interno observó que a marzo de 2021 (fecha del último seguimiento) se han expedido siete (7) actas (cinco (5) de Comité de Cartera y Dos (2) del comité de sostenibilidad), con las cuales se ha gestionado la depuración de cartera a través de la prescripción de cartera.
Adicionalmente, se obtuvo copia de cuatro (4) Resoluciones (562, 563, 564 y 565 del 22 de diciembre de 2021). por medio de las cuales se aplica el alivio relacionado con el saneamiento de la cartera de los usuarios de los distritos de adecuación de tierras que se encuentren enmarcados en los presupuestos fácticos y jurídicos consagrados en el artículo 11 de la Ley 2071 de 2020. Estas resoluciones indican que el análisis de estos saneamientos y por ende se recomendó a la presidencia de la ADR llevar a cabo el mismo a través de acto administrativo.
Por lo anterior,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</si>
  <si>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Como respuesta a la observación 54, denominada “inconsistencia ejecución y balance financiero contrato de obra No 553 de 2018”, la ADR anexa el documento con radicado No 20183300044963 de fecha 15 de diciembre de 2018. Al contrastar el documento anexado y el disponible en la carpeta contractual (con igual número de radicado y fecha), se observa que el contenido de estos es diferente</t>
  </si>
  <si>
    <t>Debilidades en el control de radicación de documentos en el aplicativo ORFEO y en el procedimiento para dar respuesta a las comunicaciones formuladas por los distintos entes de control</t>
  </si>
  <si>
    <t>Mejorar la competencia de los servidores públicos de la VIP, en el manejo apropiado del aplicativo ORFEO.</t>
  </si>
  <si>
    <t>Realización de cronograma de trabajo junto con Gestión Documental  para la capacitación y evaluación del uso del aplicativo ORFEO, por parte de servidores de la VIP.</t>
  </si>
  <si>
    <t>Cronograma de trabajo ejecutado</t>
  </si>
  <si>
    <t>Se informó que el 23 de junio de 2021, los profesionales de la Dirección de Adecuación de Tierras fueron capacitados, por parte del área de Gestión Documental, sobre el manejo del Orfeo,  en cumplimiento del cronograma establecido en la acción de mejora y para ratificar la responsabilidad de todos con este aplicativo para evitar, a futuro, cometer errores.
De lo entregado como avance, se observó acta de reunión del 23 de junio de 2021, de asunto "Realizar capacitación sobre el manejo del sistema ORFEO de la ADR, en cumplimiento al cronograma de capacitaciones acordado con el área de Gestión Documental de la ADR, para los servidores de la VIP – Dirección de Adecuación de Tierras, con ocasión de las acciones de mejora propuesta dentro del plan de mejoramiento suscrito con la CGR, en especial el hallazgo No. 24, del informe CGR-CDSA N° 864, de la vigencia 2018", dentro de la cual se detalló que la necesidad de esta capacitación se originó en el cambio de un memorando que no fue cargado en su versión final en Orfeo, por lo cual es indispensable fortalecer el manejo del aplicativo.
Adicionalmente, el acta contiene el link donde se ubica el link de la grabación de la capacitación, así como se entregó listado de asistencia a mencionada capacitación, en la que se evidenció la participación de 37 colaboradores.
En complemento de lo anterior, se allegó soportes de capacitaciones realizadas el 27 de mayo y el 29 de octubre de 2021., relacionadas con las funcionalidades del aplicativo Orfeo.</t>
  </si>
  <si>
    <t>La Oficina de Control Interno llevó a cabo un análisis de los soportes entregados, evidenciando el cumplimiento de la capacitación dirigida a personal de la Dirección de Adecuación de Tierras, sustentada en Acta de Reunión de 23 de junio de 2021 y grabación de dicha capacitación.
Teniendo en cuenta que la presente acción contempla como meta el "Cronograma de trabajo ejecutado", del cual se derivan tres (3) capacitaciones y que esta Oficina corroboró la realización de las mismas, se considera cumplida la acción.
Por otra parte, teniendo en cuenta que en los seguimientos a la Gestión de PQRSD que realiza de manera semestral la Oficina de Control Interno no se ha observado la reiteración de la situación evidenciada por la CGR, esta Oficina considera procedente el cierre del presente hallazgo.</t>
  </si>
  <si>
    <t>Realizar mesa de trabajo con el área de Gestión Documental para realizar cronograma de capacitaciones y evaluación del uso del aplicativo ORFEO.</t>
  </si>
  <si>
    <t>Mesa de trabajo con Gestión Documental para definición de cronograma de capacitaciones y evaluación del uso del aplicativo ORFEO, por parte de servidores de la VIP.</t>
  </si>
  <si>
    <t>Mesa de trabajo realizada</t>
  </si>
  <si>
    <t>La Vicepresidencia de Integración Productiva allegó como soporte de la presente acción, correo electrónico del 2 de marzo de 2021, a través del cual se solicitó a funcionarios de Gestión Documental la ejecución de una mesa de trabajo, para realizar cronograma de capacitaciones y evaluación del uso del aplicativo Orfeo.
Posteriormente, en marzo de 2021 se informó que se realizó mesa de trabajo entre la Dirección de Adecuación de Tierras y el grupo de Gestión Documental, en la cual se definió cronograma para realización de capacitaciones de Orfeo, producto de lo cual se allegó Acta de Reunión del 16 de marzo de 2021, cuyo objetivo era "Determinar un cronograma de capacitaciones y evaluación del uso del aplicativo ORFEO, para los servidores de la VIP – Dirección de Adecuación de Tierras", concluyendo con la realización de tres (3) capacitaciones en la vigencia 2021, así:
1. Abril de 2021 (General para toda la Entidad) 
2. Junio 2021 (Especifica para la Dirección de Adecuación de Tierras) 
3. Septiembre 2021 (General para toda la Entidad)</t>
  </si>
  <si>
    <t>La Oficina de Control Interno observó que se gestionó ante el grupo de Gestión Documental la solicitud de realización de una mesa de trabajo para elaborar un cronograma de capacitaciones y evaluación del uso del aplicativo Orfeo, la cual se llevó a cabo el 16 de marzo de 2021, concluyendo con la realización de tres (2) actividades de capacitación sobre uso del aplicativo Orfeo (dos (2) dirigidas a todos los servidores y colaboradores de la Entidad y una (1) específica para servidores y colaboradores de la Dirección de Adecuación de Tierras).
Frente a lo anterior se considera que la Vicepresidencia de Integración Productiva cumplió con la ejecución de la presente acción, quedando pendiente el desarrollo de las capacitaciones propuestas para proceder con la validación de la efectividad de las acciones propuestas.</t>
  </si>
  <si>
    <t>2.3.14.</t>
  </si>
  <si>
    <t>Modificación al plan de inversiones del proyecto Col/K53 (ADR) Omisión al procedimiento Implementación de los Proyectos Integrales de Desarrollo Agropecuario y Rural con Enfoque Territorial</t>
  </si>
  <si>
    <t>Modificación al plan de inversiones del proyecto Col/K53 (ADR)</t>
  </si>
  <si>
    <t>El hallazgo es confuso, dado que por un lado el Plan de Inversión es del PIDAR y el ColK/53 se refiere al convenio marco nacional, no obstante, como acción de mejora se establecerán causales específicas de modificación al plan de inversiones de los proyectos integrales en fase de ejecución, para evitar que a futuro se repita esta situación</t>
  </si>
  <si>
    <t>La Vicepresidencia de Integración Productiva propondrá  en el Procedimiento de Implementación de PIDAR, causales específicas de modificaciones al plan de inversiones, en aras de brindar seguridad y coherencia en la ejecución.</t>
  </si>
  <si>
    <t xml:space="preserve">
El 23 de diciembre de 2019, se aprobó la versión 8 del procedimiento "EJECUCIÓN DE LOS PROYECTOS INTEGRALES DE DESARROLLO AGROPECUARIO Y RURAL CON ENFOQUE TERRITORIAL EN EL MARCO DE CONVENIOS DE COOPERACIÓN" (PR-IMP-001), en el cual se puede observar en los numeral 5.6 y 5.7, los requisitos levar a cabo ajustes y/o modificaciones a los proyectos, dentro de lo cual se evidenció que en el numeral 5.6.1,  se establecen los lineamiento para  realizar ajustes del plan de inversión. La Vicepresidencia de Integración Productiva manifiesta que estas acciones deben ser realizadas y verificadas por el UTT.
En el numeral 5.5.1.1. Ajustes que deben ser presentados a consideración del Comité Técnico de Gestión Local del  procedimiento PR-IMP-002 -EJECUCIÓN DE LOS PROYECTOS INTEGRALES DE DESARROLLO AGROPECUARIO Y RURAL CON ENFOQUE TERRITORIAL A TRAVÉS DE MODALIDAD DIRECTA (adoptado el 4 de octubre de 2020), se establecen los lineamiento para  realizar ajustes del plan operativo de inversión. Es importante precisar que estas acciones deben ser realizadas y verificadas por el supervisor del PIDAR.</t>
  </si>
  <si>
    <t>La Oficina de Control interno constató en el Sistema Integrado de Gestión (Isolucion) la actualización realizada al procedimiento PR-IMP-001 "Ejecución de los Proyectos Integrales de Desarrollo Agropecuario y Rural con Enfoque Territorial en el Marco de Convenio de Cooperación", versión 8 aprobada el 23 de diciembre de 2019.
Frente a la causa del hallazgo, relaconada con la modificación del plan de inversión omitiendo lineamientos del procedimiento, es prteciso señalar que la Oficina de Control Interno en 2021 realizó auditoría al proceso de "Implementación de Proyectos Integrales", dentro de lo cual se verificó el cumplimiento de lineamientos normativos relacionados con los ajustes o modificaciones a los PIDAr, dejando como fortaleza en el informe final (informe OCI-2021-014 disponible en la página Web de la ADR) lo siguiente:
"En la verificación del cumplimiento de los lineamientos establecidos procedimentalmente para realizar ajustes al PIDAR ejecutado a través de modalidad
directa (PIDAR cofinanciado con Resolución ADR 998 de 219), se observó que los 5 ajustes realizados (4 al Plan Operativo de Inversión y 1 de sustitución de beneficiarios), fueron presentados, aprobados y documentados conforme se establece en el numeral 5.5. “Ajustes, Condición Resolutoria y Liberación de Recursos” del procedimiento “Ejecución de los Proyectos Integrales de Desarrollo Agropecuario y Rural con Enfoque Territorial a través de Modalidad Directa”".
Lo anterior, permite concluir que los lineamientos establecidos por la Entidad en su nueva metodología de implementación de PIDAR a través de modalidad Directa, y su adecuada aplicación, han evitado la reiteración de la situación descrita por la CGR, razón por la cual, esta Oficina considera pertinenten el cierre del hallazgo.</t>
  </si>
  <si>
    <t>Una vez revisada la evidencia suministrada, la Oficina de Control Interno considera que la Entidad cumplió con las acciones de mejoramiento establecidas y que las mismas estaban orientadas a subsanar, corregor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</si>
  <si>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Remoción de la cobertura vegetal del área de inundación del embalse Zanja Honda</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</si>
  <si>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</si>
  <si>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Ejecución de corte y apeo, de acuerdo a procedimiento concertado entre ADR - DAT y CORTOLIMA, para remoción de la cobertura vegetal (biomasa) y cumplir requerimiento ambiental</t>
  </si>
  <si>
    <t>1, Disminución de los niveles del embalse hasta la cota 354,94 msnm, para poder retirar la biomasa y cobertura vegetal parcialmente</t>
  </si>
  <si>
    <t>Unidad: 1 informe técnico en donde conste la disminución de 4 Metros lineales de profundidad del nivel del embalse</t>
  </si>
  <si>
    <r>
      <t xml:space="preserve">La Vicepresidencia de Integración  suministró como avance de la presente acción </t>
    </r>
    <r>
      <rPr>
        <i/>
        <sz val="8"/>
        <rFont val="Calibri"/>
        <family val="2"/>
        <scheme val="minor"/>
      </rPr>
      <t xml:space="preserve">"Informe Final Corte y Apeo Presa Zanja Honda", </t>
    </r>
    <r>
      <rPr>
        <sz val="8"/>
        <rFont val="Calibri"/>
        <family val="2"/>
        <scheme val="minor"/>
      </rPr>
      <t xml:space="preserve"> en el cual, en su numeral 4.1 Regulación de Caudales, se señaló </t>
    </r>
    <r>
      <rPr>
        <i/>
        <sz val="8"/>
        <rFont val="Calibri"/>
        <family val="2"/>
        <scheme val="minor"/>
      </rPr>
      <t>"Esta actividad tuvo como objetivo principal, establecer una cota mínima de trabajo, sobre la cual se proyecta desarrollar las actividades de Corte y Apeo en el frente húmedo del embalse.
Como se describe en el presente documento, en el mes de Agosto del 2020, se dio inicio al proceso de regulación de caudales, estableciéndose como objetivo final de operación la Cota 354,94 m.s.n.m."</t>
    </r>
  </si>
  <si>
    <t>La Oficina de Control Interno observó que en el mencionado informe, en el numeral 4.1 se indicó que se realizó la regulación de caudales para establecer una cota mínima del embalse para proceder con la actividad de corte y apeo, cuyo resultado fue el disminuir el embalse hasta la cota 354,94 m, cumpliendo así la acción de mejoramiento propuesta.  Por lo anterior la Oficina de Control Interno considera que se realizaron los correctivos frente a la situación evidenciada por la CGR, por lo cual se considera procedente determinar el cierre del hallazgo.</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</si>
  <si>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</si>
  <si>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2. Luego se realizará actualización de inventario forestal para determinar la cobertura arbórea objeto del corte y apeo en el embalse</t>
  </si>
  <si>
    <t>Unidad: 1 informe de inventario forestal</t>
  </si>
  <si>
    <r>
      <t>La Vicepresidencia de Integración  suministró como avance de la presente acción "Informe Final Corte y Apeo Presa Zanja Honda",   el cual contempla un acápite denominado "3.2 INVENTARIO FORESTAL".
Así mismo, en el numeral 4.2 " DETERMINACIÓN DE LAS ÁREAS DE APROVECHAMIENTO", en el que se indica lo siguiente "(...) Dentro del ejercicio de Corte y Apeo del embalse Zanja Honda, se referencia un total 171,86 Ha con presencia de cobertura vegetal, área en la cual se identificaron 27.571 árboles en total, los cuales suman un volumen de 13.919,37 m3 de madera".</t>
    </r>
    <r>
      <rPr>
        <i/>
        <sz val="8"/>
        <rFont val="Calibri"/>
        <family val="2"/>
        <scheme val="minor"/>
      </rPr>
      <t xml:space="preserve">
</t>
    </r>
    <r>
      <rPr>
        <sz val="8"/>
        <rFont val="Calibri"/>
        <family val="2"/>
        <scheme val="minor"/>
      </rPr>
      <t>Anexos: 
• INFORME TÉCNICO. Actividad Corte y Apeo presa Zanja Honda. Contratista contrato 440 de 2019: Consorcio ADR (31 de octubre 2019)
• Documento: ACTIVIDAD 2. INVENTARIO FORESTAL DE LA ZONA DEL EMBALSE ZANJA HONDA DEL PROYECTO DISTRITO DE RIEGO DEL TRIÁNGULO DEL TOLIMA. CONTRATO No. 2124251 FONADE  (BOGOTÁ, D.C., ABRIL DE 2013)</t>
    </r>
  </si>
  <si>
    <t>La Oficina de Control Interno observó que en el mencionado informe, se contempló el numeral 3.2. el cual detalla las actividades realizadas frente a "Inventario Forestal",, Así como en el numeral 4.2 " DETERMINACIÓN DE LAS ÁREAS DE APROVECHAMIENTO", se indicó lo siguiente "(...) Dentro del ejercicio de Corte y Apeo del embalse Zanja Honda, se referencia un total 171,86 Ha con presencia de cobertura vegetal, área en la cual se identificaron 27.571 árboles en total, los cuales suman un volumen de 13.919,37 m3 de madera",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</si>
  <si>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t>3. Ejecución de la actividad de corte y apeo, con su respectiva disposición final de material forestal aprovechable.</t>
  </si>
  <si>
    <t>Unidad: 1 informe técnico de ejecución del corte y apeo de especies arbóreas en una extensión de 100 hectáreas</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</si>
  <si>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</si>
  <si>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t>La Oficina de Control Interno observó que en el mencionado informe, el cual, en su numeral 6 detalló los resultados de las actividades ejecutadas, dentro de ellas las 83.4 hectáreas que fueron intervenidas en cuanto a corte y apeo de material vegetal, así como la entrega de material producto de la actividad de aprovechamiento forestal (numeral 6.6 y 6.7),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</si>
  <si>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t>Implementación de medidas de manejo ambiental para el llenado del embalse de Zanja Honda</t>
  </si>
  <si>
    <t xml:space="preserve">Mecanismos de control interno de las entidades contratantes que no permiten advertir frente a los fines de la contratación estatal y el cumplimiento de obligaciones ambientales, en este caso, la relacionada con la remoción de la cobertura vegetal del embalse Zanja Honda, antes de su llenado. </t>
  </si>
  <si>
    <t xml:space="preserve">Ejecución del corte y apeo, de acuerdo a procedimiento concertado entre ADR - DAT y CORTOLIMA, para la remoción de Cobertura vegetal </t>
  </si>
  <si>
    <t>Ejecución de la actividad de corte y apeo, con su respectiva disposición de material forestal aprovechable.</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</si>
  <si>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</si>
  <si>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t>Plan de contingencia Presa Zanja Honda</t>
  </si>
  <si>
    <t>Falta de un plan de contingencia que no permite contar con acciones establecidas para minimizar y prevenir riesgos</t>
  </si>
  <si>
    <t>La Presa Zanja Honda cuente con un plan de contingencia para la prevención de riesgos</t>
  </si>
  <si>
    <t>Contar con un plan de Contingencia para la Presa Zanja Honda, con la finalidad de minimizar y prevenir los riesgos.</t>
  </si>
  <si>
    <t xml:space="preserve">Plan de Contingencia </t>
  </si>
  <si>
    <t>Hallazgo Administrativo, Con Incidencia Disciplinaria y Otra Incidencia</t>
  </si>
  <si>
    <t xml:space="preserve">La Vicepresidencia de integración Productiva suministró como evidencia de la ejecución de la presente acción "INSTRUCTIVO PLAN DE CONTINGENCIA EMBALSE ZANJA HONDA", elaborado y aprobado por trabajadores del Consorcio Triangulo del Tolima Fase I y Fase II.
Adicionalmente, en el mes de agosto de 2020 se informó que en los estudios previos para la contratación de las nuevas AOMs para los Proyectos Triángulo del Tolima y Ranchería, está planteado como "Factor de Calidad", para Triángulo del Tolima, la elaboración del plan de contingencia y gestión del riesgo de desastres para las obras de infraestructura y equipos presentes actualmente en el proyecto, los cuales corresponden a las obras construidas durante las Fases I y II: Bocatoma, Conducción Principal, Túnel y Canal principal de conducción, exclusor de sedimentos, embalse de Zanja y los cuatro (4) canales principales de distribución (Ver numeral 14.2.3  página 74) de los estudios previos que se anexan. Este documento está en estudio con Gestión Contractual".
En octubre de 2021, se allegó documento denominado "PLAN DE GESTIÓN DEL RIESGO DE DESASTRES DE LAS ENTIDADES PÚBLICAS Y PRIVADAS – EMBALSE ZANJA HONDA – PROYECTO DE RIEGO TRIANGULO DEL TOLIMA, MUNICIPIO DE COYAIMA, DEPARTAMENTO DEL TOLIMA" , aprobado y socializado, en dos Tomos, elaborado por CONSORCIO CPT _ LYDCO en desarrollo del contrato de AOM No 7282020 </t>
  </si>
  <si>
    <r>
      <t xml:space="preserve">La Oficina de Control Interno obtuvo evidencia del documento denominado "PLAN DE GESTIÓN DEL RIESGO DE DESASTRES DE LAS ENTIDADES PÚBLICAS Y PRIVADAS – EMBALSE ZANJA HONDA – PROYECTO DE RIEGO TRIANGULO DEL TOLIMA, MUNICIPIO DE COYAIMA, DEPARTAMENTO DEL TOLIMA" el cual esta enfocado de acuerdo con lo descrito en la acción.
Es de resaltar que, esta oficina realizó inspección en el sistema de gestión documental Orfeo, evidenciando que hubo el supervisor del Contrato de AOM No 7282020, emitió comunicado con radicado adr 20213300010452 del 15 de marzo de 2021, dirigida al contratista "CONSORCIO CPT-LYDCO", indicando las </t>
    </r>
    <r>
      <rPr>
        <i/>
        <sz val="8"/>
        <rFont val="Calibri"/>
        <family val="2"/>
        <scheme val="minor"/>
      </rPr>
      <t>"Observaciones al documento “Plan de gestión del riesgo de desastres en el
embalse de Zanja Honda” – Factor de calidad – Proyecto Triangulo del Tolima".</t>
    </r>
    <r>
      <rPr>
        <sz val="8"/>
        <rFont val="Calibri"/>
        <family val="2"/>
        <scheme val="minor"/>
      </rPr>
      <t xml:space="preserve">
Esta oficina, a partir de dichas observaciones, procedió a inspeccionar el Plan de Contingencias aportado, evidenciando que el mismo fue ajustado de acuerdo con lo requerido por el supervisor.
Por lo anterior, la Oficina de Control Interno considera que con los documentos aportados se cumple con lo propuesto en la acción de mejoramiento, y se resalta, que al entender que el mismo se originó ante la ausencia de dicho Plan de Contingencia, con la adopción de este documento se puede dar por corregido el hallazgo elevado por la CGR.</t>
    </r>
  </si>
  <si>
    <t>Tasa por uso del agua</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</si>
  <si>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</si>
  <si>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 xml:space="preserve">La DAT estableció la improcedencia jurídica del  cobro de la TUA a la ADR por  la construcción del proyecto, por  $16,791,668,823, al existir  prescripción y además por que el cobro debe ser objeto de reliquidación y ajuste </t>
  </si>
  <si>
    <t>La ADR interpuso Recurso de Reposición ante CORTOLIMA de fecha 22 de mayo de 2019 con radicado ADR N° 20192100026512, con radicación en CORTOLIMA bajo el N° 9709 del 24 de mayo de 2019, solicitando la prescripción del cobro en virtud del estatuto tributario, así como la reliquidación y ajuste del cobro a partir del año 2017 y la reliquidación de intereses respectivos</t>
  </si>
  <si>
    <t>Unidad: Recurso de Reposición</t>
  </si>
  <si>
    <r>
      <t>La Vicepresidencia de Integración  informó que "</t>
    </r>
    <r>
      <rPr>
        <i/>
        <sz val="8"/>
        <rFont val="Calibri"/>
        <family val="2"/>
        <scheme val="minor"/>
      </rPr>
      <t xml:space="preserve">Se realizó reclamación contra el cobro de la TUA.", </t>
    </r>
    <r>
      <rPr>
        <sz val="8"/>
        <rFont val="Calibri"/>
        <family val="2"/>
        <scheme val="minor"/>
      </rPr>
      <t>para lo cual suministró como soporte lo siguiente:</t>
    </r>
    <r>
      <rPr>
        <i/>
        <sz val="8"/>
        <rFont val="Calibri"/>
        <family val="2"/>
        <scheme val="minor"/>
      </rPr>
      <t xml:space="preserve">
</t>
    </r>
    <r>
      <rPr>
        <b/>
        <sz val="8"/>
        <rFont val="Calibri"/>
        <family val="2"/>
        <scheme val="minor"/>
      </rPr>
      <t xml:space="preserve">•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r>
      <rPr>
        <sz val="8"/>
        <rFont val="Calibri"/>
        <family val="2"/>
        <scheme val="minor"/>
      </rPr>
      <t xml:space="preserve">
•</t>
    </r>
    <r>
      <rPr>
        <b/>
        <sz val="8"/>
        <rFont val="Calibri"/>
        <family val="2"/>
        <scheme val="minor"/>
      </rPr>
      <t>Oficio N° 20193300097002 del 17 de diciembre de 2019,</t>
    </r>
    <r>
      <rPr>
        <sz val="8"/>
        <rFont val="Calibri"/>
        <family val="2"/>
        <scheme val="minor"/>
      </rPr>
      <t>de ADR a CORTOLIMA reiterando reclamación por el injusto y desproporcionado cobro de la Tasa de uso del agua
•</t>
    </r>
    <r>
      <rPr>
        <b/>
        <sz val="8"/>
        <rFont val="Calibri"/>
        <family val="2"/>
        <scheme val="minor"/>
      </rPr>
      <t>Resolución CORTOLIMA  4450 de 17 de diciembre de 2019</t>
    </r>
    <r>
      <rPr>
        <sz val="8"/>
        <rFont val="Calibri"/>
        <family val="2"/>
        <scheme val="minor"/>
      </rPr>
      <t xml:space="preserve"> (allegada a la ADR el 3 de febrero de 2020) donde disminuye el cobro de la TUA a un valor de $7.859.565.140. 
Adicionalmente, en el mes de agosto de 2020 se informó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t>
    </r>
  </si>
  <si>
    <r>
      <t xml:space="preserve">La Oficina de Control Interno observó la ejecución de la actividad propuesta, constatan que se interpuso ante CORTOLIMA la respectiva reclamación por monto cobrado por Tasa por uso de Agua, producto de lo cual se obtuvo como resultado la emisión de la Resolución 4450 de 2019, a través de la cual CORTOLIMA accede parcialmente a la reclamación de la ADR y modifica el valor a cancelar por concepto de Tasa por Uso de agua a un valor de $7.859.565.140. 
La Oficina de control interno consideró pertinente conocer si la entidad realizó el pago del cobro de TUA establecido en la Resolución 4450 de 2019 o que actuación procede al respecto, por cuanto el no pago de dicho concepto es la situación que da origen al hallazgo, a lo cual la vicepresidencia de Integración Productiva manifestó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 de lo anterior, y como se observa en la acción N° 3, la ADR instauró la respectiva acción judicial, la cual fue aceptada por el Tribunal Administrativo del Tolima.
Así mismo se observó que se ha procedido a reportar periódicamente a CORTOLIMA los registros de caudal captado a fin de facilitar la liquidación de la Tasa por uso de Agua, por lo cual esta Oficina de Control Interno considera que la Entidad ha emprendido las gestiones pertinentes a fin de dar claridad sobre el valor adeudado, así como de manera preventiva para evitar recaer en esta misma situación, por lo cual se considera procedente dar por cerrado el hallazgo.</t>
    </r>
  </si>
  <si>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</si>
  <si>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La ADR estableció la viabilidad de reportar los caudales efectivamente captados, a fin de solicitar a CORTOLIMA el cálculo real de la TUA conforme al caudal utilizado respecto del concesionado</t>
  </si>
  <si>
    <t>La VIP -DAT Remitirá a CORTOLIMA reportes trimestrales que evidencien los caudales efectivamente captados en la bocatoma del proyecto para que se ajuste el cobro trimestral de la TUA</t>
  </si>
  <si>
    <t>Unidad: Reportes trimestrales.</t>
  </si>
  <si>
    <t>La Vicepresidencia de integración Productiva manifestó que "La ADR continuó realizando los reportes trimestrales de caudales del Proyecto Triángulo del Tolima", producto de lo cual allegó:
•Radicado 20193300061972 del 3 de octubre de 2019, de asunto "Reporte del caudal captado del río Saldaña para el periodo del tercer trimestre del año 2019 del proyecto de distrito de riego Triangulo del Tolima"
•Radicado 20203300011572 del 4 de marzo de 2020, de asunto "Reporte de caudal captado a derivar del río Saldaña para el periodo del cuarto trimestre del año 2019 del proyecto de distrito de riego Triangulo del Tolima"
• Radicado 20203300021482 del 7 de abril de 2020, de asunto "Reporte de caudal captado a derivar del río Saldaña, caudal a la salida exclusor, caudal tomas 1 y 2 de embalse Zanja Honda, niveles embalse Zanja Honda y lecturas de inclinómetro de muro para el periodo del primer trimestre del año 2020 del proyecto de distrito de riego Triangulo del Tolima".
• Radicado 20203300043362 del 8 de julio de 2020 de asunto "Reporte de caudal captado a derivar del río Saldaña, caudal a la salida exclusor, caudal tomas 1 y 2 de embalse Zanja Honda, niveles embalse Zanja Honda y lecturas de inclinómetro de muro para el periodo del segundo trimestre del año 2020 del proyecto de distrito de riego Triangulo del Tolima".</t>
  </si>
  <si>
    <t>De acuerdo con la información reportada, se generaron cuatro (4) reportes trimestrales de los caudales captados para el tercer y cuarto trimestre de 2019 y primer y segundo semestre de 2020, por lo cual se considera que se dio cumplimiento a la acción propuesta, en lo que respecta al envío de dichos reportes para buscar mayor certeza y efectividad en la liquidación de la Tasa por uso de Agua por parte de CORTOLIMA.  
La Oficina de Control Interno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</si>
  <si>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t>
  </si>
  <si>
    <t>Interponer acciones judiciales adicionales para reclamar por el injusto y desproporcionado cobro de la Tasa de uso del agua al proyecto de fecha 17 de diciembre de 2019.</t>
  </si>
  <si>
    <t>La ADR interpondrá acciones judiciales para reclamar por el injusto y desproporcionado cobro de la Tasa de uso del agua al proyecto de fecha 17 de diciembre de 2019.</t>
  </si>
  <si>
    <t>Demanda, reclamaciones</t>
  </si>
  <si>
    <t>La Vicepresidencia de integración Productiva allegó copia del radicado ADR N° 20203300078652 del 4 de noviembre de 2020, de asunto "Reiteración solicitud de respuestas de fondo reclamaciones ADR por concepto de tasa de uso de agua Proyecto Triángulo del Tolima"
Adicionalmente, se allegaron  los soportes que evidencian la presentación de la demanda y la aceptación por parte del tribunal respectivo.</t>
  </si>
  <si>
    <t xml:space="preserve">La Oficina de Control Interno observó que a través del oficio radicado ADR 20203300078652 se solicitó a la Corporación Autónoma Regional del Tolima – CORTOLIMA se diera respuesta a las reclamaciones interpuestas por la ADR por concepto de lo facturado  por Tasa por Uso de Agua para el año 2019.
Adicionalmente se observó documento de asunto "Medio de control Nulidad y Restablecimiento del Derecho" el cual presentó la ADR ante el Tribunal Administrativo del Tolima, así como auto del 16 de diciembre de 2020 a través del cual el tribunal Administrativo del Tolima admite la demanda interpuesta por la ADR, de radicado No. 73001-33-33-000-2020-00317-00.
Es así como esta Oficina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
</t>
  </si>
  <si>
    <t>Lote de terreno – Tesalia Paicol (IP)</t>
  </si>
  <si>
    <t>El INCODER realizó la compra de lote de terreno rural de 9 Has, por valor de $ 258.190.290, con el objeto de ubicar las tuberías de conducción, accesorios y demás, que dejó el contratista de obra No. 695 de 2009, no obstante, la ADR viene suscribiendo contratos de arriendo del lote adjunto para el mismo objetivo.</t>
  </si>
  <si>
    <t>Identificar costo beneficio traslado de tubería</t>
  </si>
  <si>
    <t xml:space="preserve">La Vicepresidencia de Integración Productiva - Dirección de Adecuación de Tierras, realizará inspección ocular (diagnóstico) del estado de la tubería,  por parte de profesional idóneo, para determinar la viabilidad de su traslado  </t>
  </si>
  <si>
    <t>Informe técnico del profesional</t>
  </si>
  <si>
    <t xml:space="preserve">La Vicepresidencia de Integración Productiva allegó  Informe técnico el cual se evidencia a partir del capítulo 5.2 que la tubería a no cuenta con la calidad para su servicio.  Igualmente se indica que el costo de traslado supera los 300 millones de pesos, el cual no se garantiza un costo beneficio puesto que la tubería ya no cuenta con las garantías. </t>
  </si>
  <si>
    <t>La Oficina de Control Interno obtuvo como soporte de la gestión realizada frente al presente hallazgo, el informe denominado "Hoja de Ruta para la Terminación del Proyecto Estratégico de Adecuación de Tierras de Mediana Escala de Tesalia - Paicol - Anexo 1 – Anexo Técnico Estado Actual Proyecto", el cual contempla el numeral 5 denominado PROBLEMÁTICA TUBERÍAS Y SUMINISTROS CONTRATO DE OBRA No. 695 DE 2009, es preciso indicar que este informe trata lo concerniente a los antecedentes de la problemática que actualmente se tiene con la tubería, el estado actual de la misma y conceptos sobre su utilización, de lo cual se concluye que "las probabilidades de utilización de estas tuberías en el marco de las responsabilidades y los requerimientos contractuales vigentes son casi nulas".
Adicionalmente la ADR determinó que el traslado de la tubería no era viable presupuestalmente y por el estado de la misma.
Indistintamente de lo anterior, esta Oficina obtuvo copia del Auto N° 004 de Cierre de la Indagación Preliminar N° 176 del 12 de enero de 2021 expedido por la CGR, en el cual resolvió "CERRAR Y ARCHIVAR LA INDAGACIÓN PRELIMINAR N° 176 de 2020, que se adelantó por presuntas irregularidades en la justificación de la necesidad de adquisición del de un bien inmueble, consistente en lote de terreno rural de 9 ubicado en proximidades de la cabecera de Tesalia", a partir de ello, se considera que los supuestos de hecho que dieron origen al hallazgo no existen, razón por la cual se considera procedente determinar el cierre del hallazgo.</t>
  </si>
  <si>
    <t>Análisis del sector y de mercado</t>
  </si>
  <si>
    <t xml:space="preserve">La Vicepresidencia de Integración Productiva - DAT realizará análisis del sector y de mercado para identificar el costo del servicio de transporte de la tubería a predios de la ADR, supeditado al informe técnico de diagnóstico. En estudio previo del contrato de transporte se garantizará póliza de seguro para tubería.
</t>
  </si>
  <si>
    <t>Contrato de transporte</t>
  </si>
  <si>
    <r>
      <t xml:space="preserve">La Vicepresidencia de Integración Productiva informó que se realizaron las cotizaciones sobre el valor del traslado de la tubería del predio en arriendo a predios de la ADR, las cuales se adjuntan. 
En octubre de 2021 se informó que "Se hizo el estudio de mercado evidenciándose que sale muy costoso el traslado de la tubería y no se cuentan con los recursos para esta intervención. De acuerdo con lo anterior, y teniendo en cuenta lo especificado en la acción de mejora "realizará análisis del sector y de mercado para identificar el costo del servicio de transporte de la tubería a predios de la ADR, supeditado al informe técnico de diagnóstico", no tendría que realizarse  contrato de transporte".
Adicionalmente se informó que la CGR dejo este hallazgo como IP, y al respecto anexamos auto de archivo indagación preliminar CGR Lote el Diamante, quedando establecido con este pronunciamiento de la CGR de </t>
    </r>
    <r>
      <rPr>
        <i/>
        <sz val="8"/>
        <rFont val="Calibri"/>
        <family val="2"/>
        <scheme val="minor"/>
      </rPr>
      <t>“CERRAR Y ARCHIVAR LA INDAGACIÓN PRELIMINAR N° 176 de 2020, que se adelantó por presuntas irregularidades en la justificación de la necesidad de adquisición del de un bien inmueble, consistente en lote de terreno rural de 9 ubicado en proximidades de la cabecera de Tesalia”</t>
    </r>
    <r>
      <rPr>
        <sz val="8"/>
        <rFont val="Calibri"/>
        <family val="2"/>
        <scheme val="minor"/>
      </rPr>
      <t>, por tanto se demuestra que la Agencia nunca incumplió sus funciones, y al desaparecer las causas del hallazgo por sustracción de materia desaparecen las acciones de mejora</t>
    </r>
  </si>
  <si>
    <t xml:space="preserve">Suscripción del contrato de fiducia por un tercero que lo representa; Una misma organización asume la representación de varias organizaciones de beneficiarios ante la fiducia; Se genera un alto riesgo de control sobre los recursos asignados a las organizaciones beneficiarias; Conlleva a que la ADR no propenda por fortalecer las capacidades de las asociaciones beneficiarias </t>
  </si>
  <si>
    <t>Ejecución de proyectos estructurados bajo el Acuerdo 007 de 2016 donde se aceptaba al proponente (el cual podido ser parte o no de los beneficiarios del proyecto) como representante de las organizaciones</t>
  </si>
  <si>
    <t>Incluir en el procedimiento que cuando en un proyecto haya varias organizaciones beneficiarias se delegue a una de ellas para que los represente. Cuando en el proyecto se tenga una sola organización, esta no podrá delegar su representación</t>
  </si>
  <si>
    <t>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5.1 "Notificación de Actos Administrativos", estableció que "Nota 2: En caso de que existan varias organizaciones se deberá seleccionar un apoderado, el cual representara a todas las organizaciones beneficiarias para adelantar la notificación del acto administrativo", así como en el numeral 5.3. "CONSTITUCIÓN DE ENCARGO FIDUCIARIO" se detalló que "Nota 2: En caso de que existan varias organizaciones, se deberá seleccionar un apoderado, el cual representará a todas las organizaciones beneficiarias para la constitución del encargo fiduciario".
Las situaciones descritas anteriormente denotan el cumplimiento de la acción de mejoramiento propuesta.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</si>
  <si>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t xml:space="preserve">
Ejecución de proyectos estructurados bajo el Acuerdo 007 de 2016 donde se aceptaba al proponente (el cual podido ser parte o no de los beneficiarios del proyecto) como representante de las organizaciones.</t>
  </si>
  <si>
    <t>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</si>
  <si>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t>Acceso y accesibilidad a personas con discapacidad :
Se observa que en la vigencia 2019, la ADR no implementó a nivel nacional ni a nivel central, las medidas apropiadas para eliminar los obstáculos al acceso de todas las personas con discapacidad (empleados y usuarios), incluyendo las tecnologías de información y comunicación</t>
  </si>
  <si>
    <t>En los planes de Adecuación y mantenimiento de vigencias anteriores no se tuvo en cuenta la implementación de medidas para atención de personas con discapacidades sensorial</t>
  </si>
  <si>
    <t>Implementación de actividades en el plan de adecuación y mantenimiento que permitan la fácil accesibilidad a la población en general con discapacidad (movilidad reducida, sensorial y visual)</t>
  </si>
  <si>
    <t>Realizar, Adecuación de baños para  discapacitados en las UTTS:  6 Manizales
8. Ibagué.
9: Popayán.
11: Neiva</t>
  </si>
  <si>
    <t>Plan de mantenimiento 2020</t>
  </si>
  <si>
    <t>La secretaría General manifestó que se "elaboró plan de mantenimiento integral, adecuación y dotación de los bienes inmuebles donde funciona la Sede Central y las Unidades Técnicas territoriales de la ADR-2020".
En el marco de la implementación del plan de mantenimiento 2020 ,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</si>
  <si>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1. Una vez analizados los soportes allegados se observó que en el marco del contrato de obra 7112020 de 2020, con el cuales e contrató la implementación del plan de mantenimiento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por cada una de las sedes.
Adicionalmente se observó que en la vigencia 2021, a través del contrato 1212 de 2021 se priorizó la adecuación de la sede de Manizales, con lo cual se da cumplimiento total a la acción.
2. A partir de la respuesta dada por la Oficina de Tecnologías de la Información, respecto a que la página Web cuenta con los ajustes mínimos requeridos por la Secretaría General, que garantizan accesibilidad, se observó por parte de esta Oficina que la página web cuenta con los las funcionalidades relacionadas con el aumento y/o disminución del tamaño de letras y cambio de colores de la página Web, las cuales se evidencian en el inicio de la página. 
Por otra parte, se informó que la  OTI efectuó el desarrollo de la sede electrónica y definió una barra lateral de accesibilidad web alineada a los requerimientos establecidos en las resoluciones 1519 y 2893 de 2020, lo cual fue corroborado por la Oficina de control Interno determinando que se tomaron correctivos al respecto.
3. Se obtuvo evidencia de la implementación de señalización de lenguaje braille en las instalaciones de nivel central, así como en las trece (13) unidades Técnicas Territoriales, lo cual permite concluir que la acción fue ejecutada cabalmente.
4. La Oficina de Control Interno considera que la Agencia de Desarrollo Rural realizó las gestiones pertinentes ante la Agencia Nacional de Tierras, con el fin de buscar se realizara mantenimiento preventivo a los ascensores donde se sitúa la sede central de las Agencias mencionadas,  por lo cual se considera que la acción ejecutada se cumplió y la misma ha sido efectiva, teniendo en cuenta que a enero 2022, los ascensores están en pleno funcionamiento.
Por lo anteriormente expuesto, esta Oficina considera que se tomaron los correctivos para garantizar accesibilidad a partir de lo evidenciado por la CGR, por lo cual se considera viable determinar el cierre del hallazgo.</t>
  </si>
  <si>
    <t>No se solicitó en vigencias anteriores a la oficina de la OTI y Comunicaciones los ajustes tecnológicos y presentación en la WEB para discapacidad visual.</t>
  </si>
  <si>
    <t>Solicitar, a la OTI y Comunicaciones efectuar los ajustes tecnológicos en la WEB aumento de texto, cambio de colores</t>
  </si>
  <si>
    <t>Oficio que incluye requerimientos</t>
  </si>
  <si>
    <t xml:space="preserve">
01/08/2020</t>
  </si>
  <si>
    <t>La Secretaría General informó que "Se envío memorando 20206100023773 del 20 de agosto del 2020 a la Oficina de Comunicaciones solicitando la implementación ajustes tecnológicos pagina WEB". 
El 9 de noviembre se obtuvo respuesta de la Oficina de Tecnologías de la Información a través de memorando 20202400033573, en el que se indica que la página web de la entidad cuenta con las funcionalidades mencionadas de ajuste de colores y cambio de tamaño en el texto, y en el que se informó además, que dicha Oficina se encuentra efectuando un proceso de desarrollo para optimizar la sede electrónica actual con el fin de cumplir los estándares de accesibilidad, usabilidad y transparencia exigidos por el Gobierno Nacional.
Se indicó también, que esta actividad se ha articuladamente con el MinTIC y la Agencia Nacional Digital para la integración de sedes electrónicas de la entidad a GOV.CO, y que actualmente se presente un avance parcial en la ejecución de los diferentes hitos de trabajo con que cuenta el plan de proceso de integración, lo cual se espera se cumpla a 31 de diciembre de 2020.</t>
  </si>
  <si>
    <t>Implementar,  señalización lenguaje braille en la sede central y UTTs que permitan efectiva comunicación con los usuarios que presentan discapacidad sensorial</t>
  </si>
  <si>
    <t xml:space="preserve">Se implementará señalización lenguaje braille en la sede central y UTTs </t>
  </si>
  <si>
    <t>Registro fotográfico</t>
  </si>
  <si>
    <t>Adicionalmente, como se mencionó en la actividad anterior, en el marco de la implementación del plan de mantenimiento 2020,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para lo anterior se allegó registro fotográfico de la señalización que se ha instalado a nivel central y en las UTTs-</t>
  </si>
  <si>
    <t>Falta de cumplimiento por parte de la ANT al Convenio Interadministrativo 375 de 2019, frente al mantenimiento de ascensores</t>
  </si>
  <si>
    <t>Solicitar a la ANT el cumplimiento al convenio interadministrativo</t>
  </si>
  <si>
    <t>Solicitar a la Secretaría General de la ANT el mantenimiento de los ascensores de la sede central dando cumplimiento al Convenio 375 de 2019</t>
  </si>
  <si>
    <t>Oficio solicitud cumplimiento de obligaciones</t>
  </si>
  <si>
    <t>La Secretaría General informó que "Se envió memorando 20206000055172 del 19 de agosto del 2020 a la secretaria General de la ANT solicitando información proceso de mantenimiento de ascensores sede central."
Producto del oficio emitido por la ADR, se obtuvo copia de la Aceptación de la Oferta N° 1521 de 2020, suscrita por la Agencia Nacional de Tierras,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Así mismo, se informó que en virtud del convenio Interadministrativo entre la ADR y la ANT,  la Agencia Nacional de Tierras ejecutara un contrato para la modernización de los Ascensores de la Sede Central de la ADR, en donde la ADR participa con el 39% del valor total del contrato. Para esto la ADR envió a la ANT el CDP para trámite pertinente y con ello iniciar el proceso de estructuración.</t>
  </si>
  <si>
    <t xml:space="preserve">El proyecto 187 de 2019 llamado “Fortalecimiento a la producción integral y sostenible de café en asocio con aguacate como sombrío, aplicando buenas prácticas agrícolas de cosecha y pos cosecha de acuerdo con estándares de calidad nacional a 46 familias del municipio del Tambo”, fue aprobado mediante la Resolución 825 de 2019.  </t>
  </si>
  <si>
    <t>Pese a que la entrega fue efectiva, los resultados no se ha podido obtener ya que ADR no ha cumplido con el proceso de instalación se tiene pendiente de realizar tanto la instalación como el acompañamiento del uso apropiado de los tanques tina</t>
  </si>
  <si>
    <t xml:space="preserve">Elaboración conjunta con la organización del cronograma de actividades para ejecución en cada uno de los predios de los beneficiarios del PIDAR </t>
  </si>
  <si>
    <t>Mesa de trabajo en el que se construye el "cronograma de actividades" para la instalación y la capacitación a los beneficiarios para el buen uso de los equipos.</t>
  </si>
  <si>
    <t xml:space="preserve">Acta de reunión donde se construye y se incluye el cronograma de actividades     </t>
  </si>
  <si>
    <t>La Vicepresidencia de Integración Productiva informó que se realizó reunión el 24/06/2021 que contiene el cronograma de actividades para la instalación de los tanques tina.
Además precisa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</si>
  <si>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r>
      <t xml:space="preserve">La Oficina de Control Interno realizó un análisis de la evidencia aportada, observando que el Acta de Reunión N° 16 del 24 de junio de 2021, cuyo objetivo fue "realizar comité técnico de gestión local No. 15 del PIDAR con resolución No. 825: “fortalecimiento a la producción integral y sostenible (ambiental, técnico, social y económicamente) de café, aplicando buenas prácticas agrícolas, de cosecha y pos cosecha de acuerdo con estándares de calidad nacional, a 46 familias del municipio del tambo”, para revisión informe de auditoría especial, acordar actividades y cronograma de trabajo como aporte al Plan de Mejoramiento", contempló dentro del orden del día, en su numeral 2, el siguiente punto </t>
    </r>
    <r>
      <rPr>
        <i/>
        <sz val="8"/>
        <rFont val="Calibri"/>
        <family val="2"/>
        <scheme val="minor"/>
      </rPr>
      <t xml:space="preserve">"Revisión informe de auditoría especial, acordar actividades y cronograma de trabajo como aporte al Plan de Mejoramiento".
</t>
    </r>
    <r>
      <rPr>
        <sz val="8"/>
        <rFont val="Calibri"/>
        <family val="2"/>
        <scheme val="minor"/>
      </rPr>
      <t>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r>
  </si>
  <si>
    <t xml:space="preserve">Ejecución del cronograma de actividades en cada uno de los predios de los beneficiarios del PIDAR </t>
  </si>
  <si>
    <t>Visitas a los predios de beneficiarios para efectuar la Instalación de los tanques tina y brindar la capacitación para su buen uso, realizadas por los profesionales de asistencia técnica</t>
  </si>
  <si>
    <t xml:space="preserve">Formato de visita que incluye el  registro fotográfico establecido por la organización y firmado por el  profesional de asistencia técnica, el beneficiario y el Representante Legal de la organización </t>
  </si>
  <si>
    <t>Se informó que se realizaron las 46 visitas a los predios de los beneficiarios, para lo cual se anexa 46 certificaciones de asesoría y capacitación técnica de instalación de tanque tina que se realizaron desde el 30 de junio de 2021 hasta el 23 de agosto de 2021.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</si>
  <si>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obtuvo como evidencia 46 Certificaciones de asesoría y Capacitación Técnica en la instalación de Tanque Tina que datan entre junio y agosto de 2021, y las cuales sustentan las visitas realizadas a cada beneficiario del proyecto cofinanciado con Resolución 825 de 2019, dentro del cual firman quien realiza la visita técnica, el representante legal de la asociación y el beneficiario que recibe la visita y capacitación.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</si>
  <si>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Seguimiento al cumplimiento del cronograma establecido para la instalación de los tanques tina y la capacitación para el uso efectivo de los equipos</t>
  </si>
  <si>
    <t xml:space="preserve">Revisión mensual en CGTL conjunta con supervisión UTT y organización del informe técnico de visitas, elaboradas por los profesionales de asistencia técnica de la organización </t>
  </si>
  <si>
    <t>Acta mensual  de reunión del CGTL  que contiene los Informes con sus respectivos soportes (Actas de visitas) firmados y avalados por la supervisión del PIDAR</t>
  </si>
  <si>
    <t>Se realizaron tres Comités Gestión Técnica Local los días 21 de julio de 2021; 2 de agosto de 2021 y 26 de agosto de 2021, se anexan actas.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</si>
  <si>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evidenció las siguientes Actas del Comité Técnico de Gestión Local:
Acta N° 17 del 21-jul-2021 
Acta N° 18 del 02-ago-2021
Acta N° 19 del 16-ago-2021
Revisadas dichas actas, se evidenció que en el Acta N° 19, se trató lo concerniente a la Revisión avance instalación tanques tina y del cronograma de trabajo como aporte al Plan de Mejoramiento y avances ejecución Pidar y Revisión y aprobación de documentos entregables del proyecto resultado del acompañamiento técnico.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</si>
  <si>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Efectuar 12 visitas aleatorias  por parte de la supervisión y apoyo del nivel central al seguimiento para verificación en campo de las actividades ejecutadas</t>
  </si>
  <si>
    <t>Informe Comisión</t>
  </si>
  <si>
    <t>Se realizaron dos comisiones para realizar 12 visita aleatoria por parte de: Ana Francisca Sánchez de la Dirección de Acceso a Activos Productivos (Comisión No. 1416 los días 3 al 6 de agosto y No. 2130 de los días 5 al 9 de octubre)  y Debora Jimenez Ceballos de la UTT 10  (Comisión No. 1453 los días 3 al 6 de agosto).
Adicional se anexa oficio con el cual organización Junta de Acción Comunal de la Vereda Bello Horizonte Munipio de Tambo, solicita liquidación del encargo fiduciario.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</si>
  <si>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evidenció dos (2) informes de Comisión realizadas entre el 3 y el 6 de agosto de 2021 (comisiones 1416 y 1453). Cuyo objetivo era "realizar la visitas aleatorias de seguimiento en cumplimiento al Plan de Mejoramiento de la Contraloría General de la República – CGR en desarrollo del Proyecto 825 de 2019, denominado: “Fortalecimiento a la producción integral y sostenible de café en asocio con aguacate como sombrío, aplicando buenas prácticas agrícolas de cosecha y   pos cosecha de acuerdo con estándares de calidad nacional a 46 familias del municipio del Tambo”, en los cuales se evidencia la realización de trece (13) visitas a beneficiarios.
Adicionalmente hubo una tercera visita realizada en octubre 2021 cuyo objetivo fue, entre otros, realizar  jornada de verificación sobre la instalación de los tanques tina y la capacitación a los beneficiarios en su manejo, en atención al cumplimiento del Plan de Mejoramiento de la Contraloría, CGR producto de la visita fiscal de proyecto PIDAR - Actuación Especial  de Fiscalización a la Agencia de Desarrollo Rural vigencia 2019 - 2020.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</si>
  <si>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Hallazgos cerrados en Informe de Seguimiento con corte a 30 de junio de 2021 (OCI-2021-016)</t>
  </si>
  <si>
    <t>En los contratos de prestación de servicios N° 15, 540, 96, 201, 8, 535,42, 567,67, 568,61, 565, 97, 166,30, 24, 29,54, 52, 167, 6, 36, 9,65 y 6 de la vigencia 2017, se evidenció que el CDP y RP de estos se realiza con cargo a diferentes rubros. Se observa que en los informes de pago, no se reportan las actividades relacionadas con el desarrollo de los rubros presupuestales registrados</t>
  </si>
  <si>
    <t>Las actividades desarrolladas por el contratista y relacionadas con cada Rubro Presupuestal no guardan coherencia entre la naturaleza del gasto y el destino u objeto para el cual fue contratado.</t>
  </si>
  <si>
    <t>Emitir política de operación (directrices a través de circular o memorando)</t>
  </si>
  <si>
    <t>Emitir política de operación (directrices a través de circular o memorando) donde se mencione entre otros temas la coherencia que deben guardar las actividades desempeñadas por el contratista con las actividades del proyecto de inversión que financia el contrato, desde la estructuración de los estudios previos del mismo.</t>
  </si>
  <si>
    <t>Vicepresidencia de Gestión Contractual
Oficina de Planeación</t>
  </si>
  <si>
    <t>Directrices a través de circular o memorando</t>
  </si>
  <si>
    <r>
      <t>Se observó que el 19 de junio de 2020, se socializó al interior de la Entidad la Circular 057 del 17 de junio de 2020, de asunto</t>
    </r>
    <r>
      <rPr>
        <i/>
        <sz val="8"/>
        <rFont val="Calibri"/>
        <family val="2"/>
        <scheme val="minor"/>
      </rPr>
      <t xml:space="preserve"> "Directrices para la contratación de prestación de servicios profesionales y de apoyo a la gestión",</t>
    </r>
    <r>
      <rPr>
        <sz val="8"/>
        <rFont val="Calibri"/>
        <family val="2"/>
        <scheme val="minor"/>
      </rPr>
      <t xml:space="preserve"> con la cual busca fortalecer la coherencia que deben guardar las actividades desempeñadas por el contratista con las actividades del proyecto de inversión que financia el contrato.
Además de la circular conjunta 057 del 17 de junio de 2020, la Vicepresidencia de Gestión Contractual también expidió la circular 106 de 2020 relacionado con la especial atención que se debe tener en la estructuración de contratos de prestación de servicios profesionales y de apoyo a la gestión financiados con recursos de inversión, la cual busca fortalecer la coherencia que deben guardar las actividades desempeñadas por el contratista con las actividades del proyecto de inversión que financia el contrato.
Adicionalmente la Vicepresidencia de Gestión Contractual, acompaña desde la etapa de planeación de la contratación en la revisión de los estudios previos garantizando que las obligaciones contractuales guarden coherencia con el objeto a contratar.
</t>
    </r>
    <r>
      <rPr>
        <b/>
        <sz val="8"/>
        <rFont val="Calibri"/>
        <family val="2"/>
        <scheme val="minor"/>
      </rPr>
      <t xml:space="preserve">
Seguimiento  Junio 2021
</t>
    </r>
    <r>
      <rPr>
        <sz val="8"/>
        <rFont val="Calibri"/>
        <family val="2"/>
        <scheme val="minor"/>
      </rPr>
      <t>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</si>
  <si>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t>La Oficina de Control Interno observó:
1.Que los responsables de ejecutar la acción dieron cumplimiento a la emisión de directriz a través de la circular 057 de 2020, documento interiorizado el 19 de junio de 2020 a todos lo funcionarios y contratistas de la ADR, adicionalmente, se evidenció que  la Vicepresidencia de Gestión Contractual expidió la Circular 106 de 2020, recalcando sobre la atención que se debe tener en la estructuración de contratos de prestación de servicios profesionales y de apoyo a la gestión financiados con recursos de inversión, buscando contrarrestar que las actividades desempeñadas por contratistas no se encuentren acorde a los proyectos de inversión que financian sus contratos.
2. Que en el sistema integrado de gestión la actualización del procedimiento PR-GOC-001, aprobada el 12 de junio de 2020 y del procedimiento PR-DER-006 aprobada el 6 de julio de 2020, en lo que evidenció la inclusión de un control relacionado con verificar la coherencia entre las actividades y obligaciones a contratar y el proyecto de inversión a través del cual se financia el contrato.
3. Que  el 16 de  junio de 2020 se realizó la socialización de la actualización del procedimiento PR-GOC-001, aprobada el 12 de junio de 2020. Respecto al procedimiento PR-DER-006 aprobado el 6 de julio de 2020, el mismo fue socializado el 8 de julio de 2020 mediante cápsula informativa dirigida a todo el personal de la ADR. Se debe precisar que tal como se indicó anteriormente, dichos procedimientos se encuentran disponibles en el Sistema Integrado de Gestión (Isolución).
4. Por otra parte se informó que la CGR incluyó dentro de su auditoría financiera a la vigencia 2020, pruebas relacionadas con la situación descrita en este hallazgo (conclusión determinada a través de la información requerida por el Ente de Control Interno), no obstante, no se formuló ningún hallazgo que reiterara este hecho.
Teniendo en cuenta que al 31 de diciembre de 2020 se dio cumplimiento a las tres (3) acciones planteadas para el presente hallazgo, y un vez esperado un tiempo prudencial para corroborar si las mismas fueron efectivas,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y que a su vez estas tenían relación directa con los rubros y actividades de los proyectos de inversión de donde se derivaban los recursos (En los soportes ver papel de trabajo de efectividad)
Se resalta que la utilización del formato F-GCO-003 "INFORME DE ACTIVIDADES PARA PAGOS" obliga a tener que  detallar las actividades ejecutadas mensualmente para cada obligación.
Por lo anterior expuesto, la Oficina de Control Interno considera pertinente determinar el cierre del hallazgo.</t>
  </si>
  <si>
    <t>Una vez revisada la evidencia suministrada, la Oficina de Control Interno considera que la Entidad cumplió con las acciones de mejoramiento establecidas y que las mismas estaban orientadas a subsanar lo evidenciado por la Contraloría General de la República, por lo tanto considera procedente dar por cerrado el hallazgo. Lo anterior, en virtud de lo estipulado en la circular 05 del 11 de marzo de 2019 emitida por la Contraloría General de la República.</t>
  </si>
  <si>
    <t xml:space="preserve"> 2/3 </t>
  </si>
  <si>
    <t xml:space="preserve">Ajustar las condiciones especiales de los procedimientos </t>
  </si>
  <si>
    <t>Ajustar los procedimientos: "Estructuración del proceso de selección del proceso de Gestión Contractual" y "Elaboración, actualización y seguimiento al plan anual de adquisiciones de bienes y servicios plan de adquisiciones de la ADR" del proceso Direccionamiento Estratégico Institucional, el numeral denominado "condiciones especiales" haciendo énfasis en la coherencia que deben guardar las actividades desempeñadas por el contratista con las actividades del proyecto de inversión que financia el contrato.</t>
  </si>
  <si>
    <t>Procedimientos ajustados</t>
  </si>
  <si>
    <r>
      <t xml:space="preserve">La Vicepresidencia de Gestión Contractual Informó que se ajustó el procedimiento PR-GCO-001 "Estructuración del proceso de selección del proceso de Gestión Contractual" en su versión 3, el cual se encuentra disponible en el Sistema integrado de Gestión (Isolucion), en el cual se observó que en la actividad 1 </t>
    </r>
    <r>
      <rPr>
        <i/>
        <sz val="8"/>
        <rFont val="Calibri"/>
        <family val="2"/>
        <scheme val="minor"/>
      </rPr>
      <t>"Incluir la necesidad en el Plan Anual de Adquisiciones"</t>
    </r>
    <r>
      <rPr>
        <sz val="8"/>
        <rFont val="Calibri"/>
        <family val="2"/>
        <scheme val="minor"/>
      </rPr>
      <t xml:space="preserve">, del numeral 6 "Desarrollo" se estableció lo siguiente </t>
    </r>
    <r>
      <rPr>
        <i/>
        <sz val="8"/>
        <rFont val="Calibri"/>
        <family val="2"/>
        <scheme val="minor"/>
      </rPr>
      <t>"(...)Tener en cuenta que las actividades a contratar deben guardar directa coherencia con las actividades del proyecto de inversión que financiarán el contrato, si es el caso</t>
    </r>
    <r>
      <rPr>
        <sz val="8"/>
        <rFont val="Calibri"/>
        <family val="2"/>
        <scheme val="minor"/>
      </rPr>
      <t xml:space="preserve">".
 Dicha actualización fue socializada a la Entidad a través de cápsula informativa del 16 de junio de 2020.
Adicionalmente, la Oficina de Planeación informó que el procedimiento PR-DER-006 "ELABORACIÓN, ACTUALIZACIÓN Y SEGUIMIENTO AL PLAN ANUAL DE ADQUISICIONES DE BIENES Y SERVICIOS" se encuentra actualizado en el sistema integrado de gestión (ISOLUCION) en su versión 3 aprobada el 6 de julio de 2020. Se indicó que dicha modificación se realizó de manera concertada conjuntamente con la Vicepresidencia de Gestión Contractual y la Dirección Administrativa de la Agencia. En dicho procedimiento se observó que en el ítem 3, del numeral 5 "Condiciones Especiales" se estableció lo siguiente </t>
    </r>
    <r>
      <rPr>
        <i/>
        <sz val="8"/>
        <rFont val="Calibri"/>
        <family val="2"/>
        <scheme val="minor"/>
      </rPr>
      <t>"3. En el proceso de estructuración de los estudios previos que soportan la contratación de prestación de servicios profesionales y de apoyo a la gestión, se debe tener en cuenta que el objeto y obligaciones del contratista deben estar directamente relacionadas y guardar coherencia con las actividades del proyecto o proyectos de inversión que financian el contrato".</t>
    </r>
  </si>
  <si>
    <t xml:space="preserve"> 3/3 </t>
  </si>
  <si>
    <t>Socializar procedimiento</t>
  </si>
  <si>
    <t xml:space="preserve">Socializar a través de los canales internos de la Agencia, los instrumentos de planeación y procedimientos vigentes.
Oficina de Planeación. </t>
  </si>
  <si>
    <t>Documentos publicados</t>
  </si>
  <si>
    <r>
      <t xml:space="preserve">La Oficina de Control Interno observó que, mediante cápsula informativa del 16 de junio de 2020, se socializó a toda la Entidad la actualización del procedimiento PR-GCO-001 "Estructuración del proceso de selección del proceso de Gestión Contractual" en su versión 3.
La Oficina de Planeación manifestó que la socialización ante los funcionarios y colaboradores de la Entidad, de la actualización del procedimiento  PR-DER-006 "ELABORACIÓN, ACTUALIZACIÓN Y SEGUIMIENTO AL PLAN ANUAL DE ADQUISICIONES DE BIENES Y SERVICIOS", se encuentra en proceso, precisando que con la publicación de este documento en Isolucion el mismo queda a disposición de toda la Entidad.
</t>
    </r>
    <r>
      <rPr>
        <b/>
        <sz val="8"/>
        <rFont val="Calibri"/>
        <family val="2"/>
        <scheme val="minor"/>
      </rPr>
      <t>Seguimiento  Junio 2021</t>
    </r>
    <r>
      <rPr>
        <sz val="8"/>
        <rFont val="Calibri"/>
        <family val="2"/>
        <scheme val="minor"/>
      </rPr>
      <t xml:space="preserve">
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</si>
  <si>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t>Falta de adopción de las normas o procedimientos contables dentro del Manual de Políticas Contables de la entidad.</t>
  </si>
  <si>
    <t xml:space="preserve">En la construcción de las Políticas Contables de la entidad no se evidenció la necesidad de definir una política para cada cuenta contable </t>
  </si>
  <si>
    <t>Actualizar la Política Contable de la entidad</t>
  </si>
  <si>
    <t>Revisar, analizar y actualizar la Política Contable de la entidad</t>
  </si>
  <si>
    <t>Manual de Políticas Contables actualizado</t>
  </si>
  <si>
    <r>
      <t xml:space="preserve">Con respecto a las acciones desplegadas en lo correspondiente a la actualización a su versión No. 2 del Manual de Políticas Contables de la entidad, en aspectos tales como: modificación a la Política de Efectivo y equivalentes al efectivo, adición en el Capítulo VI. Contenido y Publicación de los Estados Financieros, Otras Políticas; informes por Cambio de Representante Legal, Eliminación de definiciones y notas que hacen parte del proceso y no de la Política, rediseño del formato de presentación del Manual de la Política Contable, elaboración de la Política de </t>
    </r>
    <r>
      <rPr>
        <i/>
        <sz val="8"/>
        <rFont val="Calibri"/>
        <family val="2"/>
        <scheme val="minor"/>
      </rPr>
      <t xml:space="preserve">“Ingresos de transacciones con contraprestación - Venta de servicios” </t>
    </r>
    <r>
      <rPr>
        <sz val="8"/>
        <rFont val="Calibri"/>
        <family val="2"/>
        <scheme val="minor"/>
      </rPr>
      <t>Capítulo IV), cabe señalar que dicha versión actualizada fue objeto de revisión por parte de la Oficina Jurídica, en virtud de lo establecido en las condiciones especiales del Procedimiento denominado  “Elaboración, Estudio y Concepto de los Actos Administrativos necesarios para la Gestión de la Entidad” asociado al Proceso de Asesoría y Defensa Jurídica, realizara el correspondiente control de legalidad y en atención a lo previamente requerido mediante memorando con radicado 20206100087252 de fecha 25 de noviembre de 2020. Adicionalmente, la adopción de la versión No. 2 del Manual de Políticas Contables  fue sugerida en la tercera sesión ordinaria del Comité para la implementación del nuevo marco normativo y de convergencia hacia las Normas Internacionales de Contabilidad para el Sector Público – NICSP llevado a cabo el 30 de julio de 2019.
En virtud de lo anterior, y una vez surtidas las distintas etapas de revisión y aprobación de la nueva versión del Manual de Políticas Contables, la entidad a través de Resolución 21 del 12 de febrero de 2021 adoptó la versión 2 de mencionado manual, el cual de igual forma se observo fue publicado en el sistema Integrado de Gestión (Isolucion).</t>
    </r>
  </si>
  <si>
    <t>La Oficina de Control interno considera observó que a través de Resolución ADR 021 del 12 de febrero de 2021, la entidad adoptó la versión 2 del Manual de Políticas Contables, el cual de igual forma fue dispuesto en el Sistema integrado de Gestión, del cual se pudo constatar que se tomaron correctivos frente a aquellas situaciones expuestas tanto por la Oficina de Control Interno como la contraloría General de la República en el desarrollo de auditorías asociadas y/o enmarcadas en el proceso de Gestión financiera.
Es así como esta Oficina, en virtud de las responsabilidades atribuidas a través de la Circular 015 de 2020, considera pertinente determinar el cierre del presente al hallazgo, al evidenciar  que la entidad subsanó el hecho que dio origen al mismo.</t>
  </si>
  <si>
    <t>En la etapa de implementación de los PIDAR, se evidencia múltiples modificaciones sobre aspectos fundamentales para la sostenibilidad del proyecto</t>
  </si>
  <si>
    <t>Desarticulación entre las diferentes etapas que surte el proyecto y por la no evaluación de todos los factores necesarios para la implementación del mismo</t>
  </si>
  <si>
    <t>Mejorar la articulación de los procesos de seguimiento y acompañamiento a la implementación de los proyectos</t>
  </si>
  <si>
    <t xml:space="preserve">Controlar el estado de avance de los proyectos en las etapas de estructuración, evaluación e implementación, con el fin de identificar cumplimiento, modificaciones y alertas, para definir lineamientos de acción orientados a la ejecución y cierre del proyecto. </t>
  </si>
  <si>
    <t>Vicepresidencia de Proyectos / Vicepresidencia de Integración Productiva</t>
  </si>
  <si>
    <t xml:space="preserve">Acta de reunión </t>
  </si>
  <si>
    <r>
      <rPr>
        <b/>
        <sz val="8"/>
        <rFont val="Calibri"/>
        <family val="2"/>
        <scheme val="minor"/>
      </rPr>
      <t>La Vicepresidencia de Proyectos aportó lo siguiente:</t>
    </r>
    <r>
      <rPr>
        <sz val="8"/>
        <rFont val="Calibri"/>
        <family val="2"/>
        <scheme val="minor"/>
      </rPr>
      <t xml:space="preserve">
1.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De igual forma, durante la vigencia 2020 se han desarrollado mesas colegiadas con funcionarios y colaboradores tanto de la Vicepresidencia de Integración Productiva - VIP como la VP y sus diferentes áreas misionales, con el fin de revisar cuales son las principales dificultades que aqueja el proceso de estructuración de los diferentes PIDAR que llegan a la Dirección de Calificación y Financiación, para lo cual se aporta soporte de las reuniones programadas.
2.Adicionalmente, en el ejercicio de articulación entre los procesos, se reporta lo siguiente:
La Dirección de Calificación y Financiación participó en la realización de mesas de trabajo con la Vicepresidencia de Integración Productiva, a fin de construir los procedimientos de Estructuración y Calificación, unificando criterios  para abordar cada componente de los PIDAR, en razón a requisitos técnicos, legales, ambientales, sociales, financieros y comerciales; y con esto disminuir los cuellos de botella en relación a la subjetividad de interpretación del reglamento vigente. 
La Dirección de Seguimiento y Control, realiza reiteración de Alertas abiertas a la Vicepresidencia de integración Productiva, mediante comunicación escrita. Por otra parte, realiza reuniones de retroalimentación a las Unidades Técnicas Territoriales frente a lo encontrado en el Monitoreo a los proyectos, realizado por la Dirección. De igual forma,  en desarrollo de las funciones establecidas en el decreto 2364 de 2015, elaboró informes trimestrales que dan cuenta del estado de avance de los proyectos.  Así mismo se llevan a cabo informes de seguimiento a la estructuración con los cuales se mide la viabilidad de los proyectos, iniciativas, tasa de éxito, tasa de rechazo.
</t>
    </r>
    <r>
      <rPr>
        <b/>
        <sz val="8"/>
        <rFont val="Calibri"/>
        <family val="2"/>
        <scheme val="minor"/>
      </rPr>
      <t>La Vicepresidencia de Integración Productiva aportó lo siguiente:</t>
    </r>
    <r>
      <rPr>
        <sz val="8"/>
        <rFont val="Calibri"/>
        <family val="2"/>
        <scheme val="minor"/>
      </rPr>
      <t xml:space="preserve">
1.Listado de asistencia de reunión realizada el 8 de octubre de 2019  entre la Dirección de seguimiento y control  y Vicepresidencia de Integración Productiva con el objetivo de verificar el estado de las alertas abiertas de los PIDAR.
2. Acta de reunión del 15 y 16 de agosto de 2019 entre ADR nivel central y la UTT N° 12, con el objetivo de realizar seguimiento a las Resoluciones 565, 566 y 567 de 2018 en el marco del procedimiento de implementación.
3. Acta de reunión del 9 al 11 de septiembre de 2019 entre ADR nivel Central , UTT N° 1 1, con el objetivo de realizar seguimiento a los proyectos de los convenio 197 de 2016 y 684 de 2017
4. Acta de reunión del 30 de septiembre de 2019 entre ADR nivel Central , UTT N° 10 y UNODC, con el objetivo de realizar seguimiento a los proyectos del convenio 684 de 2017. 
5. Acta de reunión del 10 de octubre de 2019 entre ADR nivel Central , UTT N° 5 y UNODC, con el objetivo de realizar seguimiento a los proyectos del convenio 684 de 2017. 
 6. Acta de reunión del 12 de noviembre de 2019 entre ADR nivel Central , UTT N° 1 y UNODC, con el objetivo de realizar seguimiento a los proyectos de los convenios 684 y 518 de 2017.
7. Acta de reunión del 13 de noviembre de 2019 entre ADR nivel central y la UTT N° 1 con el objetivo de realizar seguimiento a la estructuración de proyectos de la Unión Europea en el departamento de Magdalena.</t>
    </r>
  </si>
  <si>
    <t xml:space="preserve">La Oficina de Control Interno considera que se dio cumplimiento a las tres (3) acciones propuestas para el presente hallazgo, dentro de lo que se resalta  la  actualización de los procedimientos que se encuentren alineados con el nuevo reglamento, por cuanto es con ello que los puntos de control adoptados empezarán a aplicarse al interior de la Entidad en busca de garantizar mayor articulación entre los procesos.
Desde la Vicepresidencia de Proyectos se ha manifestado que, con la entrada en operación del reglamento aprobado mediante acuerdo 010 de 2019, se ha dado mayor aplicación a los controles y criterios de índole jurídico, ambiental, técnico, financiero y social. Surtidas las etapas de evaluación y calificación propiamente dicha, se adelanta la revisión de Calidad de los datos, con el fin de garantizar que la información correspondiente a cada PIDAR es veraz y oportuna, para los efectos de implementación, seguimiento, control y supervisión. 
Adicionalmente a los soportes del cumplimiento de las acciones, la Oficina de Control Interno obtuvo documento a través del cual se detalló las distintas actividades realizadas y controles adoptados para buscar subsanar la causa del presente hallazgo, dentro de lo que se destaca: 
- la actualización de nueve (9) procedimientos encaminados a la implementación de mejoras y controles que permitan una mayor articulación entre las diferentes etapas que surte el proyecto y amplia la evaluación de factores necesarios para la implementación del mismo.
- el detalle del proceder con sus actividades más relevantes en el proceso de diagnóstico, estructuración, evaluación, cofinanciación y ejecución de un PIDAR.
Por otra parte, entre mayo y julo de 2021, la Oficina de Control Interno llevó a cabo auditoría al proceso de Implementación de Proyectos Integrales, dentro de lo cual evaluó un PIDAR cofinanciado a través de modalidad directa, evidenciando que si bien se realizaron ajustes al proyecto, los mismos se encuentran efectuados, documentos y justificados conforme a lo establecido procedimentalmente, sin afectación al objetivo del proyecto. Dichos resultados se sustentan en el informe de auditoría OCI-2021-014
</t>
  </si>
  <si>
    <t>Emitir lineamientos a las Unidades Técnicas Territoriales, en aras de unificar criterios de seguimiento a la ejecución de los proyectos</t>
  </si>
  <si>
    <r>
      <t xml:space="preserve">La Vicepresidencia de Proyectos y Vicepresidencia de Integración Productiva aportaron lo siguiente:
Circular 113 del 24 de septiembre de 2019 de asunto </t>
    </r>
    <r>
      <rPr>
        <i/>
        <sz val="8"/>
        <rFont val="Calibri"/>
        <family val="2"/>
        <scheme val="minor"/>
      </rPr>
      <t>"Reiteración a Circular interna N°060 del 30/05/2019 y comunicación de los lineamientos y recomendaciones de la Procuraduría General de la Nación mediante Circular N° 007 y Directiva N° 008 del 17/06/2019, y se Dictan otras disposiciones".</t>
    </r>
    <r>
      <rPr>
        <sz val="8"/>
        <rFont val="Calibri"/>
        <family val="2"/>
        <scheme val="minor"/>
      </rPr>
      <t xml:space="preserve">
Circular 116 del 27 de septiembre de 2019 de asunto: </t>
    </r>
    <r>
      <rPr>
        <i/>
        <sz val="8"/>
        <rFont val="Calibri"/>
        <family val="2"/>
        <scheme val="minor"/>
      </rPr>
      <t>“Lineamientos y directrices para el mejoramiento continuo en el procedimiento de implementación de los proyectos integrales cofinanciados por la ADR; alcance integral de la Circular N° 112 del 24/09/2019”.</t>
    </r>
    <r>
      <rPr>
        <sz val="8"/>
        <rFont val="Calibri"/>
        <family val="2"/>
        <scheme val="minor"/>
      </rPr>
      <t xml:space="preserve">
Circular 128 del 25 de octubre de 2019 de asunto: </t>
    </r>
    <r>
      <rPr>
        <i/>
        <sz val="8"/>
        <rFont val="Calibri"/>
        <family val="2"/>
        <scheme val="minor"/>
      </rPr>
      <t>"Alcance lineamientos para la aprobación de inversión de excedentes de recursos en proyectos integrales cofinanciados por al entidad con Cooperante Internacional"</t>
    </r>
    <r>
      <rPr>
        <sz val="8"/>
        <rFont val="Calibri"/>
        <family val="2"/>
        <scheme val="minor"/>
      </rPr>
      <t xml:space="preserve">
Adicionalmente, la Dirección de seguimiento y Control ha desarrollado las siguientes acciones que dan cuenta de los lineamientos impartidos a las UTT:
1.Reunión de socialización del procedimiento de la Dirección  con las UTT  donde se definen las acciones y procesos que desarrolla la oficina frente al seguimiento a los PIDAR. ( 23 de julio)
2.Mesas de trabajo con las Unidades Técnicas Territoriales con el fin de  socializar los informes de monitoreo mensual consolidado desarrollados por la Dirección. De la misma manera se consulta sobre los estados de los proyectos monitoreados para ese periodo, lo que permite identificar situaciones de la ejecución de los mismos.
3. Remisión de  la información a las UTT , sobre  las alertas en estado abierto.</t>
    </r>
  </si>
  <si>
    <t>Mejorar y precisar los lineamientos de seguimiento a la ejecución de los proyectos</t>
  </si>
  <si>
    <t xml:space="preserve">Teniendo en cuenta que el  19 de diciembre de 2019 mediante Acuerdo 010 de 2020 se aprobó el Reglamento para la Estructuración, Aprobación y Ejecución de Los Proyectos Integrales de Desarrollo Agropecuario y Rural con Enfoque Territorial, y el mismo entró en vigencia a partir del 01 de enero de 2020; con el fin de ajustar los procedimientos que se involucran en la ruta de presentación, aprobación y ejecución de proyectos, la Vicepresidencia de Proyectos llevó a cabo la socialización de dicho reglamento. 
Dado que el reglamento anterior centraba su desarrollo únicamente en las fases de estructuración y evaluación de los PIDAR, dejando por fuera aspectos como la caracterización previa a la estructuración y la etapa de ejecución de los PIDAR, lo que generó que estas etapas se normaran a partir de los procedimientos que cambiaban constantemente y no se encontraran articulados entre sí, en el nuevo reglamento se articula todas las etapas del proyecto, toda vez que contempla el ciclo completo del proyecto, lo que se denomina ruta PIDAR; iniciando con la inscripción de la iniciativa, pasando por la etapa de diagnóstico, estructuración, evaluación y calificación, ejecución, seguimiento y control y fortalecimiento asociativo. Adicionalmente, esta nueva versión, robusteció el desarrollo de etapas de evaluación y ejecución; estableciendo criterios para las modificaciones y/o ajustes sobre aspectos fundamentales que puedan poner en riesgo la sostenibilidad del proyecto como la sustitución de los beneficiarios, modificación de condiciones técnicas, entre otras. De igual manera, se establecen parámetros en el proceso de seguimiento y control a la ejecución de los PIDAR, mediante la generación de alertas, categorizando su generación y periodicidad en la entrega de informes del proceso. 
En la vigencia 2021 se informó que se realizaron mesas de trabajo entre la Vicepresidencia de Proyectos y la Vicepresidencia de Integración Productiva en las cuales se revisó desde las actualizaciones de los procedimientos de acuerdo con el acuerdo 010 de 2019 y sus modificantes 004 y 011 de 2020, como se logra mitigar la cantidad de modificaciones existentes en el desarrollo de la ruta de un PIDAR.
Como resultado de dicha reunión, se construyó un documento en el que se muestra la nueva ruta de PIDAR y para los procedimientos más relevantes como se implementaron controles que permiten garantizar un control en la documentación solicitada y revisada adjudicada por las organizaciones postulantes con el fin de realizar el proceso de evaluación para la cofinanciación del proyecto. 
De igual manera, la nueva estructura de ruta PIDAR y los formatos asociados a cada uno de los nuevos procedimientos mantienen una articulación de tal manera que de una fase a otra se garantiza que las modificaciones que pudiesen presentarse en la implementación del proyecto no obedezcan a cambios predecibles. 
</t>
  </si>
  <si>
    <t xml:space="preserve">La ADR no reportó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</si>
  <si>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Falta de mayor articulación entre las dependencias de la ADR para analizar, diseñar e implementar actividades conducentes a la atención al ciudadano, lo cual genera que los usuarios, ciudadanos y grupos de interés no cuentan con las condiciones necesarias para acceder a los servicios que brinda la entidad.</t>
  </si>
  <si>
    <t xml:space="preserve">1. Actualizar, el procedimiento de elaboración y seguimiento del Plan Anticorrupción y de Atención al Ciudadano, haciendo énfasis en la participación ciudadana en la gestión de los riesgos de corrupción. </t>
  </si>
  <si>
    <t>Establecer las acciones de ejecución conjunta con las áreas de la ADR para la construcción, evaluación y seguimiento al mapa de riesgos con participación de la ciudadanía.</t>
  </si>
  <si>
    <t>Secretaría General
Oficina de Planeación</t>
  </si>
  <si>
    <t xml:space="preserve">
01/08/2019</t>
  </si>
  <si>
    <r>
      <t>Se actualizó el procedimiento PR-DER-005  versión 3 de fecha 7 de julio de 2020 "Elaboración y seguimiento del plan anticorrupción y atención al ciudadano", donde las acciones conjuntas con las áreas de la ADR para la construcción, evaluación y seguimiento al mapa de riesgos con participación de la ciudadanía se ve reflejada así:   En la actividad No. 5, del numeral 6 "Desarrollo", se indica determinar el presupuesto para la actividad rendición de cuentas PAC.fortalecidendo la participación de la ciudadanía para la mejora del proceso". E</t>
    </r>
    <r>
      <rPr>
        <b/>
        <sz val="8"/>
        <rFont val="Calibri"/>
        <family val="2"/>
        <scheme val="minor"/>
      </rPr>
      <t>n el numeral No. 6 Desarrollo</t>
    </r>
    <r>
      <rPr>
        <sz val="8"/>
        <rFont val="Calibri"/>
        <family val="2"/>
        <scheme val="minor"/>
      </rPr>
      <t xml:space="preserve">:  </t>
    </r>
    <r>
      <rPr>
        <b/>
        <sz val="8"/>
        <rFont val="Calibri"/>
        <family val="2"/>
        <scheme val="minor"/>
      </rPr>
      <t xml:space="preserve"> Actividad No. 1 del procedimiento </t>
    </r>
    <r>
      <rPr>
        <sz val="8"/>
        <rFont val="Calibri"/>
        <family val="2"/>
        <scheme val="minor"/>
      </rPr>
      <t>:"Realizar la planeación para la construcción del plan anticorrupción y de atención al ciudadano: Descripción de la actividad " La Oficina de Planeación elabora cronograma y se remite en comunicación a los líderes de proceso, solicitando la designación de un responsable e informando las actividades y fechas de las reuniones para dar inicio a la construcción del PAAC".
 De acuerdo al cronograma de trabajo establecido para la elaboración del PAAC 2021, esta actividad se llevarán a cabo del 01  al 10 de diciembre de 2020.
A</t>
    </r>
    <r>
      <rPr>
        <b/>
        <sz val="8"/>
        <rFont val="Calibri"/>
        <family val="2"/>
        <scheme val="minor"/>
      </rPr>
      <t xml:space="preserve">ctividad  No. 7 del procedimiento </t>
    </r>
    <r>
      <rPr>
        <sz val="8"/>
        <rFont val="Calibri"/>
        <family val="2"/>
        <scheme val="minor"/>
      </rPr>
      <t xml:space="preserve">: " Socializar y publicar el documento preliminar del PAAC"  Descripción de la actividad: "Para la socialización a nivel externo del PAAC debe publicarse en la página web de la entidad. Enviar a través de correo electrónico al sectorialista del DAFP y a la Oficina de Planeación del Ministerio de Agricultura y Desarrollo Rural.
A nivel interno, el documento del plan se envía mediante correo electrónico a los funcionarios y contratistas de la ADR, incluidos aquellos que pertenecen a las Unidades Técnicas Territoriales. En ambos casos se indica la fecha máxima para presentación de observaciones y la persona a la que deben ser dirigidas. También se utilizarán las redes sociales y otras estrategias como encuestas, etc.
Se debe tramitar solicitud de comunicaciones del Proceso de Gestión de comunicaciones por medio del formato respectivo".
de acuerdo al cronograma de actividades:  " Presentación  del borrador del plan y del mapa de riesgos a la ciudadanía para que participen en su elaboración" se realizará del 4 de enero al 14 de enero de 2021.
</t>
    </r>
    <r>
      <rPr>
        <b/>
        <sz val="8"/>
        <rFont val="Calibri"/>
        <family val="2"/>
        <scheme val="minor"/>
      </rPr>
      <t xml:space="preserve">Actividad No. 8 del procedimiento: </t>
    </r>
    <r>
      <rPr>
        <sz val="8"/>
        <rFont val="Calibri"/>
        <family val="2"/>
        <scheme val="minor"/>
      </rPr>
      <t xml:space="preserve"> "Consolidar el PAAC"  Descripción de la actividad: " Aplicar los ajustes pertinentes al plan de acuerdo con los comentarios recibidos y elaborar comunicación de respuesta a las observaciones indicando si se acogieron o la razón por la cual no fueron tenidas en cuenta".
De acuerdo al cronograma se realizará del 14 al 20 de enero de 2021 y continuar con el proceso de ajuste de la versión final del PAAC.</t>
    </r>
  </si>
  <si>
    <t>La Oficina de Control Interno observó que el 7 de julio de 2020 se aprobó en el Sistema Integrado de Gestión la versión 3 del procedimiento PR-DER-005 "Elaboración y Seguimiento del Plan Anticorrupción y Atención al Ciudadano", en el cual se establecen los lineamientos frente a la elaboración y socialización del Plan Anticorrupción y  Atención al Ciudadano  para comentarios de la ciudadanía, precisando que dicho Plan contempla la matriz de riesgos de corrupción de la Entidad.
Frente a lo anterior, se evidenció el cumplimiento de la acción de mejoramiento propuesta, a través de la actualización del procedimiento, respecto a la definición  controles  frente a la inclusión de la ciudadanía en la formulación del Plan Anticorrupción y Atención al Ciudadano.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</si>
  <si>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 xml:space="preserve">La ADR no reporto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</si>
  <si>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Actualizar el procedimiento de  Gestión de Peticiones, Quejas, Reclamos, Sugerencias y Denuncias</t>
  </si>
  <si>
    <t>Revisar y modificar el procedimiento de Gestión de Peticiones, Quejas, Reclamos, Sugerencias y Denuncias.</t>
  </si>
  <si>
    <t>La Oficina de Control Interno observó en el Sistema Integrado de Gestión (ISOLUCION), que el  2 de julio de 2021 se actualizó en su versión 5 el procedimiento PR-PAC-001 "SEGUIMIENTO DE PETICIONES, QUEJAS, RECLAMOS, SUGERENCIAS Y DENUNCIAS - PQRSD", dentro de lo que se destaca la adopción del aplicativo de Gestión Documental en las trece (13) Unidades Técnicas Territoriales de la Entidad, así como la implementación de herramientas de  seguimiento y control de PQRSD de la entidad como lo es el formato F-PAC-008 que permite su seguimiento, presentación de PQRSD en  lengua nativa o un dialecto oficial de Colombia y controles de gestión de PQRSD.</t>
  </si>
  <si>
    <t>Teniendo en cuenta que se a través del Sistema Integrado de Gestión - ISOLUCION se observó que el 2 de julio de 2021 se aprobó la actualización del procedimiento de Seguimiento de PQRSD (PR-PAC-001), la Oficina de Control Interno considera que se dio cumplimiento a la acción propuesta, por lo cual se considera que se cumplió con la acción de mejoramiento propuesta.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</si>
  <si>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Actualizar el esquema de entrega de información donde se establezca para cada una de las temáticas de la ADR los responsables de su generación, consolidación y entrega de la misma.</t>
  </si>
  <si>
    <t>Identificar la información producida por las dependencias de la ADR, definir su periodicidad de reporte y la responsabilidad de publicación y entrega a la ciudadanía y entes de control.</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</si>
  <si>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
Al respecto,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t>
    </r>
  </si>
  <si>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así como una Circular adicional emitida en la vigencia 2021, que busca articular al interior de la Entidad la información que cada área debe reportar y publicar en la página Web de la ADR.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</si>
  <si>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 xml:space="preserve">Formular y gestionar la aprobación de un proyecto de inversión que permita la adecuación de las sedes de la ADR para  facilitar el acceso a ciudadanos con discapacidad. </t>
  </si>
  <si>
    <t>Diseñar un proyecto de inversión destinado  a la adecuación de las sedes de la ADR para facilitar el acceso a ciudadanos con discapacidad.</t>
  </si>
  <si>
    <t>Proyecto de inversión cargado en el SUIFP</t>
  </si>
  <si>
    <r>
      <t xml:space="preserve">La Secretaría General - Dirección Administrativa y Financiera suministró como avance para la presente acción, lo siguiente:
- Se suscribió el  contrato de obra No, 651 de 2019, cuyo objeto es </t>
    </r>
    <r>
      <rPr>
        <i/>
        <sz val="8"/>
        <rFont val="Calibri"/>
        <family val="2"/>
        <scheme val="minor"/>
      </rPr>
      <t>"Mantenimiento preventivo integral y adecuaciones a los bienes inmuebles donde funciona la sede central y las unidades Técnicas Territoriales de la ADR".</t>
    </r>
    <r>
      <rPr>
        <sz val="8"/>
        <rFont val="Calibri"/>
        <family val="2"/>
        <scheme val="minor"/>
      </rPr>
      <t xml:space="preserve">
- Se suscribió el contrato de interventoría 680 de 2019, cuyo objeto es </t>
    </r>
    <r>
      <rPr>
        <i/>
        <sz val="8"/>
        <rFont val="Calibri"/>
        <family val="2"/>
        <scheme val="minor"/>
      </rPr>
      <t>"Contratar la interventoría administrativa, financiera, técnica, contable, jurídica y ambiental al contrato de mantenimiento preventivo integral de adecuaciones a los bienes inmuebles donde funciona la sede central y las unidades técnicas territoriales de la Agencia de Desarrollo Rural (ADR)</t>
    </r>
    <r>
      <rPr>
        <sz val="8"/>
        <rFont val="Calibri"/>
        <family val="2"/>
        <scheme val="minor"/>
      </rPr>
      <t xml:space="preserve">".
- Se suscribió el contrato de arrendamiento 695 de 2019, cuyo objeto es </t>
    </r>
    <r>
      <rPr>
        <i/>
        <sz val="8"/>
        <rFont val="Calibri"/>
        <family val="2"/>
        <scheme val="minor"/>
      </rPr>
      <t xml:space="preserve">"Contratar el arrendamiento de un bien inmueble para el funcionamiento de la unidad técnica territorial de la Agencia de Desarrollo Rural - Sede Boyacá, Casanare y Arauca, ubicada en la ciudad de Tunja", </t>
    </r>
    <r>
      <rPr>
        <sz val="8"/>
        <rFont val="Calibri"/>
        <family val="2"/>
        <scheme val="minor"/>
      </rPr>
      <t>en el cual se observó que en los estudios previos se establecía la necesidad de contar con un bien que cumpliera con requisitos de accesibilidad (para lo cual se cuenta con Registro fotográfico de la UTT Tunja con adecuaciones de acceso).
- Se suscribió Contrato 500 de 2020, cuyo objeto era "Arrendamiento de un bien inmueble para el funcionamiento de la Unidad Técnica Territorial de la Agencia de Desarrollo Rural sede Córdoba, ubicada en la ciudad de Montería", de lo cual se observó que en su anexo técnico se establece la necesidad de contar con acceso y zonas para  personal discapacitado.
- Se elaboro plan de mantenimiento para la vigencia 2020, el cual contempla la adecuación para el acceso a los ciudadanos con discapacidad. (Plan de mantenimiento integral, adecuación y dotación de los bienes inmuebles donde funciona la sede central y las unidades técnicas territoriales de la Agencia de desarrollo Rural ADR 2020).
- Formato F-DER-009 Guía operativa del proyecto de inversión ADQUISICIÓN ADECUACIÓN Y MANTENIMIENTO DE SEDES ADMINISTRATIVAS A NIVEL NACIONAL.
Así mismo para la vigencia 2021 se diseñó un proyecto de inversión destinado  a la Adecuación y al Mantenimiento de las sedes administrativas a nivel nacional de la ADR para facilitar el acceso a ciudadanos que presentan alguna discapacidad física.</t>
    </r>
  </si>
  <si>
    <t>La Oficina de Control Interno tuvo evidenció la guía operativa del proyecto de inversión "ADQUISICIÓN ADECUACIÓN Y MANTENIMIENTO DE SEDES ADMINISTRATIVAS A NIVEL NACIONAL", para las vigencias 2020 y 2021. Así mismo observó la ejecución de actividades que contribuyen a mejorar la accesibilidad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</si>
  <si>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Elaborar el Plan de Mantenimiento de las sedes de la ADR para el año 2019 - 2020.</t>
  </si>
  <si>
    <t>Efectuar un diagnóstico físico del estado de las sedes de la ADR y elaborar el correspondiente Plan de Mantenimiento.</t>
  </si>
  <si>
    <t>Plan de Mantenimiento de las sedes .</t>
  </si>
  <si>
    <t>La Secretaría General elaboró el Plan de mantenimiento integral, adecuación y dotación de los bienes inmuebles donde funciona la sede central y las unidades técnicas territoriales de la Agencia de desarrollo Rural ADR 2020.
Para la Vigencia 2021 se elaboró el Plan de Mantenimiento 2021, en el cual se efectuó un diagnóstico físico del estado de las sedes de la ADR por medio del Formato de Priorización designado.</t>
  </si>
  <si>
    <t>La Oficina de Control Interno observó la elaboración del documento "PLAN DE MANTENIMIENTO INTEGRAL, ADECUACIÓN Y DOTACIÓN DE LOS BIENES INMUEBLES DONDE FUNCIONA LA SEDE CENTRAL Y LAS UNIDADES TÉCNICAS TERRITORIALES DE LA AGENCIA DE DESARROLLO RURAL (ADR) 2020", y "PLAN DE MANTENIMIENTO INTEGRAL PARA EL MANTENIMIENTO, ADECUACIÓN Y DOTACIÓN DE LOS BIENES INMUEBLES DONDE FUNCIONA LA SEDE CENTRAL Y LAS UNIDADES TÉCNICAS TERRITORIALES DE LA AGENCIA DE DESARROLLO RURAL (ADR) 2021", en los cuales se observa la inclusión de actividades tendientes a mejorar el acceso y la atención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</si>
  <si>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Realizar el seguimiento a la ejecución del Plan de Mantenimiento de las  sedes de la ADR.</t>
  </si>
  <si>
    <t>Revisar y realizar seguimiento a las ejecución de las actividades del Plan de Mantenimiento de las sedes de la ADR.</t>
  </si>
  <si>
    <t>Informe de Seguimiento.</t>
  </si>
  <si>
    <t>El 8 de octubre de 2020 se informó que, en el marco del cumplimiento al plan de mantenimiento 2020, se realizaron las siguientes actividades:
•Se adjudicó el contrato de obra No. 7112020  con fecha 07 de octubre de 2020 que se encuentra cargado en el SECOP II. Cuyo objeto es "mantenimiento preventivo integral y adecuaciones a los bienes inmuebles donde funciona la Sede Central y las Unidades Técnicas territoriales de la Agencia de desarrollo ADR".
•Se adjudicó el contrato No. 6862020 suministro de elementos necesarios para mantener las condiciones físicas de las sedes y los Distritos de la ADR.
•Se realizó aceptación de oferta No. 6812020 cuyo objeto es realizar el suministro, transporte e instalación de mobiliario que requiere la ADR para las Unidades Técnicas territoriales y la Sede Central.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</si>
  <si>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Una vez analizados los soportes allegados se observó que en el marco del contrato de obra 7112020 de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</si>
  <si>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No se encontraron documentos o informes, donde conste el seguimiento realizado por los supervisores que permita evidenciar que se hayan efectuado actividades que desarrollen el objeto del contrato, ni medir qué productos o resultados se generan del desempeño de las labores, igualmente, existe ausencia de documentos que soporten las obligaciones generales plasmadas en el informe.</t>
  </si>
  <si>
    <t xml:space="preserve">Los formatos establecidos para efectuar el seguimiento al objeto y obligaciones del contrato no satisface el cumplimiento de los deberes de supervisión </t>
  </si>
  <si>
    <t>Brindar las herramientas para fortalecer la labor de supervisión del contrato</t>
  </si>
  <si>
    <t>Ajustar los formatos que se consideren necesarios, de tal forma que permitan medir, efectuar seguimiento y documentar el cumplimiento del objeto contractual por parte del supervisor del contrato y su apoyo en caso de que aplique</t>
  </si>
  <si>
    <t xml:space="preserve">Formatos ajustados y en operación </t>
  </si>
  <si>
    <t xml:space="preserve">La Vicepresidencia de Gestión Contractual informó que el 27 de julio de 2020 se aprobó en el Sistema Integrado de Gestión la actualización del formato de "Informe de Actividades para Pagos" en su versión 4, en el cual se adicionó la columna EVIDENCIAS, para soportar las actividades reportadas por el contratista. Cabe resaltar que esta información reposa en el SECOP como soporte de los pagos efectuados a cada contrato. </t>
  </si>
  <si>
    <t>La Oficina de Control Interno realizó una consulta en el Sistema Integrado de Gestión (Isolucion), observando que el 27 de julio de 2020 se aprobó la versión 4 del procedimiento F-GCO-03 "Informe de Actividades para Pagos", y que dicha actualización fue socializada con servidores y colaboradores de la Entidad el 28 de julio de 2020 a través de correo electrónico.
Una vez evidenciado el cumplimiento de la acción,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Dentro de esta verificación se resalta que, la utilización del formato F-GCO-003 "INFORME DE ACTIVIDADES PARA PAGOS" obliga a tener que  detallar las actividades ejecutadas mensualmente para cada obligación y el soporte que se deriva de lo ejecutado.
Por lo anterior expuesto, la Oficina de Control Interno considera pertinente determinar el cierre del hallazgo.</t>
  </si>
  <si>
    <t>Hallazgos cerrados en Informe de Seguimiento con corte a 31 de diciembre de 2020 (OCI-2021-004)</t>
  </si>
  <si>
    <t>Incertidumbre sobre el saldo reflejado como deterioro de cartera, debido a la falta de análisis de los saldos de cada deudor por los diferentes conceptos registrados como cuentas por cobrar.</t>
  </si>
  <si>
    <t>Error en la interpretación del concepto emitido por la Contaduría General de la Nación con respecto a la base del cálculo del deterioro.</t>
  </si>
  <si>
    <t xml:space="preserve">Realizar el ajuste correspondiente para el reconocimiento del deterioro sobre los intereses que  fueron registrados en el 2016 y 2017.  </t>
  </si>
  <si>
    <t xml:space="preserve">Realizar el ajuste correspondiente para el reconocimiento del deterioro sobre los intereses que  fueron registrados en el 2016 y 2017 en aplicación del numeral 4.3 corrección de errores de periodos anteriores del capítulo VI  </t>
  </si>
  <si>
    <t>Comprobante Manual</t>
  </si>
  <si>
    <r>
      <rPr>
        <b/>
        <sz val="8"/>
        <rFont val="Calibri"/>
        <family val="2"/>
        <scheme val="minor"/>
      </rPr>
      <t>Seguimiento diciembre-2019:</t>
    </r>
    <r>
      <rPr>
        <sz val="8"/>
        <rFont val="Calibri"/>
        <family val="2"/>
        <scheme val="minor"/>
      </rPr>
      <t xml:space="preserve">
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
</t>
    </r>
    <r>
      <rPr>
        <b/>
        <sz val="8"/>
        <rFont val="Calibri"/>
        <family val="2"/>
        <scheme val="minor"/>
      </rPr>
      <t>Seguimiento Junio-2020:</t>
    </r>
    <r>
      <rPr>
        <sz val="8"/>
        <rFont val="Calibri"/>
        <family val="2"/>
        <scheme val="minor"/>
      </rPr>
      <t xml:space="preserve">
Luego de haber solicitado al Grupo de Cartera mediante correo electrónico de fecha 13 de noviembre de 2019 la información correspondiente al detalle del valor del deterioro a diciembre 31 de 2018 y el valor a junio 30 de 2019 sobre los intereses que se reconocieron como capital a través del acta 223 y al corte de diciembre 31 de 2018 y una vez fue puesta la información solicitada por parte de dicho Grupo se procedió a efectuar el correspondiente registro del comprobante contable con base en el soporte documental para el ajuste del deterioro.
</t>
    </r>
    <r>
      <rPr>
        <b/>
        <sz val="8"/>
        <rFont val="Calibri"/>
        <family val="2"/>
        <scheme val="minor"/>
      </rPr>
      <t xml:space="preserve">Seguimiento Octubre-2020:
</t>
    </r>
    <r>
      <rPr>
        <sz val="8"/>
        <rFont val="Calibri"/>
        <family val="2"/>
        <scheme val="minor"/>
      </rPr>
      <t xml:space="preserve">La Secretaría General solicitó reiterativamente al Grupo de Cartera mediante correos electrónicos de fecha 18 de mayo de 2020, 26 de junio de 2020, 03 de agosto de 2020, la información correspondiente al detalle del valor del deterioro del II semestre de 2019, y una vez la Vicepresidencia de Integración Productiva – VIP puso a disposición de la Secretaría General la información solicitada a través de memorando con radicado ADR 20203300022223 del 05 de agosto de 2020, cuyo asunto de la referencia hace alusión al Reporte cálculo Deterioro II Semestre 2019, con respecto al cual se efectuó el registro contable por ajuste, que se encuentra contenido en la hoja activa: CC 16013 del archivo en formato en Excel denominado DETERIORO CORTE 31-12-2019 </t>
    </r>
  </si>
  <si>
    <t>A partir de los soportes allegados la oficina de Control interno observó el cumplimiento de la acción propuesta, evidenciando que a partir de la información allegada por la Vicepresidencia de integración Productiva, respecto al deterioro de cartera por deudor con corte a 31 de diciembre de 2019, se realizó el respectivo registro contable a través del comprobante N° 16013 del 20 de agosto de 2020.
Por lo anterior, la Oficina de Control Interno considera que se ejecutaron las medidas correctivas tendientes a subsanar la situación evidenciada en el hallazgo, por lo cual se considera pertinente el cierre del hallazgo.</t>
  </si>
  <si>
    <t>Solicitar a la Vicepresidencia de Integración Productiva (Grupo de Cartera) el cálculo del deterioro de la cartera de conformidad con lo establecido en el Manual de Políticas Contables de la entidad con la finalidad de registrarlo contablemente en el SIIF NACIÓN II.</t>
  </si>
  <si>
    <t>Solicitar la información y registra contablemente el cálculo del deterioro sobre los valores que generen incertidumbre y que corresponden a recuperación de la inversión y transferencia de distritos de la cartera reportado por la Vicepresidencia de Integración Productiva (Grupo de Cartera), de conformidad con lo establecido en el Manual de Políticas Contables de la entidad.</t>
  </si>
  <si>
    <t>Correo electrónico y/o memorando 
Comprobante contable</t>
  </si>
  <si>
    <t>No se reportó en SIRECI actividades tendientes a:  involucrar a la ciudadanía en la gestión institucional, promover la participación ciudadana en ejercicios de innovación abierta; promoción, convocatoria, acompañamiento o respuesta a ejercicios de control social a la gestión de la entidad (veedurías ciudadanas) y programas y/o servicios institucionales organizados por la entidad.</t>
  </si>
  <si>
    <t>Falta identificar a los funcionarios responsables de recopilar y reportar la información que se genera de la ADR.</t>
  </si>
  <si>
    <t>Actualizar el esquema de entrega de información donde se establezca para cada una de las temáticas de la ADR los responsables de su generación, consolidación y suministro de la misma.</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</si>
  <si>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tra´ves del formato "ESQUEMA DE PUBLICACIÓN DE INFORMACIÓN AGENCIA DE DESARROLLO RURAL".</t>
    </r>
  </si>
  <si>
    <t>La Oficina de Control Interno observó que, además de la emisión de una directriz insitutcional cuyo fin es fortalecer los los controles respecto a la atención de requierimientos de entes de control,se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y por ende considera pertiente el cierre del hallazgo.
Teniendo en cuenta lo anterior, la Oficina de Control Interno considera pertinente el cierre del hallazgo, al evidenciar la adopción de medidas correctivas y preventivas para subsanar la causa del hallazgo, aunado  que en el reporte de la cuenta anual 2019 se evidenció el reporte de las actividades que no fueron obervadas por la CGR en su momento.</t>
  </si>
  <si>
    <t>2.2.4.</t>
  </si>
  <si>
    <t>No se evidencia una estrategia para el fortalecimiento de organizaciones de la economía campesina, familiar y comunitaria; y los instrumentos implementados acorde a la Resolución 464 de 2017, como los talleres, desconocen los espacios y parcialmente las directrices de la citada resolución.</t>
  </si>
  <si>
    <t>Insuficientes estrategias para el fortalecimiento de organizaciones de la economía campesina, familiar y comunitaria y el fortalecimiento de capacidades para la participación</t>
  </si>
  <si>
    <t>Generar una estrategia dirigida a organizaciones de la economía campesina, familiar y comunitaria que propenda por el fortalecimiento organizativo y de capacidades para la participación.</t>
  </si>
  <si>
    <t>La Dirección de Participación y Asociatividad generará una estrategia integral, articulada con las direcciones de la Mujer Rural y Capacidades Productivas y Generación de Ingresos del MADR, con apoyo del DNP y el Ministerio del Interior para el fortalecimiento de organizaciones de economía campesina, familiar y comunitaria y el fortalecimiento de capacidades para la participación.</t>
  </si>
  <si>
    <t>Estrategia de fortalecimiento organizacional y participativo de organizaciones de la economía campesina, familiar y comunitaria.</t>
  </si>
  <si>
    <t xml:space="preserve">A partir del mes de febrero de 2020 se reactivó la mesa técnica interinstitucional con el Ministerio de Agricultura y Desarrollo Rural - MADR para la generación de una estrategia integral dirigida al fortalecimiento de  organizaciones pertenecientes a la Agricultura Campesina, Familiar y Comunitaria - ACFC y el fortalecimiento de capacidades para la participación. Durante la vigencia 2020 se han realizado tres (3) sesiones.
En atención al compromiso adquirido en la primera sesión de la mesa, la ADR diseñó un instrumento para la caracterización de productores rurales apoyados en el marco de la política ACFC, el cual fue remitido para revisión al MADR y discutido durante la segunda sesión. Actualmente se cuenta con el instrumento aprobado en el marco del Proceso de Promoción y Apoyo a la Asociatividad de la ADR(Formato F-PAA-028).
La Dirección de participación y Asociatividad diseñó la Estrategia de atención a la población de la Agricultura Campesina, Familiar y Comunitaria – ACFC, conforme a lo establecido en la resolución 464 de 2017.  La estrategia contempla apartes relacionados con los actores y roles, contrexto general de la población, estrategias y metodologías de atención que permiten el fomento asociativo, la promoción de la participación rural y el fortalecimiento organizacional - asociativo. 
Dicha estrategia fue retroalimentada por el Ministerio de Agricultura, Ministerio del Interior, Departamento Nacional de Planeación y FAO en jornada de socialización realizada el 27/07/2020 y, a partir de estos insumos y de los acuerdos de articulación interinstitucional enmarcados en la Sub-Mesa de Participación rural de la Mesa Técnica Nacional de Asociatividad Rural - MTNAR liderada por el Ministerio de Agricultura, fue ajustada y aprobada el 07/09/2020 por la Vicepresidencia de Proyectos de la ADR, bajo el código MO-PAA-003 (Isolucion).
Se inició la implementación de la estrategia con la realización de cuatro (4) mesas técnicas cuyo énfasis es la promoción a la formalización asociativa de la población ACFC, siguiendo lo dispuesto en el documento metodológico diseñado.
Se gestionó ante la Mesa Técnica Nacional de Asociatividad Rural, presidida por el MADR, la conformación de la Submesa de participación, que será liderada por la ADR (Dirección de Participación y Asociatividad), con el ánimo de promover que las organizaciones de productores rurales participen en instancias de diálogo y construcción de política pública. </t>
  </si>
  <si>
    <t>La Oficina de Control interno observó que gestionaron actividades encaminadas a subsanar la situación evidenciada por la Contraloría General de la República, de lo cual se evidenció resultados concretos como lo es la caracterización de productores rurales apoyados en el marco de la política ACFC (Formato F-PAA-028 aprobado en el sistema integrado de Gestión el 27 de junio de 2020), la articulación interinstitucional para la creación de la submesa de participación y la versión final de la  "Estrategia de atención a la población de la Agricultura Campesina, Familiar y Comunitaria – ACFC", conforme a lo establecido en la resolución 464 de 2017" (Isolución MO-PAA-003), aprobado el 8 de septiembre de 2020.
De lo anterior es preciso indicar que se informó que se han realizado cuatro (4) mesas técnicas en el marco de la implementación de mencionada estrategia, de lo cual se allegó listado de de los participantes en dichas mesas, así como soportes de las reuniones virtuales que se han realizado.
En virtud de lo anterior, la Oficina de Control Interno considera que se atacó la causa indentificada para el hallazgo, en lo correspondiente a la adopción de la "Estrategía de atención a la población de la gricultura Campesina, Familiar y Comunitaria – ACFC", de lo cual se observó actividades relacionadas con su implementación.</t>
  </si>
  <si>
    <t>Formulación y adopción de Planes de ordenación y manejo de las cuencas de los ríos Cambrin, Hereje y sector Alto del río Saldaña con recursos del 1%.</t>
  </si>
  <si>
    <t xml:space="preserve">Los cambios normativos introducidos por el Decreto 1640 de agosto 2 de 2012 no fueron oportunamente incorporados en las especificaciones de los productos entregables, en relación con la formulación y adopción de los POMCAS de los ríos Cambrin, Hereje y sector Alto Saldaña. 
Así mismo, en el marco de lo dispuesto en los Decretos 1729 y 1604 de 2002, no se cumplió con la consolidación y formulación de documento contentivo de los elementos técnicos de los POMCAS de los ríos Hereje, Cambrin y sector Alto Saldaña, razón por la 
cual tampoco se abordó el proceso administrativo para su adopción. </t>
  </si>
  <si>
    <t xml:space="preserve">la responsabilidad de este hallazgo no hace parte de las competencias misionales de la ADR, sino de CORTOLIMA. </t>
  </si>
  <si>
    <t xml:space="preserve">La VIP- DAT trasladara el respectivo hallazgo a CORTOLIMA, para lo de su competencia. </t>
  </si>
  <si>
    <t>Unidad: 1 oficio de traslado CORTOLIMA</t>
  </si>
  <si>
    <r>
      <t xml:space="preserve">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Por otra parte, se dio trasladó a CORTOLIMA, mediante oficio No.20203300018822 del 26 de marzo , la obligación de legalización y adopción de los POMCAS de los ríos Hereje, Cambrin y sector Alto Saldaña – Proyecto Triangulo del Tolima.
Adicionalmente se suministró copia del oficio codificado 100.03.3.1 , emitido por CORTOLIMA y dirigido a la ADR, cuya referencia es " Su oficio 20203300018822 fechado 26-03-20de radicado CORTOLIMA No. 5063 del 09/03/20 ", recibido en la Entidad mediante correo electrónico del 13 de mayo de 2020, con el CORTOLIMA a manejra general informa sobre las gestiones que se adelantan para la formulación del POMCA del rio Saldaña, en el que expresa de igual forma la aexistencia de una acción de mejora propuesta ante lo observado por la CGR.</t>
    </r>
  </si>
  <si>
    <t>La Oficina de Control Interno observó que la ADR mediante oficio Radicado N° 20203300018822 del 26 de marzo de 2020, de asunto "Traslado de obligación de legalización y adopción de los POMCAS de los ríos Hereje, Cambrin y sector Alto Saldaña – Proyecto Triangulo del Tolima", se informó a CORTOLIMA de la obligatoriedad de la consolidación y formulación del documento contentivo de los elementos técnicos de los POMCAS de los ríos Hereje, Cambrín y sector Alto Saldaña, cuya competencia corresponde a esa entidad.
Adicionalmente se observó que CORTOLIMA informó sobre las gestiones que se adelantan para la formulación del POMCA del río saldaña, a partir de la acción de mejora propuesta ante la CGR para lo observado y comunicado en el hallazgo, por lo cual, y teniendo en cuenta que este hallazgo fue producto de una auditoría en la que se involcraban varios sujetos de Control, entre ellos CORTOLIMA, y que al respecto dicha entidad ha informado a la ADR sobre la responsabilidad que ha asumido para buscar subsanar la situación evidenciada por la Contraloría General de la República, esta Oficina considera pertinente conceptuar el cierre del hallazgo para la Agencia de Desarrollo Rural, en razón a que se dio cumplimiento a la acción propuesta  y la entidad competente de corregir la causa que dio origen lleva en proceso la ejecución de acciones de mejoramiento.</t>
  </si>
  <si>
    <t>Hallazgos cerrados en Informe de Seguimiento con corte a 30 de junio de 2020 (OCI-2020-020)</t>
  </si>
  <si>
    <t>Los convenios suscritos con UNODC fueron contratados para adelantar los proyectos integrales de desarrollo agropecuario, en los cuales la ADR con recursos del presupuesto nacional financia más del 90% del total de cada uno de ellos, por lo cual se incumple el artículo 20 de la ley 1150 de 2007 al no haber aplicado la normatividad nacional</t>
  </si>
  <si>
    <t>Inobservancia, de los preceptos normativos de la contratación pública, que conduce a la pérdida del control en la administración y ejecución de los recursos públicos, tanto de la Agencia de Desarrollo Rural como responsable del recurso y para la Contraloría General de la Republica, como ente de control fiscal</t>
  </si>
  <si>
    <t>Elaboración de manual de Supervisión de Convenios de Cooperación Internacional</t>
  </si>
  <si>
    <t>Corresponde a la Vicepresidencia de Gestión Contractual realizar la gestión para: Elaborar un Manual de Supervisión de Convenios de Cooperación Internacional que permita tener el control en la administración de los recursos públicos por parte de la ADR.</t>
  </si>
  <si>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cápsula informativa del 15 de agosto de 2019 dirigida a todos los funcionarios y colaboradores.</t>
    </r>
  </si>
  <si>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mediante correo electrónico del 6 de marzo de 2020,  la Vicepresidencia de Gestión Contractual  manifestó que no se han suscrito convenios de cooperación internacional, situación que no permitió corroborar la aplicación del manual y de la normatividad aplicable para la formulación de convenios internacionales.
La Vicepresidencia de Gestión Contractual manifestó que con la elaboración, socialización e interiorización del</t>
    </r>
    <r>
      <rPr>
        <i/>
        <sz val="8"/>
        <rFont val="Calibri"/>
        <family val="2"/>
        <scheme val="minor"/>
      </rPr>
      <t xml:space="preserve"> “Manual de Supervisión de Convenios de Cooperación Internacional suscritos por la Agencia de Desarrollo Rural” </t>
    </r>
    <r>
      <rPr>
        <sz val="8"/>
        <rFont val="Calibri"/>
        <family val="2"/>
        <scheme val="minor"/>
      </rPr>
      <t>se busca mitigar la causa que originó el hallazgo, bajando la directriz señalada en la ley 1150 de 2007 hasta dicho manual de carácter interno, precisamente evitando la Inobservancia de los preceptos normativos de la contratación pública, que conduce a la pérdida del control en la administración y ejecución de los recursos públicos, garantizando así, no volver a incurrir en esta situación objeto de observación por parte del ente de control Fiscal. Con lo anterior, y adicionando el refuerzo que se dio a través de las capacitaciones en materia de contratación estatal, la Oficina de Control Interno considera que la Entidad adoptó medidas preventivas cuyo fin es evitar la reiteración de los aspectos mencionados en el presente hallazgo.</t>
    </r>
  </si>
  <si>
    <t>Fortalecer las competencias y la calidad de los conocimientos en la elaboración de estudios previos y demás aspectos requeridos en la etapa precontractual.</t>
  </si>
  <si>
    <t>Corresponde a la Vicepresidencia de Gestión Contractual realizar la gestión para: Realizar capacitación y actualización a los servidores de la ADR, en materia de Contratación Estatal donde se contemplen entre otros temas la elaboración y estructuración de estudios previos de conformidad con la normatividad vigente.</t>
  </si>
  <si>
    <t>Capacitación</t>
  </si>
  <si>
    <t>En cumplimiento de esta acción de mejora, se realizaron 13 capacitaciones en materia de contratación estatal donde se abordaron temas como: Planeación en contratación estatal, estructuración y elaboración de estudios previos, el deber de selección objetiva, rechazo de oferta, reglas de susbsanabilidad, procedimiento sancionatorio, equilibrio contractual, contratos de prestación de servicios, contratos de consultoría, liquidación de contrato estatal, entre otros; las que fueron realizadas los días 26 de febrero; 5,12 y 13 de marzo; 12, 16, 23 y 30 de abril; 7 y 28 de mayo; 5 y 12 de junio y 4 de julio.</t>
  </si>
  <si>
    <t>El Proyecto Río Ranchería, a pesar de haber terminado  la construcción de las obras principales y de encontrarse éstas en adecuado estado de mantenimiento, no se han cumplido los objetivos y fines del proyecto, salvo el objetivo  relacionado  con Ia regulación del caudal del Río.</t>
  </si>
  <si>
    <t>No se evidencian gestiones  efectivas  para Ia consecución de   recursos que garanticen  Ia terminación  del proyecto</t>
  </si>
  <si>
    <t>Realizar la gestión para solicitar los recursos que se requieren para la terminación de proyecto Rio Ranchería en el Ciclo Presupuestal establecido por el DNP. Sistema SUIFP . (La efectividad de la gestión no es competencia de la ADR, dado que es Ejecutor de Política, el que asigna los recursos en el MADR-DNP-MHCP)</t>
  </si>
  <si>
    <t xml:space="preserve">Actualizar el proyecto de inversión de adecuación de tierras en el SUIFP incorporando para cada vigencia los recursos necesarios para la Terminación </t>
  </si>
  <si>
    <t xml:space="preserve">Ficha Ebi actualizada </t>
  </si>
  <si>
    <r>
      <t xml:space="preserve">La Dirección de Adecuación de Tierras, para la vigencia 2018, realizó proyecto de inversión 2019 - 2022 (Código BPIN 2018011000151), en el cual, a través del formato F-DER004 "FORMATO PARA LA ELABORACIÓN DE LA GUÍA OPERATIVA", en el Anexo  "Proyectos Estratégicos Nacionales",  se observó que se realizó la solicitud de recursos para la terminación de los tres (3) proyectos estratégicos (Triángulo Tolima, Tesalia Paicol y Ranchería).
Adicionalmente, la Dirección de Adecuación de Tierras, suministró el formato F-DER-009 "GUÍA OPERATIVA PARA FORMULACIÓN DE PROYECTOS DE INVERSIÓN" mediante el cual se presente el documento técnico del proyecto de inversión "APOYO A LA FORMULACION E IMPLEMENTACIÓN DE DISTRITOS DE ADECUACIÓN DE TIERRAS Y A LA PRESTACIÓN DEL SERVICIO PÚBLICO DE ADECUACIÓN DE TIERRAS A NIVEL NACIONAL 2019-2022" elaborado en abril de 2020, el cual contempla los recursos requeridos para las vigencias 2020 y 2021, y mediante el cual se realizó la solicitud de recursos para  la terminación de los 3 proyectos estratégicos, incluido el Proyecto Ranchería, información disponible en el numeral 15. "Proyectos Estratégicos Río Ranchería, Triángulo del Tolima y Tesalia".
</t>
    </r>
    <r>
      <rPr>
        <sz val="8"/>
        <color theme="1"/>
        <rFont val="Calibri"/>
        <family val="2"/>
        <scheme val="minor"/>
      </rPr>
      <t>De igual forma se aportó soporte que evidencia el cargue de estos proyectos de inversión en el SUIFP.</t>
    </r>
  </si>
  <si>
    <t>Teniendo en cuenta que se a través de la guía operativa del proyecto de inversión APOYO A LA FORMULACION E IMPLEMENTACIÓN DE DISTRITOS DE ADECUACIÓN DE TIERRAS Y A LA PRESTACIÓN DEL SERVICIO PÚBLICO DE ADECUACIÓN DE TIERRAS A NIVEL NACIONAL 2019-2022, se observó que se estimó los recursos necesarios para la terminación de los tres (3) proyectos estratégicos de adecuación de tierras, esta Oficina considera que se dio cumplimiento a la acción planteada la cual ataca directamente la causa identificada.
Respecto a la efectividad, es importante resaltar lo descrito en la acción de mejoramiento propuesta, que la asignación de recursos depende de entidades externas a la ADR. Ahora bien, teniendo en cuenta que durante la vigencia 2019 se realizó auditoría a los proyectos estratégicos (informe CGR-CDSA-877), y que la entidad cuenta con un plan de mejoramiento formulado para garantizar que dichos proyectos cuenten con una hoja de ruta a seguir que conlleve a su culminación y que así puedan cumplir con el propósito para el que están hechos, la oficina de Control Interno considera que se puede dar por cerrado el presente hallazgo, buscando hacer seguimiento estricto al plan de mejora existente para los hallazgos comunicados en el informe CGR-CDSA-877.</t>
  </si>
  <si>
    <t>La revelación de algunas cuentas contables de los Estados Financieros no cumplen con los requisitos mínimos establecido en la Política.</t>
  </si>
  <si>
    <t>Falta de confluencia por parte de las áreas generadoras de Información en la construcción de las revelaciones.</t>
  </si>
  <si>
    <t>Realizar las revelaciones de los Estados Financieros con base en la información reportada por cada una de las dependencias que generan información contable elaboradas de acuerdo con lo estipulado en las Políticas Contables y la lista de chequeo modelo en la preparación de estas, así como de conformidad con lo establecido en la Circular de la ADR N° 056 de 21 de mayo de 2019</t>
  </si>
  <si>
    <t>Elaborar el documento de revelaciones en los Estados Financieros con base en la información recibida por las áreas generadoras de esta de acuerdo con lo estipulado en el Manual de Políticas Contables de la entidad y en las establecido en la lista de chequeo para la redacción de éstas,  así como de conformidad con lo establecido en la Circular de la ADR N° 056 de 21 de mayo de 2019.</t>
  </si>
  <si>
    <t>Revelación</t>
  </si>
  <si>
    <t>Al cierre de la vigencia 2019 se realizaron las Notas de Revelación de los EEFF de acuerdo con el nuevo marco Normativo,  observando que lo plasmado en esta, corresponde a lo establecido en la normatividad y en el Manual de Políticas Contables que se encuentra vigente.</t>
  </si>
  <si>
    <t>La Oficina de Control Interno observó la ejecución de la acción a través de la emisión de los Estados Financieros y las respectivas Notas a los Estados Contables que se encuentran publicadas en la página Web, y en las que se evidencia, por ejemplo,  que se presentan las notas a la cuenta "Provisiones", incorporando  el valor estimado por litigios y demandas en contra de la entidad acumulado y registrado, hecho evidenciado en su hallazgo por la CGR.
Así mismo, se allegó soporte de Lista de Chequeo utilizada para la elaboración de los estados financieros, medio que conllevaba a evitar la reiteración frente a la falta de información en las notas a los Estados Financieros.
Por lo anterior esta Oficina considera que se realizaron las gestiones (correctivas y preventivas) tendientes a subsanar lo observado por el Ente de Control.</t>
  </si>
  <si>
    <t>Revisado los RPs de los proyectos de inversión, se identificó que se registraron en el SIIF compromisos por $22.602.966.532, monto que representa el 18,8% del proyecto, para compromisos de nómina, cesantías, liquidaciones, pagos de s.s. y demás prestaciones sociales asociadas a la planta temporal. Violando el principio de especialidad presupuestal y de los objetivos propios del proyecto.</t>
  </si>
  <si>
    <t>Se cambia la destinación de un gasto público social  que va destinado a proyectos integrales de desarrollo agropecuario y rural con enfoque territorial, para pagar nómina de una planta temporal, cuando ese tipo de cambios de un gasto público social, solo se puede realizar por ministerio de la Ley</t>
  </si>
  <si>
    <t>Teniendo en cuenta la reciente promulgación de la Ley del Plan de Desarrollo, que deroga el artículo 91 de la ley 617 de 2000, la ADR solicitará al DNP y al Ministerio de Hacienda autorización para financiar su planta con recursos de Inversión.</t>
  </si>
  <si>
    <t xml:space="preserve">Se solicitará a través de oficio la autorización para cambio de rubro de financiación de la Planta Temporal </t>
  </si>
  <si>
    <t xml:space="preserve">Se realizarán oficios de solicitud </t>
  </si>
  <si>
    <t xml:space="preserve">La Secretaría General aportó:
- Oficio N° 2019200053562 del 12 de septiembre de 2019 de asunto: “Solicitud de reducción de recursos del presupuesto de Inversión para traslado a Funcionamiento – Gastos de Personal, vigencia 2020” remitido por la Agencia de Desarrollo Rural (ADR), a MADR, MHCP y DNP con sus respectivos radicados en dichas entidades.
- Certificado de presidencia que se adjuntó al radicado 2019200053562.
- Oficio N° 20196100069871 del 30 de septiembre de 2019 de asunto: “Su oficio 20193130221062. Solicitud de reducción de recursos del presupuesto de Inversión para traslado a Funcionamiento – Gastos de Personal, vigencia 2020” con el cual el MADR respondió a la ADR.
- Oficio N° 2019200075232 del 05 de noviembre de 2019 enviado al Ministerio de Agricultura y Desarrollo Rural, con el asunto Estudio Técnico para la Prórroga de Empleos de Carácter Temporal.
Actualmente, la entidad no está violando el principio de especialidad presupuestal y de los objetivos propios del proyecto, puesto que de acuerdo a lo establecido en el Decreto 2459 de 2018, la planta temporal finalizó su ejecución presupuestal al 31 de diciembre 2019. Asimismo, el DNP el emitió respuesta con radicado N° 20206100000071 del 02 de enero de 2020 con asunto: Solicitud de concepto Planta Temporal Proyectos de Inversión. Por último, el traslado presupuestal solicitado al Ministerio de Hacienda y Crédito Público, se estableció mediante el Decreto 2411 - 2019, Anexo Presupuesto General de la Nación, Sección 1718. Estos recursos serán desembolsados una vez se aprueben los Decretos de Modificación de la Estructura y la ampliación de la planta.  </t>
  </si>
  <si>
    <t>La Oficina de Control Interno observó:
- A partir de la vigencia 2020 dejo de existir la planta temporal que se venía financiando en la ADR mediante Decreto 2459 de 2018, por lo cual se entiende que la situación que dio origen al hallazgo, ya no existe.
- La solicitud de traslado presupuestal inversión a funcionamiento solicitada al Ministerio de Hacienda y Crédito Público fue aprobada y los recursos  serán desembolsados una vez se aprueben los Decretos de Modificación de la Estructura y la ampliación de la planta.
Por lo anterior esta Oficina considera que se realizaron las gestiones (correctivas y preventivas) tendientes a subsanar lo observado por el Ente de Control.</t>
  </si>
  <si>
    <t>La UNODC, suscribe los Memorandos de Acuerdo con las organizaciones a las que se les denomina postulante, desconociendo así la expresa prohibición de la nota 5 del numeral 5.5. del reglamento arriba citado</t>
  </si>
  <si>
    <t>Deficiencias en los controles y en el seguimiento a la implementación de proyectos por parte de la UTT</t>
  </si>
  <si>
    <t xml:space="preserve">Fortalecer el seguimiento a la implementación de los PIDAR, para garantizar la participación de los representantes de los beneficiarios a todos los comités desarrollados en territorio como instancias de seguimiento y de decisión </t>
  </si>
  <si>
    <r>
      <t>Se realizaron mesas de trabajo con el fin de revisar y proponer ajuste que fortalezcan el procedimiento de ejecución de los PIDAR, de acuerdo a la necesidades  analizadas desde el territorio, con participación de las UTTs y los supervisores de los Convenios de Cooperación Internacional.
De lo anterior se hace entrega de lo siguiente:
Listado de asistencia del 25-sep-2019
Listado de asistencia del 30-sep-2019
Listado de asistencia del 18-oct-2019
Listado de asistencia del 24-oct-2019
Listado de asistencia del 28-oct-2019
Listado de asistencia del 1-nov-2019
Listado de asistencia del 5-nov-2019
Listado de asistencia del 15-nov-2019
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</si>
  <si>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atacando así la perdida de empoderamiento mencionada por la CGR en su informe. 
Por las razones expuestas anteriormente, la Oficina de Control Interno considera que la Entidad adoptó medidas preventivas orientadas a evitar la reiteración en lo observado por el Ente de Control fiscal, razón por la cual considera pertinente dar por cerrado el hallazgo.</t>
    </r>
  </si>
  <si>
    <t xml:space="preserve">Transgresión de artículo 20 de la Ley 1150 de 2011; lo que genera riesgos sobre el cabal cumplimiento de los objetivos de la ADR con respecto a los PIDAR </t>
  </si>
  <si>
    <t>Se utilizó formato de recibido a satisfacción, tratándose del desembolso pactado en el convenio</t>
  </si>
  <si>
    <t>Modificación de los formatos para que se evidencien como pagos parciales y no como pagos anticipados como recibido a satisfacción</t>
  </si>
  <si>
    <t>Formatos acordes al tipo de desembolso por convenio</t>
  </si>
  <si>
    <t>Formato ajustado de desembolso</t>
  </si>
  <si>
    <r>
      <t>El 30 de enero de 2020 la Entidad llevó a cabo la adopción del formato F-FIN-016 "CERTIFICACIÓN DE RECIBO A SATISFACCIÓN DE BIENES Y/O SERVICIOS Y AUTORIZACIÓN DE DESEMBOLSOS".
Sumado a lo anterior, para prevenir las situaciones observadas por la Contraloría General de la República,  la ADR ha decidido ejecutar los recursos de implementación de PIDAR  manera directa, razón por la cual llevó a cabo la emisión de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así como la adopción del procedimiento PR-IMP-002 </t>
    </r>
    <r>
      <rPr>
        <i/>
        <sz val="8"/>
        <rFont val="Calibri"/>
        <family val="2"/>
        <scheme val="minor"/>
      </rPr>
      <t xml:space="preserve">"Ejecución de proyectos integrales de desarrollo agropecuario y rural con enfoque territorial a través de la modalidad directa", </t>
    </r>
    <r>
      <rPr>
        <sz val="8"/>
        <rFont val="Calibri"/>
        <family val="2"/>
        <scheme val="minor"/>
      </rPr>
      <t>aprobado el 4 de octubre de 2019.</t>
    </r>
  </si>
  <si>
    <r>
      <t xml:space="preserve">La Oficina de Control interno observó la adopción en el Sistema Integrado de Gestión del formato F-FIN-016, "Certificado de recibido a satisfacción de bienes y/o servicios y autorización de desembolsos", conforme a lo establecido en la acción.
Adicional a lo anterior, y con el objetivo de prevenir el riesgo esgrimido en el informe por la Contraloría General de la República, respecto al cabal cumplimiento de los objetivos de la ADR a causa de los convenios suscritos con entidades de cooperación internacional (UNODC y FAO) cuyo aporte por parte de la ADR fue superior al 80%, se observó que con el fin de atacar este riesgo la entidad  expidió la Resolución ADR 593 de2019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xml:space="preserve"> así como de igual forma adoptó el procedimiento de</t>
    </r>
    <r>
      <rPr>
        <i/>
        <sz val="8"/>
        <rFont val="Calibri"/>
        <family val="2"/>
        <scheme val="minor"/>
      </rPr>
      <t xml:space="preserve"> "Ejecución de proyectos integrales de desarrollo agropecuario y rural con enfoque territorial a través de la modalidad directa</t>
    </r>
    <r>
      <rPr>
        <sz val="8"/>
        <rFont val="Calibri"/>
        <family val="2"/>
        <scheme val="minor"/>
      </rPr>
      <t xml:space="preserve">" (PR-IMP-002), el cual ya se encuentra operando.
Por otra parte, se observó la adopción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xml:space="preserve">
Por las razones expuestes anteriormente, esta Oficina evidenció que se tomaron medidas a fin de corregir lo evidenciado por la CGR y evitar su reiteración, por lo cual se considera pertinente el cierre del hallazgo.</t>
    </r>
  </si>
  <si>
    <t xml:space="preserve">La gestión fiscal sobre la cartera, realizada por los servidores públicos tanto del INCODER como de la ADR, llevó a esta última a decretar la prescripción de las respectivas obligaciones, lo que posiblemente generó la perdida de los recursos que nunca se cobraron a favor de la Nación. </t>
  </si>
  <si>
    <t xml:space="preserve">El fenómeno prescriptivo de la acción de cobro ocurrió debido a la falta de interrupción del término legal, generado específicamente por la falta de notificación del mandamiento de pago </t>
  </si>
  <si>
    <t>La Oficina Jurídica solicitará información  de los predios respecto de los cuales con ocasión de la gestión de notificación, no se tiene certeza de su ubicación en el DAT</t>
  </si>
  <si>
    <t>La Oficina Jurídica emitirá un memorando dirigido a la Vicepresidencia de Integración Productiva en el que se solicita información  de los predios respecto de los cuales con ocasión de la gestión de notificación adelantado por la Oficina Jurídica, no se tiene certeza de su ubicación en el DAT</t>
  </si>
  <si>
    <r>
      <rPr>
        <b/>
        <sz val="8"/>
        <rFont val="Calibri"/>
        <family val="2"/>
        <scheme val="minor"/>
      </rPr>
      <t>SEGUNDO SEMESTRE 2019:</t>
    </r>
    <r>
      <rPr>
        <sz val="8"/>
        <rFont val="Calibri"/>
        <family val="2"/>
        <scheme val="minor"/>
      </rPr>
      <t xml:space="preserve">
En mesa de trabajo realizada el 12 de diciembre de 2019, la Oficina Jurídica aportó el Memorando No. 20192100033743 del 30 de agosto de 2019, con el cual remitió a la Vicepresidencia de Integración Productiva la relación de los predios respecto de los cuales con ocasión de la gestión de notificación adelantado, puede ser susceptible de actualización en el Registro General de Usuarios
De acuerdo con la información del memorando para los casos que no fue posible su notificación (78 de 732), las observaciones registradas fueron:</t>
    </r>
    <r>
      <rPr>
        <i/>
        <sz val="8"/>
        <rFont val="Calibri"/>
        <family val="2"/>
        <scheme val="minor"/>
      </rPr>
      <t xml:space="preserve"> “nuevo propietario”, “no localizado”, “urbanizado”, “fallecido”, “rehusado”.</t>
    </r>
  </si>
  <si>
    <t>La Oficina de Control Interno obtuvo evidencia de soportes e información de la gestión adelantada, respecto a la emisión de 992 oficio  de mandamientos de pago y así mismo soporte de la respectiva  notificación de 671 autos de mandamiento, dando así cumplimiento a lo propuesto en la acción, y precisando que la labor de notificación realizada conlleva a atacar la causa frente a la interrupción de términos de prescripción, de conformidad con lo establecido en la normatividad (artículo 818 del Estatuto Tributario), misma actuación que favorece en aspecto como la actualización RGU e iniciar un contacto  directo con los usuarios.
Posterior a esta gestión, la Oficina jurídica manifestó que continúa un proceso de verificación de entrega de notificación, y se prevé que los usuarios deudores propongan excepciones, solicitudes de prescripción y/o acuerdos de pago o en su defecto el inicio de análisis y determinación de embargos y/o medidas cautelares.
Para los casos en que no se logró la entrega del acto administrativo, se realiza un nuevo proceso de notificación a través de la publicación del mismo en la página Web de la Entidad, así como en un lugar visible de la Entidad como lo puede ser la UTT.
Teniendo en cuenta que las actividades ejecutadas conllevan a atacar directamente la causa identificada y con ello se logra prevenir la prescripción de la cartera en sede coactiva, la Oficina de Control Interno considera pertinente determinar el cierre del presente hallazgo.</t>
  </si>
  <si>
    <t>La Oficina Jurídica adelantará el trámite de notificación de los mandamientos de pago</t>
  </si>
  <si>
    <t>La Oficina Jurídica remitirá los oficios de notificación por correo de los mandamientos de pago</t>
  </si>
  <si>
    <t>En mesa de trabajo realizada el 12 de diciembre de 2019, la Oficina Jurídica:
• Aportó los siguientes Memorandos con los que remitieron Novecientos noventa y dos (992) oficios de notificación por correo de los mandamientos de pago y las respectivas resoluciones  a la Unidad Técnica N° 3 - Córdoba, así:
- 20192100030703 del 16-ago-19: 102 mandamientos de pago.
- 20192100033083 del 28-ago-19: 193 mandamientos de pago.
- 20192100033473 del 29-ago-19: 128 mandamientos de pago.
- 20192100033483 del 29-ago-19: 200  mandamientos de pago.
- 20192100034063 del 2-sep-19: 168 mandamientos de pago.
- 20192100035593 del 6-sep-19: 201 mandamientos de pago.
• Soporte del correo electrónico remitido a los Directores de las UTT en el que se menciona el procedimiento de notificación, así como el impacto de su gestión. 
Adicionalmente, La UTT N° 3 con sede en Montería, mediante memorando 20203530015093 de fecha 01 junio de 2020,  remitió 471 oficios de notificación de autos de mandamientos de pago. 
Así mismo, mediante memorando 20203530016633 de fecha 16 de junio de 2020, remiten 163 oficios de notificación de resoluciones de mandamiento de pago y 37 oficio de citación personal de notificación personal de autos de mandamiento de pago, los cuales se detallan en la mencionada comunicación. 
En estos dos (2) memorandos la UTT N° 3 relaciona los usuarios notificados y que se cuenta el respectivo soporte de su entrega, así mismo se relacionan aquellos usuarios que durante el proceso de notificación, si bien se les entregó el acto administrativo de mandamiento de pago, se rehusaron a firmar el recibido del mismo, y por otra parte aquellos usuarios que se rehusaron a recibir el oficio de notificación, o que el predio y/o usuario no fue localizado.</t>
  </si>
  <si>
    <t>Demoras en los trámites administrativos requeridos para la implementación de los PIDAR cofinanciados</t>
  </si>
  <si>
    <t>Deficiencias administrativas y de procedimientos, lo cual genera incumplimiento del cronograma trazado para el desarrollo de los proyectos</t>
  </si>
  <si>
    <t>Fortalecer el seguimiento a la implementación de los PIDAR</t>
  </si>
  <si>
    <t>Ajustar el procedimiento delimitando los tiempos de tramites requeridos para la implementación de los PIDAR en aras de evitar que se presenten estas situaciones que contemple la reglamentación para resolver casos particulares que han reflejado demoras en la gestión</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</si>
  <si>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este procedimiento se contemplan tiempos para la ejecución de ciertas actividades y/o trámites, precisando que ciertas gestiones que se deben realizar en el marco de la implementación de proyectos, están supeditadas al Cronograma de Actividades que se aprueba por parte del Comité Técnico de Gestión Local de cada proyecto, el cual contempla tiempos de ejecución para cada actividad.</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</si>
  <si>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en el cual se observa la delimitación de tiempos para la ejecución de ciertas actividades y trámites que se les puede establecer plazos de ejecución, y trayendo a colación que los proyectos cuentan con un cronograma de actividades que de igual forma establece tiempos para su cumplimiento.
Adicionalmente, se observó que mediante Acuerdo 10 de 2019 se realizó  la adopción del nuevo reglamento para la Estructuración, Aprobación y Ejecución de Proyectos Integrales, el cual entro en vigencia el 1 de enero de 2020.
Es de resaltar que la Entidad expidió la Resolución ADR 593 de2019 "Por la cual se aprueba el modelo de operación para la ejecución de los proyectos integrales de desarrollo agropecuario y rural con enfoque territorial y se dictan otras disposiciones",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buscando con esto evitar los retrasos en la ejecución de PIDAR  a causa las demoras en los trámites que deben realizar las entidades cooperantes.
Por las razones expuestas anteriormente,  se considera que la Entidad adoptó medidas preventivas orientadas a evitar la reiteración en lo observado por el Ente de Control fiscal y otras enfocadas en modificar las situaciones o hechos que dan origen al hallazgo;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</si>
  <si>
    <t>Demoras en las actividades a cargo de los Cooperantes en el marco de la implementación de los PIDAR cofinanciados</t>
  </si>
  <si>
    <t>Fortalecer el seguimiento a la implementación de los PIDAR y exigir agilidad en los procedimientos internos de los cooperantes</t>
  </si>
  <si>
    <t>Formular requerimientos a los cooperantes, en aras de evitar que se presenten estas situaciones</t>
  </si>
  <si>
    <t>Con el fin de fortalecer el seguimiento a los PIDAR desde las supervisiones se realizaron requerimientos mediante oficio o correos electrónicos al Cooperante con el fin de exigir agilidad en los procesos contractuales o situaciones que generaron demoras en la ejecución de los mismos. Como evidencia de lo anterior se allega lo siguiente:
1.oficio radicado ADR N° 20193200054682 del 16 de septiembre de 2019, dirigido a la FAO, requerimientos PIDAR.
2.Correo Electrónico incumplimiento fertilizantes Uramita (Antioquia)
3.Correo Incumplimiento Res. 758
4.Correo seguimiento compromisos CTG Antioquia
5.Correo incumplimiento Res 688
6.Correo alertas PIDAR Boyacá
7.Correo alerta Res 508 Pacho (Cundinamarca)
8.Correo cumplimiento componentes 517
9.Correo incumplimiento procedimiento Res. 688.
 10. Solicitud de aclaración y celeridad en el proceso de adquisiciones del proyecto con resolución 504.
 11. Acta mesa técnica desde nivel central con cooperantes para dar celeridad en el proyecto con resolución 638.
 12. Oficio de activación de proyecto con resolución 575 se solicita dar celeridad a los diferentes procesos para la ejecución.
13. oficio No. 20193000034232 del 26 de junio de 2019 a la UNODC
14. Circular  interna de la Agencia No. 70 del 26 de junio de 2019 
Adicionalmente se suministraron los informes de supervisión de los convenios suscritos con UNODC y FAO, en los cuales se puede observar los avances existentes frente a los PIDAR.</t>
  </si>
  <si>
    <r>
      <t>La Oficina de Control Interno observó la ejecución de distintas actividades encaminadas a mitigar lo descrito en el hallazgo, a través de la emisión de comunicados dirigidos a las entidades cooperantes (FAO y UNODC).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t>
    </r>
    <r>
      <rPr>
        <i/>
        <sz val="8"/>
        <rFont val="Calibri"/>
        <family val="2"/>
        <scheme val="minor"/>
      </rPr>
      <t xml:space="preserve"> "EJECUCIÓN DE PROYECTOS INTEGRALES DE DESARROLLO AGROPECUARIO Y RURAL CON ENFOQUE TERRITORIAL A TRAVÉS DE MODALIDAD DIRECTA" </t>
    </r>
    <r>
      <rPr>
        <sz val="8"/>
        <rFont val="Calibri"/>
        <family val="2"/>
        <scheme val="minor"/>
      </rPr>
      <t>(PR-IMP-002), cuyo objetivo es Establecer la ruta para la ejecución directa por parte de las organizaciones beneficiarias de los Proyectos Integrales de Desarrollo Agropecuario y Rural con Enfoque Territorial que cofinancia la ADR.
Por las razones expuestas anteriormente,  se considera que la Entidad adoptó medidas correctivas orientadas a fortalecer el seguimiento a la ejecución de PIDAR, así como medidas preventivas enfocadas en ejecutar los proyectos directamente por la ADR con el objetivo de mitigar lo evidenciado por la CGR respecto a los retrasos en los trámites y actividades a cargo de las Entidades Cooperantes;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r>
  </si>
  <si>
    <t>Demoras en los trámites a cargo de los operadores que afectan los avances eficaces en  la implementación y en la ejecución física del proyecto</t>
  </si>
  <si>
    <t>Excesivos trámites originados por 2 Comité Técnicos conformados por los mismos integrantes y se tratan los mismos temas, además de ocasionar atrasos considerables en la implementación, en el avance y en la ejecución física del proyecto que afectan los intereses de los beneficiarios, también ha conllevado a que en algunas ocasiones beneficiarios se retiren o desistan del proyecto</t>
  </si>
  <si>
    <t>Ajustar el Reglamento de implementación de PIDAR, en aras de unificar requisitos que permitan eliminar trámites que impiden celeridad en la ejecución de los PIDAR</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</si>
  <si>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el cual se puede observar en el numeral 5.4.1 "Comité Técnico de Gestión Local – CTGL antes Comité Técnico de Gestión - CTG", lo siguiente:
</t>
    </r>
    <r>
      <rPr>
        <i/>
        <sz val="8"/>
        <rFont val="Calibri"/>
        <family val="2"/>
        <scheme val="minor"/>
      </rPr>
      <t>"Para cada proyecto cofinanciado por la ADR, se conformará un Comité Técnico de Gestión Local del Proyecto, como instancia para la ejecución y aprobación de acuerdo con los objetivos propuestos".</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</si>
  <si>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"EJECUCIÓN DE LOS PROYECTOS INTEGRALES DE DESARROLLO AGROPECUARIO Y RURAL CON ENFOQUE TERRITORIAL EN EL MARCO DE CONVENIOS DE COOPERACIÓN", el cual fue aprobado en el sistema integrado de Gestión (Isolución) el 23 de diciembre de 2019.
De igual formase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Adicionalmente, se observó que mediante Acuerdo 019 de 2019 se realizó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Por las razones expuestas anteriormente, la Oficina de Control Interno considera que la Entidad ejecuto actividades orientadas a corregir lo observado por el Ente de Control fiscal, y medidas preventivas enfocadas en modificar las situaciones o los hechos que dan origen al hallazgo, a través de la adopción de un procedimiento de ejecución de PIDAR de manera directa, razón por la cual considera pertinente dar por cerrado el hallazgo.</t>
    </r>
  </si>
  <si>
    <t>Realizar requerimiento a los cooperantes solicitando celeridad en la implementación de los PIDAR</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</si>
  <si>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Adicionalmente se suministraron los informes de supervisión de los convenios suscritos con UNODC y FAO, en los cuales se puede observar los avances existentes frente a los PIDAR.
</t>
    </r>
  </si>
  <si>
    <t>2.2.5.</t>
  </si>
  <si>
    <t>La Agencia no ha definido una metodología propia que permita caracterizar a las organizaciones e  implementar acciones para su fortalecimiento. Cada uno de los operadores que ejecutan los PIDAR aplican instrumentos propios, lo que no permite un estándar en los instrumentos, variables y acciones de intervención con las organizaciones que interlocutan con la ADR.</t>
  </si>
  <si>
    <t xml:space="preserve">Ausencia de una metodología propia de la Agencia de Desarrollo Rural para la caracterización de las organizaciones y la implementación de acciones de fortalecimiento asociativo. </t>
  </si>
  <si>
    <t xml:space="preserve">Unificar una (01) metodología propia de la Agencia de Desarrollo Rural para la caracterización de las organizaciones y la implementación de acciones de fortalecimiento asociativo. </t>
  </si>
  <si>
    <t xml:space="preserve">Corresponde a la Dirección de Participación y Asociatividad consolidar una metodología unificada para la Agencia de Desarrollo Rural para la caracterización de las organizaciones y la implementación de acciones de fortalecimiento asociativo. </t>
  </si>
  <si>
    <t>Metodología para caracterización de organizaciones e implementación de acciones de fortalecimiento asociativo</t>
  </si>
  <si>
    <t>La Agencia de Desarrollo Rural, a través de su Dirección de Participación y Asociatividad, adelantó un ejercicio de actualización, a través del cual se unificó y consolidó la metodología que contempla todas las estrategias para la puesta en marcha de los servicios de fomento a la asociatividad y la participación, el apoyo a la formalización y el fortalecimiento asociativo, bajo el documento estratégico denominado "Metodología Integral de Asociatividad - MIA" (MO-PAA-001), el cual fue aprobado en el mes de junio de 2020 y se encuentra disponible en iSolucion.
Una vez aprobada, la metodología fue socializada en dos eventos virtuales consecutivos, que contó con la participación de 1.718 personas en total, de las cuales 464 fueron campesinos y 150 pertenecientes a grupos étnicos (indígenas, afrocolombianos, raizal, Rrom). 
Adicionalmente se actualizó el procedimiento de fortalecimiento asociativo, el cual se encuentra aprobado y disponible en iSolucion (Código PR-PPA-002),  para iniciar con su implementación a partir del mes de julio de 2020.</t>
  </si>
  <si>
    <r>
      <t xml:space="preserve">La Oficina de Control Interno observó a través del Sistema Integrado de Gestión que el 10 de junio de 2020, se aprobó la "Metodología Integral de Asociatividad - MIA (MO-PAA-001). Así mismo obtuvo soportes (grabaciones) de la socialización virtual que se realizó los días 11 y 12 de junio de 2020 a través de Teams del mencionado instrumento.
De igual forma se resalta lo descrito en los avances de la acción propuesta para el hallazgo 2.2.4, respecto a que la  ADR actualmente cuenta con un instrumento para la caracterización de productores rurales apoyados en el marco de la política ACFC, aprobado en el marco del Proceso de Promoción y Apoyo a la Asociatividad de la ADR.
En virtud de lo expuesto, la Oficina de Control Interno considera que la Entidad realizó gestiones efectivas para atacar la causa identificada, consistente en </t>
    </r>
    <r>
      <rPr>
        <i/>
        <sz val="8"/>
        <rFont val="Calibri"/>
        <family val="2"/>
        <scheme val="minor"/>
      </rPr>
      <t>"Ausencia de una metodología propia de la Agencia de Desarrollo Rural para la caracterización de las organizaciones y la implementación de acciones de fortalecimiento asociativo</t>
    </r>
    <r>
      <rPr>
        <sz val="8"/>
        <rFont val="Calibri"/>
        <family val="2"/>
        <scheme val="minor"/>
      </rPr>
      <t>", razón por la cual se considera pertinente el cierre del presente hallazgo.</t>
    </r>
  </si>
  <si>
    <t xml:space="preserve"> 2.3.12. </t>
  </si>
  <si>
    <t>En la implementación de los PIDAR algunas veces prevalecen los criterios y procedimientos de la Oficina de Naciones Unidas contra la Droga y el Delito -UNODC-, con quien se tiene suscritos los Convenios 197 de 2016 y 785 de 2017 para la ejecución de los proyectos</t>
  </si>
  <si>
    <t>Los mecanismos de ejecución definidos en los convenios, donde prevalecen los procesos de los cooperantes, conlleva a que la Agencia se desentienda de algunas de sus funciones y a su vez reduzca su participación en su papel de garante de los recursos públicos confiados para el desarrollo de su misión</t>
  </si>
  <si>
    <t>1. Acompañar de manera constante los procedimientos de implementación de los proyectos desarrollados en el marco de los convenios.</t>
  </si>
  <si>
    <t>1. Realizar mesas de trabajo conjunto ADR y UNODC, con el fin de agilizar los tiempos de contratación en el marco de los CTL definidos con el fin de fortalecer los informes de los Convenios para la supervisión</t>
  </si>
  <si>
    <t>1. Actas de CTL, directivos y técnicos, e informes del Convenio en el marco de la implementación de los PIDAR</t>
  </si>
  <si>
    <t>La Vicepresidencia de integración Productiva manifestó que se han realizado 17 Comités Técnicos del los Convenios UNODC 197-2016; UNODC 518 -2017; UNODC 684 -2017, UNODC 785 -2017 y UNODC 289 -2018 y FAO 517-2017  y 6 Comités Directivos de los Convenios de Cooperación UNODC 197-2016; UNODC 518 -2017; UNODC 684 -2017, UNODC 785 -2017; UNODC 289 -2018 y FAO 517-2017. Producto de la cual se hizo entrega de las respectivas actas.
Adicionalmente se suministraron los informes de supervisión de los convenios suscritos con UNODC y FAO, Corte 31 de diciembre de 2019 y 23 de mayo de 2020)en los cuales se puede observar los avances existentes frente a los PIDAR.</t>
  </si>
  <si>
    <r>
      <t xml:space="preserve">La Oficina de control internó obtuvo evidencia de los Comités Técnicos realizados durante la vigencia 2020, así como de los informes de supervisión realizados, en el marco de los convenios de cooperación suscritos con UNODC y FAO.
Adicionalmente, teniendo en cuenta que la Entidad expidió la Resolución ADR 593 de 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la Oficina de Control interno considera que la Entidad adoptó medidas preventivas enfocadas en mitigar lo evidenciado por la CGR respecto a la prevalencia de los criterios y procedimientos de las Entidades Cooperantes y pérdida de empoderamiento de la ADR respecto a su misionalidad, por lo su se considera pertinente determinar el cierre del hallazgo.</t>
    </r>
  </si>
  <si>
    <t xml:space="preserve">2.  Analizar nuevas propuestas sobre nuevos modelos de ejecución de los PIDAR para próximas vigencias. </t>
  </si>
  <si>
    <t xml:space="preserve">2. Propuestas sobre nuevos modelos de ejecución de los PIDAR para próximas vigencias. </t>
  </si>
  <si>
    <t>2. Propuesta de  Modelo de  Operación aprobada por Presidencia</t>
  </si>
  <si>
    <r>
      <t>El 29 de agosto de 2019, se emitió la Resolución ADR 593 de2019</t>
    </r>
    <r>
      <rPr>
        <i/>
        <sz val="8"/>
        <color theme="1"/>
        <rFont val="Calibri"/>
        <family val="2"/>
        <scheme val="minor"/>
      </rPr>
      <t xml:space="preserve"> "Por la cual se aprueba el modelo de operación para la ejecución de los proyectos integrales de desarrollo agropecuario y rural con enfoque territorial y se dictan otras disposiciones"</t>
    </r>
    <r>
      <rPr>
        <sz val="8"/>
        <color theme="1"/>
        <rFont val="Calibri"/>
        <family val="2"/>
        <scheme val="minor"/>
      </rPr>
      <t xml:space="preserve"> .
De igual forma se adoptó el  procedimiento PR-IMP-002</t>
    </r>
    <r>
      <rPr>
        <i/>
        <sz val="8"/>
        <color theme="1"/>
        <rFont val="Calibri"/>
        <family val="2"/>
        <scheme val="minor"/>
      </rPr>
      <t xml:space="preserve"> "Ejecución de proyectos integrales de desarrollo agropecuario y rural con enfoque territorial a través de la modalidad directa"</t>
    </r>
    <r>
      <rPr>
        <sz val="8"/>
        <color theme="1"/>
        <rFont val="Calibri"/>
        <family val="2"/>
        <scheme val="minor"/>
      </rPr>
      <t>, aprobado el 4 de octubre de 2019.</t>
    </r>
  </si>
  <si>
    <t>CGR-CDMA-019</t>
  </si>
  <si>
    <t>Regulación de los caudales de rio Chenche, Presa Zanja Honda en el distrito de riego Triangulo del Tolima</t>
  </si>
  <si>
    <t xml:space="preserve">Según lo manifestado por el contratista Consorcio Triángulo del Tolima Fases I y II 2018 encargado de la operación y mantenimiento del distrito de riego, no es posible operar la compuerta de fondo de la presa Zanja Honda y el funcionamiento de la válvula Howell Bunger es desconocido; por lo tanto, la descarga del fondo permanecerá accionada de forma permanente sin medidas de control de accionamiento o equipos de telemetría o aforo de caudal. </t>
  </si>
  <si>
    <t>Evaluación del estado electromecánico de la válvula de descarga de fondo Howell Bunger, mediante diagnóstico técnico.</t>
  </si>
  <si>
    <t>Elaboración de diagnóstico por la DAT de funcionamiento electromecánico de la válvula de descarga de fondo Howel Bunger, para establecer la viabilidad de su operación mecánica y manual de las compuertas de descarga</t>
  </si>
  <si>
    <t>Unidad: Diagnostico para la operación manual de las compuertas</t>
  </si>
  <si>
    <r>
      <t xml:space="preserve">Mediante correo electrónico del 21 de diciembre de 2019, la Vicepresidencia de Integración Productiva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para lo cual se suministró el "DIAGNOSTICO Y RECOMENDACIONES PARA CONSERVACION Y/O MANTENIMIENTO CORRECTIVO DE LA VALVULA DE DESCARGA CMO-DN1100/PN10 EN EL EMBALSE ZANJA HONDA -PROYECTO TRIANGULO DEPARTAMENTO DEL TOLIMA".</t>
    </r>
    <r>
      <rPr>
        <i/>
        <sz val="8"/>
        <rFont val="Calibri"/>
        <family val="2"/>
        <scheme val="minor"/>
      </rPr>
      <t xml:space="preserve">
</t>
    </r>
    <r>
      <rPr>
        <sz val="8"/>
        <rFont val="Calibri"/>
        <family val="2"/>
        <scheme val="minor"/>
      </rPr>
      <t xml:space="preserve">
Adicionalmente, durante el seguimiento realizado con corte a 30 de junio de 2020, la Vicepresidencia de Integración Productiva, allegó los siguientes documentos:
- HABILITACION, REPARACION Y PUESTA EN MARCHA DEL SISTEMA DE DESCARGA POR LA VALVULA CMO-DN1200/PN10 TIPO HOWELL-BUNGER EN EL EMBALSE ZANJA HONDA –PROYECTO TRIÁNGULO DEPARTAMENTO DEL TOLIMA del 25 de febrero de 2020, cuyo objetivo principal es </t>
    </r>
    <r>
      <rPr>
        <i/>
        <sz val="8"/>
        <rFont val="Calibri"/>
        <family val="2"/>
        <scheme val="minor"/>
      </rPr>
      <t xml:space="preserve">"realizar la reparación de cada uno de los componentes de la descarga con el suministro de materiales y repuestos, fabricación y montaje de todos los elementos necesarios para recuperar el estado físico, operativo y funcional de la válvula de descarga tipo Howell Bunger ref. CMO-DN1200/PN10 instalada para la descarga principal del embalse Zanja Honda en el proyecto triángulo departamento del Tolima". </t>
    </r>
    <r>
      <rPr>
        <sz val="8"/>
        <rFont val="Calibri"/>
        <family val="2"/>
        <scheme val="minor"/>
      </rPr>
      <t>en este documento se describen las actividades ejecutadas con cada auno de los componentes que intervienen en el sistema de descargas.
- HABILITACIÓN DE LA VÁLVULA DE DESCARGA CMO-DN1200/PN10 EN EL EMBALSE ZANJA HONDA - PROYECTO TRIÁNGULO DEPARTAMENTO DEL TOLIMA, cuyo fin era documentar la ejecución de prueba operacional  el 11, 12 y 13 de marzo de 2020.</t>
    </r>
  </si>
  <si>
    <t>A partir de los soportes allegados y analizados por la Oficina de Control interno, que la Entidad cumplió con la actividad propuesta respecto a la elaboración del diagnóstico de la válvula de descarga Howell Bunger, así como medidas correctivas producto de los resultados del diagnóstico realizado, para lo cual se observó el documento en el que se describen las actividades de reparación, habilitación y puesta en marcha de este sistema de descarga, así como la documentación de las pruebas de operación realizadas. Por lo anterior, la Oficina de Control Interno considera pertinente determinar el cierre del hallazgo.</t>
  </si>
  <si>
    <t>Hallazgos cerrados en Informe de Seguimiento con corte a 30 de junio de 2019 (OCI-2019-020)</t>
  </si>
  <si>
    <t>CGR-CDSA Nº 791</t>
  </si>
  <si>
    <t>Hallazgo 35- Publicación en el SECOP documentos contratos 1042y 1043/15 la respuesta de observaciones al pliego de condiciones del contrato 1042 fue publicado en el SECOP el 28/08/15 y según el pliego se debía realizar el 19/08/15 La publicación del informe de evaluación de las ofertas y orden de elegibilidad del contrato 1043 /15 y el acto administrativo de adjudicación no fue publicado</t>
  </si>
  <si>
    <t>Deficiente gestión de los funcionarios y contratistas encargados de la gestión de los procesos de selección de la obligación de publicar los documentos del proceso en el SECOP en el plazo establecido en el cronograma o en el plazo establecido en el Decreto 1082 de 2015.</t>
  </si>
  <si>
    <t>Garantizar la publicación oportuna</t>
  </si>
  <si>
    <t>Revisar aleatoriamente la publicación de los contratos suscritos y publicados en la plataforma SECOP I durante la vigencia 2019, con el de verificar la publicación oportuna de conformidad con la normatividad vigente en materia de contratación.</t>
  </si>
  <si>
    <t xml:space="preserve">La Vicepresidencia de Gestión Contractual realizó una verificación aleatoria de la documentación publicada en el SECOP I de 417 contratos suscritos durante la vigencia 2019 de prestación de servicios profesionales y de apoyo a la gestión. Para esta verificación se tuvieron en cuenta los siguientes documentos contractuales:
- Estudios Previos
- Minuta del Contrato.
- Acta de Inicio.
- Certificado de inexistencia o insuficiencia de personal.
</t>
  </si>
  <si>
    <t>Mediante correo electrónico del 19 de diciembre de 2019, la Vicepresidencia de Gestión contractual allegó informe de las actividades realziadas con el objetivo de subsanar la situación evidenciada en el presente hallazgo, indicando además las razones por las cuales la cuasa del hallazgo hoy en día se encuentra subsanada:   
"(...) A partir del año 2017, la ADR empezó a utilizar la plataforma SECOP II, para la publicación de los procesos de contratación de la entidad, esta nueva versión del SECOP pasa de la simple publicidad a ser una plataforma transaccional que permite a Compradores y Proveedores realizar el Proceso de Contratación en línea.
El SECOP II asegura la trazabilidad y la transparencia de la Gestión contractual, por lo que todas las actuaciones realizadas en el mismo, tanto por parte de los proveedores, como por parte de la Agencia, deben realizarse en tiempo real de forma lineal en el tiempo, respetando los términos establecidos en la Ley y los cronogramas del proceso de selección. Por temas de trazabilidad electrónica cuando se supera una fase o etapa dentro de la plataforma en un Proceso de contratación la misma queda fija en el expediente y no es modificable.
Es así como todo el expediente contractual tanto físico como electrónico debe reposar en la plataforma y la misma está diseñada para dejar la trazabilidad de todo lo que se realice en ella, con el fin de dar la seguridad de que todo queda allí registrado.
Para el caso concreto de la presentación y respuesta de las observaciones, los oferentes pueden enviar observaciones a los Documentos del Proceso (pliegos de condiciones), al informe de evaluación y al informe de selección a través de “Observaciones a los Documentos del Proceso” y “Notificaciones” que están disponibles en el área de trabajo del Proceso".
Por lo anterior la Oficina de Control Interno considera que se realizaron las gestiones (tanto preventivas como correctivas) para subsanar lo observado por el Ente de Control, así mismo que, con la entrada en funcionamiento de la plataforma SECOP II se mitiga las situaciones observadas por el ente de control fiscal.</t>
  </si>
  <si>
    <t>Se presenta una sobreestimación en la cuenta 249032001 – Cheques no cobrados por reclamar por $36.548.040.589, la cual afecta la razonabilidad de las cifras contenidas en los estados financieros, debido a la falta de análisis de la operación inicial, de acuerdo con las directrices impartidas por la de la CGN.</t>
  </si>
  <si>
    <t>Error en la reversión del registro contables de los dineros entregados en administración Convenio 225 de 2016</t>
  </si>
  <si>
    <t>Cancelar el pasivo registrado en la subcuenta 249032 cheques no cobrados por reclamar con corte al cierre del segundo trimestre de 2019, contra la Subcuenta de Patrimonio de Resultados de Ejercicios Anteriores.</t>
  </si>
  <si>
    <t>Cancelar el pasivo registrado en la subcuenta 249032 cheques no cobrados por reclamar con corte al cierre del segundo trimestre de 2019, contra la Subcuenta de Patrimonio de Resultados de Ejercicios Anteriores, en aplicación al numeral 4.3. Corrección de Errores de vigencias anteriores del Capítulo IV Normas para la presentación EEFFF del Marco Normativo.</t>
  </si>
  <si>
    <t>Mediante Correo electrónico del 2 de septiembre de 2019  la Secretaría General allegó comprobante manual N° 10091 aprobado el 16 de julio de 2019, cuya descripción señala: “SE REGISTRA COMPROBANTE DE AJUSTE DEL HALLAZGO 1 - DE LA EJECUCION REZAGO PRESUPUESTAL CON PAGO LIQUIDO CERO, DANDO ALCANCE A LA SOLICITUD DE LA MESA DE TRABAJO CON LA CGN Y EN RESPUESTA SEGÚN ACTA DE REUNION DE ASESORIA Y ASISTENCIA TECNICA CONTABLE EL DIA 02 DE JULIO DE 2019”.
El 18 de diciembre de 2019, la Dirección Financiera de la Secretaría General, mediante correo electrónico suministró soporte del Acta de Reunión celebrada con la Contaduría General en la que para este hallazgo “(…)se concluye que debe cancelar el pasivo registrado en la Subcuenta 249032 Cheques no cobrados por reclamar por $36.548.040.589 contra la Cuenta del patrimonio de resultados de ejercicios anteriores, en aplicación del numeral 4.3 Corrección de errores de periodos anteriores del Capitulo V. NORMAS PARA LA PRESENTACIÓN DE ESTADOS FINANCIEROS del Marco Normativo para Entidades de Gobierno,”
Se observó registro de información en la nota N° 11 "CUENTAS POR PAGAR" de las notas de carácter específico a los estados financieros a junio 30 de 2019,  publicadas en la página web de la ADR en el link: https://www.adr.gov.co/atencion-al-ciudadano/transparencia/Paginas/estados-financieros-2019.aspx</t>
  </si>
  <si>
    <t>La Oficina de Control Interno obtuvo evidencia de soportes que acreditan la ejecución de la acción propuesta. Así mismo se observó que las mismas estan orientadas a corregir y/o subsanar la situación descrita por el Ente de Control Fiscal en su informe de auditoría.</t>
  </si>
  <si>
    <t>La ADR si bien cuenta con una metodología que permite adelantar un proceso de priorización bajo el criterio de distribución con enfoque territorial para direccionar los recursos, no se evidenció su aplicación, porque la selección de propuestas se realiza es a partir de iniciativas radicadas por diversos interesados en el Ministerio De Agricultura y Desarrollo Rural y en la ADR.</t>
  </si>
  <si>
    <t>La focalización del recurso no se realiza de conformidad con los criterios de prioridad establecidos, afectando la objetividad y transparencia en la postulación, acceso y selección de la población objetivo, debido a que la entidad no aplica los instrumentos propios para dar cumplimiento al ordenamiento legal.</t>
  </si>
  <si>
    <t>Unificar al interior de la ADR las orientaciones y lineamientos de distribución de los recursos de las vigencias 2018 y 2019</t>
  </si>
  <si>
    <t>Expediir Documento Orientador para focalizar la distribución de los recursos de cofinanciación conforme a los lineamientos de las vigencias 2018 adoptados por el Consejo Drrecitvo de la ADR, en el marco del Ordenamiento de la Producción, Agricultura por Contrato y Adecuación de Tierras</t>
  </si>
  <si>
    <t>Documento Orientador</t>
  </si>
  <si>
    <t>La Vicepresidencia de Integración Productiva informó que se emitieron las circulares 077 el 09 de julio de 2019 y 079 del 11 de julio de 2019, mediante las cuales se socializó los documentos orientadores para la aplicación de los lineamientos establecidos en el acuerdo de distribución de recursos de cofinanciación de las vigencias 2018 y 2019.
En las mencionadas circulares se exalta que para los recursos de la vigencias 2018 y 2019  para la cofinancación de PODAR, el consejo Directivo Profirió los acuerdos N° 009 de 2018 y 005 de 2019 (respectivamente para cada vigencia), por los cuales se aprueba la distribución anual de los recursos para la cofinanciación de los proyectos integrales de desarrollo agropecuario y rural con enfoque territorial para la vigencia 2018 y 2019.</t>
  </si>
  <si>
    <t>La Oficina de Control Interno observó la socialización de los documentos orientadores para la aplicación de los lineamientos establecidos en el acuerdo de distribución de recursos de cofinanciación de las vigencias 2018 y 2019, mediante circulares ADR N° 077 y 079 de 2019, en áras de armonizar las actividades tendientes a la efectiva estructuración, evaluación, calificación y aprobación de los PIDAR.
Así mismo se observó la aplcación de las mencionadas circulares en la expedición de Resoluciones de cofinanciación de PIDAR, ejemplo de ello, Resolución 0579 y 0580 del 26 de agosto de 2019.</t>
  </si>
  <si>
    <t xml:space="preserve">La implementación de los PIDAR asignados en el departamento de Nariño, por las resoluciones 200 y 242 de 2018, la ADR permitió la subrogación de la ejecución de estos a las fundaciones Germinar y Mindala. </t>
  </si>
  <si>
    <t>Deficiencias en el control y manejo de riesgos que están a cargo de la ADR</t>
  </si>
  <si>
    <t xml:space="preserve">Fortalecer el seguimiento a la implementación de los PIDAR
</t>
  </si>
  <si>
    <t>Impartir lineamientos precisos a las UTT para evitar la subrogación en la ejecución de los proyectos</t>
  </si>
  <si>
    <t xml:space="preserve">La Vicepresidencia de Integración Productiva determinó que los proyectos en mención, se vienen implementando en el marco del convenio 197-2016 suscrito entre Agencia de Desarrollo Rural y Oficina de Naciones Unidas contra la Droga y el Delito - UNDOC-. Es importante establecer que la UNODC realizó las verificaciones documentales, diagnóstico organizacional, evaluación de la organización lo que permitió definir la pertinencia del ejecutor sugerido. Es importante establecer que la UNODC realizó las verificaciones documentales, diagnóstico organizacional, evaluación de la organización lo que permitió definir la pertinencia del ejecutor sugerido. No obstante lo anterior, la ADR adoptó un nuevo mecanismo de ejecución de recursos de manera directa.  
De lo anterior se entrega como soporte copia de la Resolución 593 del 19 de agosto de 2019 y del procedimiento PR-IMP-002 "Ejecución de proyectos integrales de desarrollo agorpecuario y rural con enfoque territorial a través de la modalidad directa". </t>
  </si>
  <si>
    <t>No obstante lo anterior, la ADR expidió la Resolución 593 del 19 de agosto de 2019  "Por la cual se aprueba el modelo de operación para la ejecución de los proyectos integrales de desarrollo agropecuario y y rural con enfoque territorial y se dictan otras disposiciones", así mismo  el 4 de cotubre de 2019 la Entidad adoptó en su Sistema Integrado de Gestión el procedimiento PR-IMP-002 "Ejecución de proyectos integrales de desarrollo agorpecuario y rural con enfoque territorial a través de la modalidad directa". Lo anterior permite concluir que la situación de hecho evidenciada por el ente de control desaparece con la adopción de este nuevo modelo de operación para la implementación de PIDAR, por ende la Oficina de Control Interno considera se puede dar por cerrado el presente hallazgo.</t>
  </si>
  <si>
    <t>Observación resumida</t>
  </si>
  <si>
    <t>CGR-CDSA Nº 759</t>
  </si>
  <si>
    <t>Hallazgo No. 1 - Actividades del Proyecto de Inversión Análisis, Diseño y Construcción de Distritos de Riego y Drenaje. Incoherencia entre objetivos y actividades de la cadena de valor, según la Guía para la Construcción y Estandarización de la Cadena de Valor (DNP, 2013, págs. 11-16). Por otro lado, se incumple lo establecido en materia de formulación y actualización de los proyectos de...</t>
  </si>
  <si>
    <t>Inadecuada  actualización del proyecto de inversión.</t>
  </si>
  <si>
    <t>La ADR para la vigencia 2018 elaborará una nueva ficha de inversión que responda a la Guía para la Construcción y Estandarización de la Cadena de Valor para el proyecto de inversión Análisis, Diseño y Construcción de Distritos de Riego y Drenaje.</t>
  </si>
  <si>
    <t>Diseñar y darle viabilidad a una nueva ficha de inversión para la vigencia 2018 del proyecto de inversión Análisis, Diseño y Construcción de Distritos de Riego y Drenaje</t>
  </si>
  <si>
    <t>Planeación</t>
  </si>
  <si>
    <t>Ficha Proyecto de Inversión</t>
  </si>
  <si>
    <t>la ADR trabajó conjuntamente con el Ministerio de Agricultura y del Departamento Nacional de Planeación en la estructuración de la cadena de valor del proyecto denominado "Apoyo a la Formulación e Implementación de Distritos de Adecuación de Tierras y a la Prestación del Servicio Público de Adecuación de Tierras a Nivel Nacional".
Producto de la anterior y una vez surtidas todas las etapas de control de viabilidad del proyecto por parte de la ADR, del Ministerio de Agricultura y del DNP, el 24 de mayo de 2018 esta última Entidad (DNP) emitió concepto técnico favorable para el registro del proyecto de inversión.</t>
  </si>
  <si>
    <r>
      <t xml:space="preserve">Adicionalmente a la acción correctiva ejecutada por la Entidad, y con el fin de evitar la reiteración de la situación evidenciada por la CGR, se estructuró dentro del proceso de Direccionamiento Estratégico el procedimiento </t>
    </r>
    <r>
      <rPr>
        <i/>
        <sz val="8"/>
        <rFont val="Calibri"/>
        <family val="2"/>
        <scheme val="minor"/>
      </rPr>
      <t xml:space="preserve">“Formulación actualización y seguimiento de proyectos de Inversión” </t>
    </r>
    <r>
      <rPr>
        <sz val="8"/>
        <rFont val="Calibri"/>
        <family val="2"/>
        <scheme val="minor"/>
      </rPr>
      <t>aprobado el 15 de junio de 2018, el cual esta adecuado a la metodología MGA Web y el catálogo de productos del DNP.
De igual forma, se cuenta con un formato de Guía Operativa, donde se explica la cadena de valor, el árbol de problemas, el árbol de objetivos y la justificación de todas las actividades del proyecto.
Por lo anterior la Oficina de Control Interno considera que se realizaron las gestiones (tanto preventivas como correctivas) para subsanar lo observado por el Ente de Control.</t>
    </r>
  </si>
  <si>
    <t>Efectiva - Cerrada</t>
  </si>
  <si>
    <t>hallazago cerrado</t>
  </si>
  <si>
    <t>Hallazgo No. 2 - Recursos FONAT (D1). Ingresaron recursos por concepto de recuperación de las inversiones realizadas por los organismos públicos ejecutores por un valor de $1.444,3 millones; sin embargo, el INCODER no ingresó estos recursos a la cuenta del Fondo Nacional de Adecuación de Tierras - FONAT, sino a la cuenta de recursos propios...</t>
  </si>
  <si>
    <t>Falta de identificación de quién realiza los pagos y fallas en el seguimiento y acompañamiento ejercido por la Dirección Técnica de Administración de Distritos</t>
  </si>
  <si>
    <t>Gestionar la apertura de una cuenta bancaria</t>
  </si>
  <si>
    <t xml:space="preserve">La Agencia de Desarrollo Rural adelantó los trámites necesarios ante el Banco Agrario de Colombia para la apertura de la cuenta corriente de recaudo a nivel nacional, el Banco otorgó a la agencia el No. 30230                                                                                                  03910 en la cual se van a recaudar los recursos con un numero de convenio único para recursos FONAT. </t>
  </si>
  <si>
    <t>La Vicepresidencia de Integración Productiva suministró memorando 20173001909 del 24 de agosto de 2017, con el que la Secretaría General informó el monto de los recursos recaudados por concepto de cartera FONAT, en la cuenta corriente de recaudo a nivel nacional del Banco Agrario No. 302300003910, soporte que sirvió como insumo para la emisión del Acuerdo 015 de 2017 “Por el cual se aprueba el Programa Anual Mensualizado de Caja (PAC) de los Recursos Propios – FONAT de la Agencia de Desarrollo Rural para la Vigencia Fiscal 2017”.
Se observó también la Circular 122 de 2017 a través de la cual el Vicepresidente de Integración Productiva informó a los directores de las Unidades Técnicas Territoriales - UTT, de la cuenta bancaria y el procedimiento para recaudo de recursos de los distritos de adecuación de tierras.</t>
  </si>
  <si>
    <r>
      <t xml:space="preserve">Mediante memorando 20173001909 emitido por la Secretaría General de la Entidad, se informa a la Vicepresidencia de Integración Productiva sobre el valor total recaudado por concepto de cartera, insumo para la elaboración de la Resolución  015 del 17 de noviembre de 2017 </t>
    </r>
    <r>
      <rPr>
        <i/>
        <sz val="8"/>
        <rFont val="Calibri"/>
        <family val="2"/>
        <scheme val="minor"/>
      </rPr>
      <t>"Por la cual se aprueba el Programa Anual Mensualizado de Caja (PAC) de los recursos propios - FONAT de la agencia de Desarrollo Rural para la vigencia fiscal 2017</t>
    </r>
    <r>
      <rPr>
        <sz val="8"/>
        <rFont val="Calibri"/>
        <family val="2"/>
        <scheme val="minor"/>
      </rPr>
      <t>", expedida por el consejo directivo de la Agencia de desarrollo Rural. De igual forma, se emitió por parte de la Vicepresidencia de Integración Productiva la Circular 122 de 2017 por medio de la cual se informa a las Unidades Técnicas Territoriales de la cuenta bancaria y el procedimiento para recaudo de recursos de los distritos de adecuación de tierras.
Por lo anterior la Oficina de Control Interno considera que se realizaron las gestiones (tanto preventivas como correctivas) para subsanar lo observado por el Ente de Control.</t>
    </r>
  </si>
  <si>
    <t>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con...</t>
  </si>
  <si>
    <t>Deficiente revisión del proyecto presentado por el municipio de Sibundoy por parte de Incoder, ya que no existen los estudios y diseños requeridos que permitan establecer la viabilidad, impacto social, económico y ambiental de la obra.</t>
  </si>
  <si>
    <t xml:space="preserve">1/3 </t>
  </si>
  <si>
    <t>Crear al interior de la Vicepresidencia de Gestión Contractual un esquema de trabajo con profesionales que orienten las áreas donde surge la necesidad.</t>
  </si>
  <si>
    <t>Crear al interior de la Vicepresidencia de Gestión Contractual un esquema de trabajo con profesionales que orienten las áreas donde surge la necesidad, planificando, dirigiendo y coordinando la fase precontractual de los convenios y contratos de la entidad. El grupo se conformará con profesionales vinculados mediante prestación de servicios profesionales y de apoyo a la gestión.</t>
  </si>
  <si>
    <t xml:space="preserve"> Vicepresidencia de Gestión Contractual</t>
  </si>
  <si>
    <t>Contrato</t>
  </si>
  <si>
    <t>Se obtuvo evidencia de los siguientes contratos, en los cuales se incluyó la función relacionada con la acción de mejoramiento: 03 de 2016, 04 de 2016, 05 de 2016, 010 de 2016, 031 de 2016, 033 de 2016, 056 de 2016 y 097 de 2016.</t>
  </si>
  <si>
    <t xml:space="preserve">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•Actualización del Manual de Contratación en lo relacionado con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Por lo anterior, se considera que la Entidad realizó gestiones encaminadas a adoptar acciones preventivas en razón a lo observado por la CGR. </t>
  </si>
  <si>
    <t xml:space="preserve">Elaborar el Manual de Contratación y Supervisión </t>
  </si>
  <si>
    <r>
      <t>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t>
    </r>
    <r>
      <rPr>
        <b/>
        <sz val="8"/>
        <rFont val="Calibri"/>
        <family val="2"/>
        <scheme val="minor"/>
      </rPr>
      <t xml:space="preserve"> </t>
    </r>
    <r>
      <rPr>
        <sz val="8"/>
        <rFont val="Calibri"/>
        <family val="2"/>
        <scheme val="minor"/>
      </rPr>
      <t xml:space="preserve">licencias o permisos, análisis de precios unitarios, entre otros. </t>
    </r>
  </si>
  <si>
    <t>En el Manual de Contratación se detalla el contenido mínimo de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</si>
  <si>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Instruir a los funcionarios y contratistas </t>
  </si>
  <si>
    <t xml:space="preserve">Instruir a los funcionarios y contratistas sobre la estructuración de las etapas previas a la contratación  </t>
  </si>
  <si>
    <t>Se realizaron 2 capacitaciones acerca del tema de Estructuración de la Fase pre contractual para la celebración de convenios, la primera el 30 de mayo de  2017 y la segunda el  30 de junio de 2017.
Adjuntan lista de asistencia</t>
  </si>
  <si>
    <t xml:space="preserve">Hallazgo No. 6 - Régimen Contractual a los contratos derivados del Convenio - Convenio No. 843 de 2015 (D5). La modalidad de selección para contratar obra pública, dependiendo de la cuantía del Municipio de Sibundoy, es la licitación pública, y para efectos de contratar los servicios de interventoría, la modalidad de selección es el Concurso de Méritos.  Sin embargo consultado el SECOP, </t>
  </si>
  <si>
    <t>Omisión en el cumplimiento de los deberes de supervisión a cargo de INCODER</t>
  </si>
  <si>
    <t xml:space="preserve">Minutas de los convenios con una obligación a través de la cual se condicione la ejecución de los recursos por parte del Ente ejecutor a la revisión de los estudios previos por parte de la  ADR  </t>
  </si>
  <si>
    <t xml:space="preserve">Incluir en las minutas de los convenios una obligación a través de la cual se condicione la ejecución de los recursos a la revisión de los estudios previos  por parte de la  ADR  </t>
  </si>
  <si>
    <t>Minuta</t>
  </si>
  <si>
    <t>Se obtuvo evidencia de la suscripción del convenio 034 de 2016, en el cual se incluyó la estructuración de un comité técnico coordinador para la ejecución del mismo. Al revisar el plan operativo del comité técnico coordinador, se evidenció que la obligación número 7 contempla como documento entregable la propuesta de estudios previos para la licitación de la obra de los contratos derivados de este convenio, los cuales deben ser previamente avalados por el mencionado comité. Igualmente, este comité debe conocer y avalar los contratos derivados del convenio.</t>
  </si>
  <si>
    <t>Producto de la verificación de la efectividad de la acción, se observó que para el convenio 517 de 2018 suscrito con  Corporación Autónoma Regional del Magdalena –  CORPAMAG, se estableció dentro de las obligaciones especificas para CORPOMAG lo siguiente: "3. Contratar con los recursos del convenio conforme a lo establecido en las normas de contratación pública, el constructor e interventor  para la ejecución de las obras(...)". Así mismo, dentro del informe de supervisión de agosto de 2018 se indicó que CORPAMAG suscribió los contratos 131 y 132 de 2018 para la interventoría y ejecución de las obras respectivamente, de lo cual se evidenció que por parte de CORPAMAG se realizó el concurso de méritos abiertos CM 001 DE 2018 y la licitación pública  LP 001 DE 2018.
Por lo anterior la Oficina de Control Interno considera que se realizaron las gestiones (tanto preventivas como correctivas) para subsanar lo observado por el Ente de Control.</t>
  </si>
  <si>
    <t>Hallazgo No. 7 - Liquidación del contrato 450 de 2015 - Municipio de Coyaima - Tolima. El Instituto no ha adelantado las gestiones de liquidación del convenio, desatendiendo lo estipulado  en las cláusulas décimo octava y décimo novena del Contrato 450 de 2015; existe la posibilidad que el municipio de Coyaima presente cuentas de cobro por concepto de la ejecución del Convenio 450 de 201</t>
  </si>
  <si>
    <t>El Instituto no ha adelantado las gestiones de liquidación del convenio en cuestión.</t>
  </si>
  <si>
    <t xml:space="preserve">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 licencias o permisos, análisis de precios unitarios, entre otros. </t>
  </si>
  <si>
    <t>En el Manual de Contrataciones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</si>
  <si>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La Vicepresidencia de Gestión Contractual en aras de subsanar el hallazgo elaboró el Manual de Contratación y Supervisión,  en el que se estableció de manera clara y concisa la responsabilidad de cada una de las partes en cuanto el tema de Liquidación de contratos.  Adicionalmente realizó capacitaciones a funcionarios y contratistas que tenían a cargo la supervisión de contratos en la Entidad, con el fin de hacer énfasis en que es responsabilidad del interventor o supervisor, elaborar los proyectos de acta de liquidación, en el que constará el balance final del contrato respecto al cumplimiento de las prestaciones derivadas del mismo, así como los acuerdos, conciliaciones y transacciones a que llegaren las partes para dirimir conflictos que se originen con ocasión de la actividad contractual.
Por lo anterior, se considera que la Entidad realizó gestiones encaminadas a adoptar acciones preventivas en razón a lo observado por la CGR. </t>
  </si>
  <si>
    <t xml:space="preserve">Hallazgo No. 8 - Estimación del valor de la adición y prorroga No. 1 -Contrato 450 de 2015 - Municipio de Coyaima (D6). La CGR evidencia una sobreestimación de $105.3 millones de pesos en la Adición y Prórroga No. 1 al Convenio 450 de 2015, resultante de restar los valores de las cantidades en exceso de los ítems 4, 5, 10 y 11 de la Fase I, más el valor del ítem 5 de la Fase II.Presunto </t>
  </si>
  <si>
    <t xml:space="preserve"> Deficiente labor de seguimiento por parte del supervisor de INCODER, relacionadas con el control, trámite, concepto y puesta en aprobación de las modificaciones contractuales, establecidas en el Manual de Interventoría y Supervisión del Incoder, y lo preceptuado en los artículos 83 y 84 de la Ley 1474 de 2011.</t>
  </si>
  <si>
    <t xml:space="preserve">Crear Esquema de trabajo con profesionales que orienten a los supervisores  </t>
  </si>
  <si>
    <t xml:space="preserve">Crear al interior de la Vicepresidencia de Gestión Contractual un esquema de trabajo con profesionales que orienten a los supervisores  </t>
  </si>
  <si>
    <t xml:space="preserve">
Se realizó la contratación de 8 personas las cuales tienen dentro de sus funciones específicas el apoyo contractual - Supervisión Contratos, se contrataron dentro del período solicitado.
Detalle en papel de trabajo: Contratos Hallazgos</t>
  </si>
  <si>
    <t xml:space="preserve"> Instruir a los funcionarios y contratistas </t>
  </si>
  <si>
    <t xml:space="preserve">Instruir a los funcionarios sobre el alcance de la función de supervisión y a los contratistas sobre el alcance de la obligación contractual de apoyo a la supervisión. </t>
  </si>
  <si>
    <t>Se realizaron 2 jornadas de capacitación acerca del tema de Supervisión de Contratos, la primera el 31 de mayo de  2017 y la segunda el  28 de junio de 2017.
Adjuntan lista de asistencia</t>
  </si>
  <si>
    <t>Hallazgo No. 10 - Contratación derivada Convenio 450 de 2015 (D8). El Municipio de Coyaima presuntamente fraccionó el objeto del contrato de alquiler de maquinaria y la prestación del servicio de transporte, para efectos de realizar varias contrataciones de mínima cuantía y así evitar el proceso de selección abreviada, el cual brinda garantías más amplias a la hora de escoger la oferta m</t>
  </si>
  <si>
    <t xml:space="preserve">Deficiente labor de supervisión, relacionada con las actividades del municipio de Coyaima  </t>
  </si>
  <si>
    <t xml:space="preserve">Hallazgo No. 11 - Cumplimiento de la propuesta - contrato 450 de 2015- Municipio de Coyaima (D9). El municipio de Coyaima realizó subcontratos sin atender a los presupuestos del contrato 450 y las obligaciones establecidas en los numerales 6, 12 de la cláusula quinta  y numerales 9, 16, 17, 18, de la cláusula sexta del Convenio . Cabe resaltar que las cuentas de cobro que amparan los 10 </t>
  </si>
  <si>
    <t>Deficiente labor de supervisión y gestión contractual, incumpliendo las actividades de control y seguimiento establecidas en el Manual de Supervisión e Interventoría de INCODER y lo indicado en los artículos 83 y 84 de la Ley 1474 de 2011.</t>
  </si>
  <si>
    <t>Hallazgo No. 12 - Contratación servicio de transporte – Contrato Derivado Convenio 450 de 2015 (D10). Presunta inobservancia por parte del Municipio de Coyaima, de las disposiciones establecidas en los artículos 5 y 9 de la Ley 336 de 1996 y del numeral 16 de la cláusula 5ª del Convenio 450 de 2015, con lo cual se generó una presunta prestación irregular del servicio de transporte y a su</t>
  </si>
  <si>
    <t xml:space="preserve">Deficiente labor de supervisión y gestión contractual, incumpliendo las actividades de control y seguimiento </t>
  </si>
  <si>
    <t>Hallazgo No. 13 - Control de requisitos profesional Seguridad Industrial y Salud Ocupacional Contrato 450 de 2015 - municipio de Coyaima (D11). En desarrollo de las obligaciones del contrato 450 de 2015, el municipio de Coyaima suscribió los contratos 149, 336 y 495 de 2015 por valor total de $45.9 millones de pesos con el objeto de prestación de servicios profesionales como asistente ad</t>
  </si>
  <si>
    <t>Deficiencias en las labores de supervisión por parte de INCODER, en cuanto al seguimiento establecido en las obligaciones generales del Manual de Supervisión e Interventoría del Instituto, así como lo establecido en los artículos 82 y 84 de la Ley 1474 de 2011</t>
  </si>
  <si>
    <t>Hallazgo No. 14 - Reconocimiento y Pago de servicios públicos - Contrato 223 de 2015 - Municipio de Coyaima (D12) (F3). Se evidencia que el INCODER reconoció y pagó el valor de $4.3 millones, correspondientes a los servicios públicos de una casa arrendada mediante contrato No. 223 de 2015 suscrito entre la Alcaldía de Coyaima (arrendatario) y Mauricio Loaiza Aroca (arrendador), obligación</t>
  </si>
  <si>
    <t>Deficiente labor de supervisión por parte de INCODER, en cuanto al seguimiento establecido en las obligaciones generales del Manual de Supervisión e Interventoría de INCODER, así como lo establecido en los artículos 82, 83 y 84 de la Ley 1474 de 2011.</t>
  </si>
  <si>
    <t>Hallazgo No. 15 - Pago contrato como Jefe de Mantenimiento - Contrato 450 de 2015 - municipio de Coyaima. (D13) (F4) (P1). En desarrollo de las obligaciones del contrato 450 de 2015, el municipio de Coyaima suscribió los contratos 147 y 334 de 2015 por valor total de $62.8 millones con un particular identificado con cédula No. 88.188.209 con el objeto de prestación de servicios profesión</t>
  </si>
  <si>
    <t xml:space="preserve">Deficiente labor de supervisión por parte de INCODER, en cuanto al seguimiento establecido en las obligaciones generales del Manual de Supervisión e Interventoría de INCODER, así como lo establecido en los artículos 82 y 84 de la Ley 1474 de 2011. </t>
  </si>
  <si>
    <t>Hallazgo No. 16 - Estudio de Filtraciones de la Presa Zanja Honda del Distrito de Riego Triángulo del Tolima - Contrato 450 de 2015- municipio de Coyaima  (D14) (F5).  Presunto detrimento patrimonial por valor de $16.9 millones, correspondientes al pago con recursos de INCODER por la alcaldía de Coyaima a la firma Geosygma, de un informe del análisis de filtraciones de la presa Zanja Hon</t>
  </si>
  <si>
    <t xml:space="preserve">Incumplimiento de la labor de supervisión por parte de IINCODER, en cuanto al seguimiento establecido en las obligaciones generales del Manual de Supervisión e Interventoría de INCODER, así como lo establecido en los artículos 82 y 84 de la Ley 1474 de 2011. </t>
  </si>
  <si>
    <t>Hallazgo No. 18 - Ejecución del Convenio Interadministrativo 273 de 2016 - municipio de Coyaima (D15) (O.I. # 1 - Traslado a Cortolima). Deficiencias Técnicas: los equipos electromecánicos de la bocatoma no funcionan correctamente, no se ha hecho limpieza en la mayoría de la longitud de los canales que componen el sistema, el exclusor de sedimentos se observó colmado, no se han adelantad</t>
  </si>
  <si>
    <t>Deficiente labor de supervisión en aspectos que tienen que ver con el seguimiento, control, exigencia de soportes, y absolución de dudas contempladas en el Manual de Interventoría y Supervisión del Instituto; así como en la falta de capacitación de la administración, que asumió la Alcaldía de Coyaima en la vigencia 2016, puesta de manifiesto a la CGR por el personal contratado para adela</t>
  </si>
  <si>
    <t xml:space="preserve">Hallazgo No. 19 - Estimación del valor del contrato No. 857/2015 - Municipio de Coyaima (D16). Ni el INCODER ni la Alcaldía de Coyaima elaboraron Análisis de Precios Unitarios de las actividades que componen el contrato, por lo tanto, no existe sustento de la estimación del valor del mismo, como tampoco en qué actividades y cómo se utilizarían los aportes del Municipio </t>
  </si>
  <si>
    <t>Inobservancia de los requisitos de los estudios previos, contemplados en el artículo No. 2.2.1.1.2.1.1 (numerales 2 y 4) del Decreto 1082 de 2015</t>
  </si>
  <si>
    <t>Instruir a las áreas que estructuran la necesidad en el estatuto general de contratación con énfasis en la elaboración de estudios previos.</t>
  </si>
  <si>
    <t>Se realizaron 2 jornadas de capacitación acerca del tema de Supervisión de Contratos, primera el 31 de mayo de  2017 y la segunda el  28 de junio de 2017.
Adjuntan lista de asistencia</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</si>
  <si>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La Oficina de Control Interno considera que se realizaron las gestiones (correctivas y preventivas) para subsanar lo observado por el Ente de Control.</t>
    </r>
  </si>
  <si>
    <t>Hallazgo No. 22 - Actividades Objeto Social EPM. No reposan en el expediente documentos que acrediten la experiencia específica o relacionada de EPM en la prestación de los servicios objeto del convenio. En las obligaciones específicas del convenio se establecen a cargo de EPM: Ejecutar el objeto contractual; Llevar a cabo el proceso de contratación de los estudios de factibilidad e ante</t>
  </si>
  <si>
    <t xml:space="preserve">Falta de aplicación del Manual de Contratación del INCODER y del Estatuto General de Contratación, generando incertidumbre sobre la capacidad de EMPRESAS PÚBLICAS DE MEDELLÍN E.S.P., para cumplir a cabalidad con el objeto del presente Convenio. </t>
  </si>
  <si>
    <t>Instruir a las áreas que requieren la necesidad en la elaboración y estructuración de estudios previos.</t>
  </si>
  <si>
    <t>Se realizaron 2 jornadas de capacitación acerca del tema de estructuración de la fase precontractual para la celebración de convenios, la primera el 30 de mayo de  2017 y la segunda el  30 de junio de 2017.
Adjuntan lista de asistencia</t>
  </si>
  <si>
    <t>Hallazgo No. 23 - Constitución de Garantías Convenio 862 de 2015. (D19). No se previó la obligación a cargo del contratista de constituir la póliza. En efecto, el convenio fue prorrogado  ampliando su vigencia hasta el 31 de diciembre de 2016 sin que se incluyera lo relativo a las garantías. Si bien el artículo 2.2.1.2.1.4.5 del Decreto 1082 de 2015 contempla la no obligatoriedad de gara</t>
  </si>
  <si>
    <t xml:space="preserve">No aplicación del Manual de Contratación del INCODER, del estatuto general de contratación y decretos reglamentarios, dejando sin amparo el cumplimiento a cabalidad del objeto contractual. </t>
  </si>
  <si>
    <t>Adelantar las actuaciones administrativas tendientes a lograr el amparo de que tratan los estudios previos.</t>
  </si>
  <si>
    <t>Se evidenció que la ADR realizó las gestiones pertinentes, las cuales determinaron que no es necesaria la exigencia de garantías para la celebración de convenios (concepto de abogado Juan Carlos Velandia Sánchez). Adicionalmente, la VGC dentro del marco del Sistema Integrado de Gestión de la Entidad, estructuró su proceso denominado “Gestión Contractual” en el cual se incluyeron diferentes procedimientos que regulan las diferentes modalidades de contratación y la estructuración del proceso de selección.</t>
  </si>
  <si>
    <t>La ADR realizó las gestiones de análisis pertinentes, las cuales determinaron que no es necesaria la exigencia de garantías para la celebración de convenios (concepto de abogado Juan Carlos Velandia Sánchez). 
No obstante lo anterior, la entidad estructuró el proceso de "Gestión Contractual", en el cual se incluyeron diferentes procedimientos que regulan las diferentes modalidades de contratación y la estructuración del proceso de selección. 
Por lo anterior la Oficina de Control Interno considera que se realizaron las gestiones (tanto preventivas como correctivas) para subsanar lo observado por el Ente de Control.</t>
  </si>
  <si>
    <t>Hallazgo No. 25 - Cumplimiento de Obligaciones de Socialización - Convenio Interadministrativo No. 853 de 2015 – CORPOGUAJIRA (D20). Corpoguajira contrató la obra y la interventoría mediante los contratos Nos. 137 de 2015 y 136 de 2015, respectivamente, los cuales se encuentran en ejecución; sin embargo, de la revisión documental del expediente y de los informes de supervisión e interven</t>
  </si>
  <si>
    <t>Presunto incumplimiento de las obligaciones a cargo de la Supervisión del Convenio establecidas en los numerales 8.1.1., y 8.1.15 del Capítulo Primero del Manual de Supervisión e Interventoría del Incoder, en concordancia con lo dispuesto por los artículos 83 y 84 de la Ley 1474 de 2011</t>
  </si>
  <si>
    <t>Hallazgo No. 26 - Cumplimiento de Obligaciones – Análisis de Precios Unitarios - Convenio interadministrativo 853 de 2015 – CORPOGUAJIRA (D21). En visita realizada por la CGR al Departamento de La Guajira se observó que los APU realizados por el Contratista de Obra Consorcio Wayuu, no cumplen las características de un Análisis de Precios Unitarios, ya que no discriminan los materiales, l</t>
  </si>
  <si>
    <t>Falta de aplicación de las reglas establecidas en el pliego de condiciones para efectos de seleccionar de manera objetiva la oferta más favorable, inobservando lo dispuesto por el numeral 6º del artículo 30 de la Ley 80 de 1993 que establece que: “Las propuestas deben referirse y sujetarse a todos y cada uno de los puntos contenidos en el pliego de condiciones"  y la obligación del numer</t>
  </si>
  <si>
    <t xml:space="preserve">
La Oficina de Control Interno corroboró la efectividad de la acción a través de la revisión de cinco (5) convenios suscritos durante el primer semestre del 2017, en los cuales se observó la estructuración de un comité técnico coordinador para la vigilancia, evaluación y orientación del cumplimiento de los objetivos del convenio. Dentro de la obligaciones específicas del convenio se estableció que se debe someter a aprobación del mencionado comité las contrataciones que surjan producto de la ejecución del convenio.
Por lo anterior se considera que se realizaron las gestiones preventivas para subsanar lo observado por el Ente de Control.</t>
  </si>
  <si>
    <t xml:space="preserve">Instruir a las áreas que estructuran la necesidad en el estatuto general de contratación con énfasis en la elaboración de estudios previos. </t>
  </si>
  <si>
    <t>Hallazgo No. 27. Estudios Previos Contrato 939 de 2014 - Diseños (D22). En ejecución del Convenio No. 939-2014 cuyo objeto consiste en ejecutar la terminación de las obras del Distrito de Riego en mediana escala de Tesalia - Paicol, en diferentes informes de la supervisión de INCODER se evidencia la necesidad de realizar ajustes a diseños, así como rediseños de diferentes tramos o compon</t>
  </si>
  <si>
    <t>Deficiencias en los diseños con los cuales INCODER contrató la obra, los cuales si bien fueron aportados por el Departamento del Huila, no obsta para que previo a convocar la licitación pública No. LP-SAT-10-2014, hayan sido revisados por INCODER, máxime si se tenía conocimiento que los mismos contaban con varios años desde su elaboración y de las circunstancias presentadas con el Contra</t>
  </si>
  <si>
    <t xml:space="preserve">Certificación en la que se manifieste que los estudios y diseños se encuentran actualizados a la necesidad existente en la fecha de radicación de la solicitud de contratación.   </t>
  </si>
  <si>
    <t xml:space="preserve">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t>
  </si>
  <si>
    <t>Se evidenció la actualización del procedimiento "Contratación por Licitación Pública" versión 2, el cual se encuentra publicado en el aplicativo ISOLUCION desde el 25 de mayo de 2018, dentro del cual, en el numeral 6. “Desarrollo”, en la actividad N° 1  "Firmar y remitir los estudios y documentos previos a la VGC.", se incluyó la siguiente acción: "(...)Para los casos de contrato de obra, se deberá aportar una certificación expedida por el funcionario del nivel directivo a cargo del área que identifica la necesidad, en la que manifieste que los estudios y diseños se encuentran actualizados a la necesidad existente en la fecha de radicación de la solicitud de contratación, y que cumplen las especificaciones técnicas mínimas de contratación"</t>
  </si>
  <si>
    <t>La Oficina de Control Interno considera que la Entidad adoptó medidas preventivas (puntos de control) dentro de los procedimientos asociados al proceso de "Gestión Contractual", previendo la posibilidad de reiteración de lo observado por la Contraloría General de la Nación.
Por lo anterior se considera que se realizaron las gestiones (tanto preventivas como correctivas) para subsanar lo observado por el Ente de Control.</t>
  </si>
  <si>
    <t>Hallazgo No. 28 - Adjudicación Contrato de obra 1000 de 2015– Distrito Aracataca (D23). En los planos que hacen parte del anexo técnico de los estudios previos publicados el 02/07/2015 en el Sistema Electrónico de Contratación Pública durante el proceso contractual LP-SAT-12-2015, se especifica claramente que la resistencia del concreto a utilizar en desarrollo de los trabajos es de 4.00</t>
  </si>
  <si>
    <t>Deficiente revisión y verificación de los estudios previos por parte de Incoder, se subestimó en $494.1 millones el presupuesto oficial del proceso LP-SAT-12-2015.</t>
  </si>
  <si>
    <t>Hallazgo No. 29 - Diseños Contrato de obra 1000 de 2015 – Distrito Aracataca. En la ejecución del contrato, la interventoría  emitió un concepto que puso en conocimiento de INCODER, mediante el cual el especialista estructural de la interventoría señala: "En el caso de los reforzamientos se realizó una revisión preliminar y se encontró que las estructuras se encuentran sobre-diseñadas en</t>
  </si>
  <si>
    <t>Carencias técnicas en la revisión del proyecto por parte de INCODER, ocasionadas por la insuficiencia de recursos (de personal y económicos) que permitan adelantar el análisis de los estudios previos presentados por Usoaracataca, de acuerdo a lo estipulado en el artículo 87 de la Ley 1474 y el artículo 2.2.1.1.2.1.1 del Decreto 1082 de 2015</t>
  </si>
  <si>
    <t>Hallazgo No. 30 - Residente de obra contrato 1000 de 2015 – Distrito Aracataca (D24) (P2). Al cotejar la copia de la cédula y matrícula profesional, documentos que hacen parte de la comunicación de aprobación del personal mínimo por parte de la interventoría, pudo evidenciarse que quien atendió y firmó acta de visita de la Contraloría General no corresponde a la persona que figura como r</t>
  </si>
  <si>
    <t>Fallas de control por parte de la interventoría, conforme lo indican las obligaciones generales del Manual de Supervisión e Interventoría de INCODER, y lo establecido en los artículos 82 y 84 de la Ley 1474 de 2011.</t>
  </si>
  <si>
    <t>Hallazgo No. 31 - Estudios Previos Contrato 1143 de 2015 - Modificación a los Diseños (D25). Tratándose de un distrito de adecuación de tierras propiedad de INCODER y administrado por la Asociación de Usuarios “ASORIOFRIO”, no es acorde al principio de planeación que la Asociación de Usuarios no haya informado a INCODER, de manera previa al inicio de la licitación pública LP-SAT-21-2015,</t>
  </si>
  <si>
    <t xml:space="preserve">Deficiencias en las funciones de supervisión sobre el Contrato de Administración con “ASORIOFRIO” y una indebida planeación a la hora formular los estudios previos de la licitación pública LP-SAT-21-2015. </t>
  </si>
  <si>
    <t>Hallazgo No. 32 - Licitación Pública No. LP-SAT-21-2015 - Contrato 1143-2015. la respuesta dada por INCODER a las observaciones al proyecto de pliego, no fue debidamente motivada, por cuanto no se pronunció de fondo sobre las razones de tipo técnico que esgrimieron los interesados en participar en la licitación, no manifestando de manera expresa el por qué no era procedente aceptar una e</t>
  </si>
  <si>
    <t>El INCODER no se pronunció de fondo sobre los argumentos realizados por los posibles oferentes y a su vez no consultó los lineamientos establecidos por la Agencia Colombia Compra Eficiente</t>
  </si>
  <si>
    <t>Instruir a las áreas  sobre el estatuto general de contratación con énfasis en evaluación de ofertas dentro de los procesos de selección objetiva con pluralidad de oferentes.</t>
  </si>
  <si>
    <t>Hallazgo No. 37 - Contrato Obra Pública No. 01045 de 2015. Debido a las excavaciones efectuadas en los taludes del canal de acceso y a la inclinación de diseño de los mismos el muro de contención adjunto a la estación de bombeo, tanto el lado izquierdo como el lado derecho del muro quedan sin sostén dentro del terreno; esto es, no está sostenido lateralmente por el terreno, situación que</t>
  </si>
  <si>
    <t>En los diseños del proyecto no se contemplaron las obras necesarias para que el muro, una vez efectuadas las obras en los taludes del canal de aducción, continuara con sus condiciones iniciales.</t>
  </si>
  <si>
    <t>Hallazgo No. 54 - Cuatro por mil - PDRET . Revisados los extractos bancarios de los 3 proyectos PDRET 2015 se encontró que a las cuentas de ahorro de manejo controlado entre el proponente del proyecto y un funcionario de la Dirección Territorial Guaviare del INCODER, se les aplicó el descuento por concepto del Gravamen a los Movimientos Financieros por la Entidad Financiera en relación c</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</si>
  <si>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</si>
  <si>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Informar a las Entidades Bancarias sobre la exención del gravamen a los Movimientos Financieros </t>
  </si>
  <si>
    <t xml:space="preserve">Al momento de la apertura de las cuentas bancarias se advertirá a la Entidad financiera sobre la exención al Gravamen a los Movimientos Financieros </t>
  </si>
  <si>
    <t xml:space="preserve">La Secretaría General reportó los siguientes soportes que evidencian la realización del trámite de marcación de la exención de GMF, a cuentas bancarias que manejan exclusivamente recursos del presupuesto de la Nación aplicados a proyectos PDRET:
1. Oficio 20172004046 del 23 de junio de 2017:
Cuenta Corriente N° 210-03480277 Banco BCSC – Convenio 493/2017 ASOHOFRUCOL. Respuesta positiva con copia a la Entidad Financiera por parte del Ministerio de Hacienda y Crédito Público, según oficio Rad 2-2017-022068 del 17 de julio de 2017.
Cuenta Corriente N° 253-827539 Banco de Occidente - Convenio 467/2017 ASOHOFRUCOL. Respuesta positiva con copia a la Entidad Financiera por parte del Ministerio de Hacienda y Crédito Público, según oficio Rad 2-2017-022066 del 17 de julio de 2017.
Cuenta Corriente N° 210-03479222 Banco BCSC - Convenio 494/2017 ASOHOFRUCOL. Respuesta positiva con copia a la Entidad Financiera por parte del Ministerio de Hacienda y Crédito Público, según oficio Rad 2-2017-022066 del 17 de julio de 2017.
2. Oficio N° 20172004093 del 27 de junio de 2017, para solicitud de exención a la cuenta de Ahorros 0309-0000037984 del Banco BBVA Occidente - Convenio 225/2016 FINDETER. Respuesta positiva con copia a la Entidad Financiera por parte del Ministerio de Hacienda y Crédito Público, según oficio Rad 2-2017-025415 del 11 de agosto de 2017.
3. Oficio N° 20171006430 del 17 de julio de 2017 con el cual Ministerio de Hacienda y Crédito Público, informa la exclusión de GMF a las cuentas corrientes del BCS:
N° 210-03480277 - Convenio 493/2017 Proyecto de Asistencia Técnica Boyacá.
N° 210-03479222 - Convenio 494/2017 ADR Antioquia.
4. Oficio 20173002845 del 17 de octubre de 2017, para solicitud de exención a la cuenta de Ahorros N° 379065394 del Banco de Bogotá - Convenio 862/2015 FINDETER.
</t>
  </si>
  <si>
    <t>La acción correctiva (para contratos suscritos por la ADR) corrigió la situación evidenciada por la CGR, dejando exento al contratista del pago del gravamen 4X100, por lo cual se considera que la misma es efectiva. 
Por lo anterior se considera que se realizaron las gestiones correctivas tendientes a subsanar lo observado por el Ente de Control.</t>
  </si>
  <si>
    <t xml:space="preserve">Celebración de contrato sin licencia ambiental. INCODER suscribió el convenio  810/15 por $ 2.191.425.970 con el  Municipio de Aguazul, con base en este  suscribieron varios contratos de obra, sin tener licencias necesarias para iniciar. </t>
  </si>
  <si>
    <t>La  situación descrita  evidencia Inobservancia de  la previa obtención de la correspondiente licencia ambiental.</t>
  </si>
  <si>
    <t xml:space="preserve">La  ADR  asegurara con la debida oportunidad y calidad,  la licencia y permisos ambientales, así como la viabilidad y sostenibilidad ambiental de sus proyectos </t>
  </si>
  <si>
    <t>Previo a  la  ejecución de proyectos, obras o actividades exigir  la autorización que otorga la autoridad ambiental competente.</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</si>
  <si>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 6. DESARROLLO
(…)
Actividad 10. Verificación de requisitos ambientales.  Realizar la verificación del cumplimiento de requisitos ambientales mediante la superposición del polígono de referencia del predio donde se ejecutará el Proyecto Integral de Desarrollo Agropecuario y Rural, con el Sistema de Información Geográfico del Instituto Geográfico Agustín Codazzi - IGAC, que contiene las capas oficiales del Sistema Nacional de Áreas Protegidas SINAP y las Estrategias de Conservación Ambiental definidas en la Ley (Reservas forestales, Páramos y Humedales).
El concepto se diligenciará en el Formato F-EFP-004 y deberá contener el nombre y la firma del profesional encargado…”
Adicionalmente se emitió la Circular N° 077 de 2019 del 9 de julio de 2019 de asunto "Documento orientador para la aplicación de los lineamientos establecidos en el acuerdo de distribución de recursos de cofinanciación(...)</t>
  </si>
  <si>
    <r>
      <t xml:space="preserve">La Entidad realizó gestiones encaminadas a:
•Implementación de controles dentro del procedimiento de estructuración de proyectos con el fin de que cada proyecto cumpla con los requisitos y condiciones ambientales establecidos en la norma.
•Elaboración de matriz de riesgos del proceso.
•Conformación de comités de estructuración interdisciplinario en los procesos contractuales, con el fin de examinen los aspectos más relevantes en la ejecución del contrato.
Adicionalmente, la Vicepresidencia de Integración Productiva manifestó lo siguiente: </t>
    </r>
    <r>
      <rPr>
        <i/>
        <sz val="8"/>
        <rFont val="Calibri"/>
        <family val="2"/>
        <scheme val="minor"/>
      </rPr>
      <t xml:space="preserve">"(...) la restructuración técnica de los PIDAR se encuentra plenamente reglamentada, e incluso, respecto de los recursos de cofinanciación de la vigencia 2018 se han adoptado lineamientos orientadores de carácter específico, socializados a la entidad mediante Circular 077 de 2019.  (...) para el caso de los PIDAR se exige como requisito taxativo el contar con las licencias y permisos respectivos."
</t>
    </r>
    <r>
      <rPr>
        <sz val="8"/>
        <rFont val="Calibri"/>
        <family val="2"/>
        <scheme val="minor"/>
      </rPr>
      <t xml:space="preserve">
Por lo anterior, se considera que la Entidad realizó gestiones encaminadas a adoptar acciones preventivas en razón a lo observado por la CGR.</t>
    </r>
    <r>
      <rPr>
        <i/>
        <sz val="8"/>
        <rFont val="Calibri"/>
        <family val="2"/>
        <scheme val="minor"/>
      </rPr>
      <t xml:space="preserve"> </t>
    </r>
  </si>
  <si>
    <t>Tanto el INCODER como el municipio suscribieron contratos sin contar con las licencia necesarias para iniciar los trabajos.</t>
  </si>
  <si>
    <t>conformar comités de estructuración interdisciplinario  a efecto de que se contemplen los aspectos mas relevantes en la ejecución que puedan impactar la ejecución del contrato.</t>
  </si>
  <si>
    <t>Se designarán comités de estructuración multidisciplinario con los cuales se busca reducir el riesgo de conductas antijurídicas</t>
  </si>
  <si>
    <t>Comité</t>
  </si>
  <si>
    <t>Se adjuntan 4 documentos en los cuales se corrobora la designación de Comités de Estructuración Multidisciplinarios.
Memorando con fecha del 23 de enero de 2017, por el cual de designa el Comité asesor verificador y evaluador LP 01 de 2017,
Comunicación interna con fecha del 22 de marzo de 2017, por el cual se notifican la designación como miembro de Comité Estructurador del proceso de selección contractual para la "prestación de servicios de transporte terrestre..."
Memorando con fecha del 10 de febrero de 2017 - Designación Comité estructurador y Evaluador Concurso de Méritos No. CM 01 de 2017.
Memorando con fecha de 26 de abril de 2017- Comité Estructurador - Evaluador Proceso de selección SMC- 007-2017</t>
  </si>
  <si>
    <t>Identificar los riesgos del proceso y establecer los controles</t>
  </si>
  <si>
    <t>Elaborar el mapa de riesgos del proceso</t>
  </si>
  <si>
    <t>Documento y/o Matriz</t>
  </si>
  <si>
    <t>Se adjunta la Matriz de Análisis de Riesgo, en la cual se puede identificar los riesgos que tiene cada una de las etapas del proceso, los controles que se van a aplicar a estos Riesgos y las acciones que se llevaran a cabo para el Monitoreo y Seguimiento.</t>
  </si>
  <si>
    <t>Hallazgo 2 Disposición de recurso (D22). En el contrato de interv. 724/15 (del cto de obra 648/15) el Mcpio de  Aguazul entregó al contratista SELMAC un anticipo de $65.706.993 pese a que el ctto no podía ejecutarse por no tener licencia ambiental.</t>
  </si>
  <si>
    <t>Se estructura el hallazgo por falta de control, lo que generó riesgos para la entidad</t>
  </si>
  <si>
    <t>Conformar comités de estructuración interdisciplinario  a efecto de que se contemplen los aspectos mas relevantes en la ejecución que puedan impactar la ejecución del contrato.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</si>
  <si>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•Emisión de lineamientos (circular 040 de 2017) para la elaboración de informes de supervisión, para el cumplimiento de la función de daño antijurídico y prevención de conductas susceptibles de hallazgos de los Entes de Control.
•Elaboración de matriz de riesgos del proceso.
Por lo anterior, se considera que la Entidad realizó gestiones encaminadas a adoptar acciones preventivas en razón a lo observado por la CGR. </t>
  </si>
  <si>
    <t>Hallazgo 2 Disposición de recurso (D22). En el contrato de interv. 724/15 (del ctto de obra 648/15) el Mcpio de  Aguazul entregó al contratista SELMAC un anticipo de $65.706.993 pese a que el ctto no podía ejecutarse por no tener licencia ambiental.</t>
  </si>
  <si>
    <t>Realizar la supervisión técnica de manera efectiva conforme a los lineamientos establecidos, con el fin de garantizar el cumplimiento y correcta ejecución del contrato.</t>
  </si>
  <si>
    <t>Elaborar Informes de supervisión técnica  conforme a los lineamientos establecidos y a las obligaciones del contratista</t>
  </si>
  <si>
    <t>La Vicepresidencia de Integración Productiva (VIP), emitió la Circular 040 de 2017, a través de la cual el Vicepresidente de Integración Productiva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</si>
  <si>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3. Planeación y ejecución ctto de obra 648/15.Suscrito entre el Mcipio de Aguazul y el Consc. Pozos AGZ, se evidenció en los estudios previos que en los planes de diseño de los expdts no hay memoria de cálculo firmada por profesional idóneo. Profesional idóneo.</t>
  </si>
  <si>
    <t>Falencia en los estudios previos por cuanto los planos no cuentan con las memorias de calculo</t>
  </si>
  <si>
    <t>Certificación en la que se manifieste que los estudios y diseños cumplan todas  las   especificaciones   técnicas  mínimas</t>
  </si>
  <si>
    <t>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y  que  cumplen las   especificaciones   técnicas  mínimas de   contratación.</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</si>
  <si>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</si>
  <si>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Hallazgo 3. Planeación y ejecución ctto de obra 648/15.Suscrito entre el Mcipio de Aguazul y el Consc. Pozos AGZ, se evidenció en los estudios previos que en los planes de diseño de los expdts no hay memoria de cálculo firmada por profesional idóneo.</t>
  </si>
  <si>
    <t xml:space="preserve">Se designarán comités de estructuración multidisciplinario con los cuales se busca reducir el margen de error, así como incluir la mayor cantidad de variables a efecto de que se garantice una correcta ejecución contractual.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</si>
  <si>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</si>
  <si>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 xml:space="preserve">Hallazgo 4.Funcionamiento Equipos (F1)(D2). Revisado el ctto. 45/12 (INCODER y Consc. Chicamocha 2012), se verificó que el cttista. suministró e instaló equipos mecánicos e hidráulicos (bombas) que presentaron fallas y están fuera de funcionamiento. </t>
  </si>
  <si>
    <t>Inobservancia de las obligaciones contractuales por parte del contratista y por la omisiones en las actuaciones adelantadas por el INCODER, para resolver la problemática ocasionando la posible perdida de recursos públicos</t>
  </si>
  <si>
    <t xml:space="preserve"> Instruir a los funcionarios y contratistas sobre las obligaciones del rol de supervisor y apoyo a la supervisión. </t>
  </si>
  <si>
    <t>Se realizaron 2 capacitaciones acerca del tema de Supervisión de Contratos, la primera el 31 de mayo de  2017 y la segunda el  28 de junio de 2017.
Adjuntan lista de asistencia</t>
  </si>
  <si>
    <t xml:space="preserve">La Entidad realizó gestiones encaminadas a:
•Jornadas de capacitación en temas relacionados con la supervisión.
•Socialización de procedimientos asociados al proceso de "Prestación y Apoyo al Servicio Público de Adecuación de Tierras".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</si>
  <si>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 xml:space="preserve">Hallazgo 4 - Funcionamiento de  Equipos (F1) (D2). Realizado el seguimiento a  la ejecución del  contrato 045  de  2012, firmado  entre  INCODER y  el  Consorcio Chicamocha 2012, se  pudo  verificar  que el contratista  suministro  e  instalo  equipos  mecánicos  e  hidráulicos  ( bombas) de  los  cuales, algunos  presentaron fallas y permanecen fuera de  funcionamiento. </t>
  </si>
  <si>
    <t xml:space="preserve">Modificar los criterios y requisitos para la entrega de la operación, administración, mantenimiento y rehabilitación de los distritos de adecuación de tierras, de acuerdo con la normatividad vigente
Socializar con los supervisores y/o interventores </t>
  </si>
  <si>
    <t>Socializar criterios y requisitos</t>
  </si>
  <si>
    <t>Socialización</t>
  </si>
  <si>
    <t>La Vicepresidencia de Integración Productiva adoptó los procedimientos PR-ADT-004 “Administración, Operación y Conservación de los distritos de Adecuación de Tierras” y PR-ADT-005 “Control y supervisión a la administración, operación y conservación de distritos de adecuación de tierras propiedad del estado, entregados a las asociaciones de usuarios y/o operadores”, los cuales fueron socializados a los directores de las Unidades Técnicas Territoriales, mediante Circular 158 de 2017.</t>
  </si>
  <si>
    <t>Hallazgo 5 Amparo de calidad y correcto funcionamiento (D3). El Ctto. 045/15 (rehabilitación del dist. de Chicamocha), contempló suministro de equipos, pero no el amparo del riesgo calidad y correcto funcionamiento de bienes y equipos (garantías).</t>
  </si>
  <si>
    <t>Ineficacia en la aplicación de los controles por parte de la oficina de control de los contratos en la elaboración de las minutas</t>
  </si>
  <si>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Adicionalmente se corroboró la efectividad de la acción a través de la revisión de diecisiete (17) convenios suscritos durante el primer semestre del 2017, en los cuales se observó la  inclusión en la minuta del Convenio del Clausulado correspondiente a Garantías.
Por lo anterior se considera que se realizaron las gestiones (tanto preventivas como correctivas) para subsanar lo observado por el Ente de Control.</t>
  </si>
  <si>
    <t>Inobservancia   de  la prescripción normativa relacionada  con la exigencia de  garantías de  calidad y correcto funcionamiento de  bienes y equipos.</t>
  </si>
  <si>
    <t>Aplicar Mecanismos de Control que permitan verificar que los Convenios suscritos por la  ADR , en aquellos eventos en que los estudios previos establezca un riesgo para ser cubierto, incluya en la minuta del Convenio el Clausulado correspondiente a Garantías correspondientes</t>
  </si>
  <si>
    <t>Verificar  en la revisión de documentos que anteceden a la firma de Convenios relativo a constitución de garantías exigibles y consecuente minuta de cada uno de ellos</t>
  </si>
  <si>
    <t xml:space="preserve">Estudios  Previos -Minuta  de  Convenio </t>
  </si>
  <si>
    <t>Durante de esta actividad de verificación se revisó una muestra de diecisiete (17) convenios suscritos durante el primer semestre del 2017, en los cuales se observó el cumplimiento satisfactorio de las actividades de mejoramiento establecidas (estudios previos y minuta con cláusula de garantías).</t>
  </si>
  <si>
    <t>Hallazgo 6 Liquidación ctto 45/12 y aplicación art 86 L.1474. Acta terminación con 22 observa. a entregables y fallas en equipos suministrados, esto muestra ineficiencia INCODER al no imponer multas y no declarar el incumplimiento previa liquidación.</t>
  </si>
  <si>
    <t>Se configura el hallazgo por la falta de gestión por falta del INCODER en adelantar las acciones pertinentes tendientes a la imposición de multas y declarar el incumplimiento de manera previa a la liquidación del contrato.</t>
  </si>
  <si>
    <t xml:space="preserve">Se observó que la Entidad ha realizado gestiones encaminadas a instruir a funcionarios y colaboradores en temas de supervisión, así como también ha emitido lineamientos  para la elaboración de informes de supervisión, para el cumplimiento de la función de daño antijurídico y prevención de conductas susceptibles de hallazgos de los Entes de Control.
Adicionalmente se observó  que la Entidad adoptó medidas preventivas (puntos de control) dentro de los procedimientos asociados al proceso de "Gestión Contractual".
Por lo anterior, se considera que la Entidad realizó gestiones encaminadas a adoptar acciones preventivas en razón a lo observado por la CGR. </t>
  </si>
  <si>
    <t>Hallazgo 7 Estado Conv. Pacto Agrario(D5). De los 9 proy. viabilizados, INCODER suscribió 6 ctts marco: 864/15 obras terminadas, 4(861,866,788,1171/15) sin inicio obras, 2 con atrasos (Palermo/Suaza) y 2 sin información (Carmen de Bolívar y Ciénaga).</t>
  </si>
  <si>
    <t>con antelación a la selección de los proyectos no se verificó la viabilidad de los mismos y el cumplimiento de los requisitos acompañados de un deficiente seguimiento en su ejecución</t>
  </si>
  <si>
    <t xml:space="preserve">Se observó que la Entidad ha realizado gestiones encaminadas a adopción de medidas preventivas dentro de los procedimientos asociados al proceso de "Gestión Contractual" relacionadas con la Conformación de comités de estructuración interdisciplinarios en los procesos contractuales,  con el fin de que se examinen los aspectos más relevantes en la ejecución del contrato, así como también ha emitido lineamientos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</si>
  <si>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Hallazgo 8- Reintegro de  Aportes Convenio  788/15(D6) (IP1) INCODER  celebro el Convenio 788/15 con el Municipio de  Imues- Nariño., Girando$ 3.996 millones  a  la cuenta  del Municipio, inobservando que había  atraso e  incumplimiento en la  1 fase del distrito y en consecuencia no se  hubiese  firmado el convenio.  Tampoco ha  proferido actos administrativos de  incumplimientos.</t>
  </si>
  <si>
    <t>El INCODER no aplicó de manera las facultades contractuales y legales para imponer multas, y no ha liquidado de manera unilateral el convenio, lo que le hubiera permitido la posibilidad de adelantar un proceso por jurisdicción coactiva para la recuperación de los recursos</t>
  </si>
  <si>
    <t xml:space="preserve">Hallazgo No. 9. Planeación costos reembolsables contrato No. 763 - Administración Proyecto Ranchería (D7). En los costos reembolsables, se estableció un 8% en cada rubro por concepto de administración. En los estudios previos como en la ejecución del contrato no se estableció de manera precisa y técnicamente adecuada los costos reembolsables de las actividades No. 5, 6 y 10 </t>
  </si>
  <si>
    <t>Inadecuada estructuración de los estudios previos debido a que no se determinaron las reales necesidades de la entidad tal como lo establece la norma y lo dispuesto por el Consejo de Estado. Inobservancia de los principios de transparencia y economía establecidos en los artículos 24 y 25 de la Ley 80 de 1993</t>
  </si>
  <si>
    <t xml:space="preserve">Exigir al área que presenta la solicitud de contrato de obra una certificación expedida por el funcionario del nivel directivo a cargo de la dependencia, en la que manifieste que el presupuesto estimado y los estudios previos se encuentran actualizados a la necesidad real existente en la fecha de radicación de la solicitud de contratación.   </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</si>
  <si>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</si>
  <si>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t>Se designarán comités multidisciplinario para la estructuración de los estudios y documentos previos que soportan los procesos de selección</t>
  </si>
  <si>
    <t>Hallazgo 10: Costos de Vigilancia Contrato 763 de 2015 Administración Proyecto Ranchería (D7). No existe justificación para que en los costos del servicio de vigilancia se reconozca un AIU del 15% pues la norma no lo regula, además porque en la estructura de costos se estableció el pago de un 10%. Es decir existe un pago del 5% adicional que no cuenta con justificación normativa.</t>
  </si>
  <si>
    <t>Deficiente estructuración económica y jurídica de los estudios previos, y por ende del presupuesto del contrato, desconociendo lo reglado en el artículo 2.2.1.1.2.1.1 del Decreto 1082 de 2015, Decreto 4950 de 2007 por el Consejo de Estado, expediente 1665, así como la inobservancia de los principios de transparencia y economía establecidos en los artículos 24 y 25 de la Ley 80 de 1993</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</si>
  <si>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</si>
  <si>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t>Hallazgo 11: Firma prorroga contrato 763 de 2015. El 09 de junio de 2016 se suscribió prorroga y adición al contrato por parte del presidente de la ADR, sin que el INCODER en liquidación le haya subrogado el contrato, ni entregado los expedientes del mismo.  No se observó modificación del beneficiario a favor de la ADR de la garantía presentada con ocasión de la citada prórroga</t>
  </si>
  <si>
    <t>Incumplimiento por parte de las entidades intervinientes de la prescripción de que trata  el decreto 2365 de 2015, creándose riesgos jurídicos al haber prorrogado y  adicionado un contrato en las condiciones anotadas, por improvisación en el proceso de empalme y planeación del mismo</t>
  </si>
  <si>
    <t>Inclusión en el manual de contratación de la entidad, de un ítem o capitulo relacionado con protocolos para subrogación de contratos en caso de presentarse una separación de funciones a otra entidad</t>
  </si>
  <si>
    <t>Modificación Manual de contratación.</t>
  </si>
  <si>
    <t>Si bien el Manual de Contratación no fue modificado, se evidenció que la acción de mejoramiento fue ejecutada mediante la adopción de un “Protocolo de Subrogación” Código PR-GCO-009, el cual se encuentra aprobado desde el 28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</si>
  <si>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28 de diciembre de 2017, lo cual guarda correspondencia frente a lo observado por el Ente de control fiscal.
Por lo anterior se considera que se realizaron las gestiones (tanto preventivas como correctivas) para subsanar lo observado por el Ente de Control.</t>
    </r>
  </si>
  <si>
    <t>Hallazgo 12: Prorrogas del contrato 763 de 2015. El contrato se prorrogo en ocho ocasiones en un lapso de seis meses, lo que genera un desgaste administrativo y económico tanto para la entidad como para el contratista</t>
  </si>
  <si>
    <t>Falta de planeación del proceso de liquidación y entrega de la entidad suprimida a la ADR, por no implementación de manera oportuna de un protocolo y cronograma de actividades, lo cual interfiere en el normal desarrollo de los contratos en ejecución</t>
  </si>
  <si>
    <t>Si bien el Manual de Contratación no fue modificado, se evidenció que la acción de mejoramiento fue ejecutada mediante la adopción de un “Protocolo de Subrogación” Código PR-GCO-009, el cual se encuentra aprobado desde el 30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</si>
  <si>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30 de diciembre de 2017, lo cual guarda correspondencia frente a lo observado por el Ente de control fiscal.
Por lo anterior se considera que se realizaron las gestiones (tanto preventivas como correctivas) para subsanar lo observado por el Ente de Control.</t>
    </r>
  </si>
  <si>
    <t>Hallazgo 13: Pagos Electricaribe. En el contrato 763 de 2015 de estableció un ítem de pago de energía eléctrica dentro de los costos reembolsables y se estableció un 8% como costo de administración sobre este valor. No son claros los parámetros que llevaron a establecer un reconocimiento a favor del contratista por realizar un simple pago</t>
  </si>
  <si>
    <t>Falta de claridad de los parámetros que llevaron a determinar que la ejecución de esta actividad debía ser objeto de reconocimiento a favor del contratista.</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</si>
  <si>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se realizaron las gestiones (tanto preventivas como correctivas) para subsanar lo observado por el Ente de Control.</t>
    </r>
  </si>
  <si>
    <t>Hallazgo 14: Contrato 763 de 2015. Incumplimiento sistemático de la cláusula del plan de cargas y trabajo, y de la oferta económica, por la no realización de actividades establecidas en los gastos reembolsables y la ostensible reducción del equipo de trabajo debido a las prórrogas que se suscribieron sin que se haya adicionado el valor del contrato</t>
  </si>
  <si>
    <t>Incumplimiento de la estipulaciones contractuales por la no realización de actividades establecidas en los gastos reembolsables y la ostensible reducción del equipo de trabajo y personal de vigilancia por la falta de planeación e improvisación en el proceso de liquidación del INCODER</t>
  </si>
  <si>
    <t>Hallazgo 15: No se actualizó el plan de contingencia completo que establecía la cláusula 2ª del Cto. 763 de 2015. Solo se cuenta con la 1era etapa, queda pendiente la 2da etapa correspondiente al componente estratégico, operativo e informático para fase de transición. Se cuenta con el plan estratégico para la construcción, no para operación, no existe ninguna versión actualizable.</t>
  </si>
  <si>
    <t>Falencias en la planeación contractual y debilidades en las funciones de control y vigilancia</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</si>
  <si>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t>
  </si>
  <si>
    <t>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Por lo anterior se considera que se realizaron las gestiones preventivas para subsanar lo observado por el Ente de Control.</t>
  </si>
  <si>
    <t xml:space="preserve">La  ADR  asegurará con la debida oportunidad y calidad,  la licencia y permisos ambientales, de  igual manera efectuar una evaluación permanente sobre el cumplimiento del contratista con el fin de dar aplicación de los correctivos que la administración considere necesarios  e imponer las sanciones respectivas </t>
  </si>
  <si>
    <t>Previo a  la  ejecución de proyectos, obras o actividades exigir  la autorización que otorga la autoridad ambiental competente. Exigir al  supervisor y/o interventor la  evaluación  sobre el cumplimiento del  contratista.</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</si>
  <si>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Cuya aplicación se evidenció con el suministro del formato de Requisitos Ambientales (F-EFP-004), diligenciado para emitir concepto al proyecto No. 757 "AMPLIAR LA CAPACIDAD DE LAS PLANTAS DE BENEFICIO COLECTIVO DE CACAO EN BABA Y MEJORA EN SU COMERCIALIZACIÓN DE GANO SECO, MEDIANTE LA ADQUISICIÓN DE TRANSPORTE ADECUADO Y DE CLASIFICACIONES DE ASISTENCIA TÉCNICA Y UN PLAN DE FERTILIZACIÓN A LAS PLANTACIONES DE CACAO DE LOS PRODUCTORES DE LOS MUNICIPIOS DE VISTA HERMOSA Y PUERTO RICO META.”</t>
  </si>
  <si>
    <t>Hallazgo 17- Pago 30%. Contrato 1146/15 (D11). Dentro de la revisión del contrato se evidenció que la entidad debía realizar un 1 pago del 30% una vez se cuente con las curvas de calibración de caudal. se evidenció en acta de visita no corresponde a las curvas de calibración de la entrada y salida de las tomas principales 1y 2 ni del vertedero tal como lo exige el contrato.</t>
  </si>
  <si>
    <t xml:space="preserve">Deficiente labor de supervisión, relacionada con el seguimiento al contenido del producto, establecido en la forma de pago, el cual era la entrega de las curvas de calibración del caudal, solo con la curva de calibración de la bocatoma se efectuó el pago, haciendo falta la curva de calibración de las tomas principales 1 y 2 y del vertedero. </t>
  </si>
  <si>
    <t>Hallazgo 18-Prorrogas del contrato 1146/15.durante la ejecución del contrato se realizó varias prorrogas e incluso suspensión, con el argumento de que los equipos tenían retrasada su importación.  La ejecución del contrato tardo 5 meses más presuntamente por el proceso de importación de unos elementos que el contratista se había comprometido a entregar dentro de los plazos establecidos</t>
  </si>
  <si>
    <t>Deficiente labor de planeación del contrato, pues no se previó los plazos del tramite de importación y nacionalización los de su posterior instalación y puesta en funcionamiento, teniendo en cuenta que la fecha de suscripción del contrato fue el 12/11/2015 con plazo de ejecución hasta el 31/12/2015.</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</si>
  <si>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</si>
  <si>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t>La Vicepresidencia de Integración Productiva (VIP), emitió la Circular 040 de 2017, a través de la cual se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</si>
  <si>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</si>
  <si>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t>Hallazgo 19- pagos contrato 1113/15,INCODER suscribió el contrato 1113/15 realizar consultoría para el diseño y estructuración de un modelo APP para el proyecto Triangulo Tolima. Se evidencia que el contratista desde el 1 informe presentado el 30-11-15 al INCODER informa sobre las dificultades legales y reglamentarias para poder diseñar la estructura de la APP</t>
  </si>
  <si>
    <t xml:space="preserve">Deficiente labor de planeación del contrato, al no contar con estudios de factibilidad del proyecto, no se previo cual era la consecuencia en el evento que se dieron por no viable el proyecto desde el punto de vista jurídico.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</si>
  <si>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
Por lo anterior la Oficina de Control Interno considera que se realizaron las gestiones (tanto preventivas como correctivas) para subsanar lo observado por el Ente de Control.</t>
    </r>
  </si>
  <si>
    <t>Hallazgo 20- Exigencia de garantías contratos Alcaldía Coyaima- triangulo del Tolima El # 15 de la cuál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</si>
  <si>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Deficiente labor de supervisión, relacionada con el seguimiento al cumplimiento de las obligaciones contractuales a cargo del Municipio de Coyaima</t>
  </si>
  <si>
    <t>Se emitió circular 040 de 2017 con el fin de que se acaten los lineamientos para el cumplimiento de la función de supervisión.
Así mismo, se  obtuvo como soporte  dos (2) informes de supervisión técnica correspondientes a la ejecución del convenio 852 de 2015 y al contrato 886 de 2015, evidenciando el cumplimiento de esta actividad.
Adicionalmente se realizaron capacitaciones en temas de supervisión, lo cual se ajusta a la causa identificada para este hallazgo.
La Oficina de Control Interno corroboró la efectividad de la acción a través de la revisión de diecisiete (17) convenios suscritos durante el primer semestre del 2017, en los cuales se observó la  inclusión del Clausulado correspondiente a Garantías en la minuta del Convenio .
Por lo anterior se considera que se realizaron las gestiones (tanto preventivas como correctivas) para subsanar lo observado por el Ente de Control.</t>
  </si>
  <si>
    <t>Hallazgo 20- Exigencia de garantías contratos Alcaldía Coyaima- triangulo del Tolima El # 15 de la cláu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</si>
  <si>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Incumplimiento de la  constitución de  garantías.</t>
  </si>
  <si>
    <t>Hallazgo 21- Selección ejecutor convenio 559/12.Se evidenciaron deficiencias por parte de  INCODER, en el proceso de  selección del operador o ejecutor del convenio interadministrativo  de  Asociación N° 559/12 toda vez  que  se  determinó que este no era  el idóneo para  ejecutar  las  actividades con las  que  se  da cumplimiento al  objeto del convenio.</t>
  </si>
  <si>
    <t xml:space="preserve">Deficiente labor de planeación del contrato, en la cual no se identificó de manera asertiva la modalidad de selección que resultara mas eficiente para la satisfacción de la necesidad que se pretendía satisfacer. </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</si>
  <si>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relacionados con la estructuración de comités multidisciplinarios.
Por lo anterior se considera que se realizaron las gestiones tendientes a subsanar lo observado por el Ente de Control.</t>
    </r>
  </si>
  <si>
    <t>Hallazgo 22- Planeación y ejecución de los convenios 559/12 y su derivado 001- Convenio Con Cenprorrancheria de  2012. Se evidenciaron deficiencias  en al planeación, seguimiento, vigilancia  y control por parte de  INCODER a  la ejecución del  convenio derivado N° 01/12, lo que se  materializo en que  el contratista  suscribiera 5 contratos una semana antes del vencimiento del convenio.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</si>
  <si>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la Entidad realizó gestiones encaminadas a adoptar medidas preventivas en razón a lo observado por la CGR. </t>
  </si>
  <si>
    <t xml:space="preserve">Hallazgo 23, Montaje y puesta en funcionamiento de un packing house El estudio previo del Conv. 001 de 2012, se evidenció que la empresa no ha funcionado, los equipos adquiridos no se instalaron y se encuentran abandonados en la bodega donde se consideró que funcionaría el centro de empaque. Los equipos se encuentran en estado de abandono y deterioro por falta de uso y mantenimiento. </t>
  </si>
  <si>
    <t>Las inversiones realizadas no están cumpliendo con el propósito para el cual fueron formuladas. Lo anterior,  es consecuencia de la deficiente labor de supervisión y seguimiento por parte del INCODER.</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</si>
  <si>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</si>
  <si>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</si>
  <si>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Cont. Hallazgo 24. La esencia del convenio no es de ciencia y tecnología, ya que  el acuerdo entre las partes era el suministro y/o venta de equipos. Así mismo se evidenció que la empresa Intermak dentro de su objeto social no contempla los servicios de capacitación, por lo que tuvo que subcontratar el servicio. Tampoco se soportó el aporte de la empresa Intermak en bienes y servicios.</t>
  </si>
  <si>
    <t>Se desvirtúa la modalidad de contratación del Convenio de Ciencia y Tecnología, omitiendo el principio de selección objetiva y demás requisitos exigidos por la Ley. Lo anterior, por deficiencia en el control y supervisión de la ejecución del convenio por parte del INCODER.</t>
  </si>
  <si>
    <t xml:space="preserve">Acompañamiento jurídico con profesionales que orienten a los supervisores.               </t>
  </si>
  <si>
    <t xml:space="preserve">Disponer  al interior de la Vicepresidencia de Gestión Contractual de acompañamiento jurídico con profesionales que orienten a los supervisores  </t>
  </si>
  <si>
    <t>Acompañamiento</t>
  </si>
  <si>
    <t>Se contrataron 4 profesionales los cuales incluyen dentro de sus funciones especificas: Apoyar la elaboración jurídica de los documentos y preparar los conceptos e informes que le sean solicitados por el supervisor, relacionados con el objeto del contrato
Detalle en papel de trabajo: Gestión Contractual</t>
  </si>
  <si>
    <t xml:space="preserve">La Entidad realizó gestiones encaminadas a: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•Realización de jornadas de capacitación en temas de materia contractual.
•Se adoptaron medidas preventivas (puntos de control) dentro de los procedimientos asociados al proceso de "Gestión Contractual".
Por lo anterior, se considera que la Entidad realizó gestiones encaminadas a adoptar medidas preventivas en razón a lo observado por la CGR. </t>
  </si>
  <si>
    <t xml:space="preserve">Hallazgo 24. Convenio Especial de Cooperación de Ciencia y Tecnología N° 009 de 2013 El Centro Provincial de Gestión Agro Empresarial del Ranchería- Cenproranchería, suscribió con comercializadora Intermak Ltda., el Convenio Especial de Cooperación de Ciencia y Tecnología N° 009 de 2013, con el objeto de "Desarrollar conjuntamente un programa de packing house y brindar capacitación…”  </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</si>
  <si>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</si>
  <si>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</si>
  <si>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Hallazgo 28. Propiedad de los elementos adquiridos con los recursos del Convenio 559 de 2012. El INCODER e INFOTEP suscribieron el Convenio 559 de 2012, en el cual se pactó lo relacionado con los derechos de propiedad Intelectual  y derechos de autor y el tratamiento que se le daría a la información, publicaciones e invenciones resultantes del convenio;</t>
  </si>
  <si>
    <t xml:space="preserve">Los elementos adquiridos con recursos del INCODER, tales como maquinaria para el montaje del packing House y de las unidades agrícolas y pecuarias, se encuentran en diferentes lugares, sin un responsable directo de la custodia ni mantenimiento. </t>
  </si>
  <si>
    <t xml:space="preserve">Incluir en la minuta de los contratos y/o convenios, que todos los elementos adquiridos con recursos de la ADR deben ingresar a los inventarios de la Agencia.                              </t>
  </si>
  <si>
    <t xml:space="preserve">Incluir cláusula en la minuta de los contratos.                                         </t>
  </si>
  <si>
    <t>La Vicepresidencia de Gestión Contractual aportó evidencia de los siguientes convenios, en los cuales se incluyó la cláusula que establece el destino y la propiedad sobre los bienes o elementos adquiridos con cargo a los recursos de Agencia de Desarrollo Rural (ADR):
Convenio 460 del 24 de mayo de 2017 suscrito con la Universidad Javeriana:  parágrafo 5 de la cláusula novena.
Convenio 749 del 17 de noviembre de 2017, suscrito con la FAO: Articulo III, Numeral 3.</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</si>
  <si>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Adicionalmente la Oficina de Control Interno observó la inclusión de una cláusula en la minuta de dos (2) convenios y cuatro (4) contratos de prestación de servicios en la que se especifica la propiedad de los elementos adquiridos con recursos de la ADR.</t>
    </r>
  </si>
  <si>
    <t>Cont. Hallazgo 28 sin embargo, no quedó establecido cual sería el destino y la propiedad sobre los bienes o elementos adquiridos con cargo a los recursos de INCODER. Al revisar las actas de comité de supervisión en ninguna se estableció lo que se haría con los bienes adquiridos.</t>
  </si>
  <si>
    <t>Sensibilizar  a  los supervisores y/o apoyo a la supervisión de los contratos, acerca de las funciones que les compete.</t>
  </si>
  <si>
    <t xml:space="preserve">Sensibilizar mediante capacitación a los funcionarios sobre el alcance de la función de supervisión, y obligaciones del Comité Técnico Operativo y a los contratistas sobre el alcance de la obligación contractual de apoyo a la supervisión.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</si>
  <si>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 xml:space="preserve">
Adicionalmente la Oficina de Control Interno observó la inclusión de una cláusula en la minuta de dos (2) convenios y dos (2) contratos de prestación de servicios en la que se especifica la propiedad de los elementos adquiridos con recursos de la ADR.</t>
    </r>
  </si>
  <si>
    <t xml:space="preserve">Hallazgo 31. Autorización ajustes de obra. En los estudios previos, lista de cantidades y precios (APU) y la propuesta presentada para el desarrollo del contrato de obra N° 1042-2015, se establecen las obras a realizar para la rehabilitación de 11 distritos de riego en el departamento de Antioquía. </t>
  </si>
  <si>
    <t>Falta de supervisión, control y seguimiento a las obras realizadas.</t>
  </si>
  <si>
    <t>Continuación Hallazgo 31 Sin embargo, en acta el acta de recibo de la obra se observó que en los 11 distritos de riego, se presentaron cambios significativos en las obras contratadas, sin justificación alguna.</t>
  </si>
  <si>
    <t>Hallazgo 32. Calidad de las Obras En la visita a las obras realizadas se evidenció que en el distrito de riego de ASOSANTARITA del municipio de Sopetrán, se contrató el tratamiento de tanques de almacenamiento y rompe cargas, 7 meses después del recibo de la obra, los tanques se encuentran deteriorados y en pésimas condiciones, el cercado de alambre de púa se encuentra en mal estado</t>
  </si>
  <si>
    <t>El mecanismo de impermeabilización establecido en los pliegos de condiciones y en los análisis de precios unitarios no es técnico y no garantiza la efectividad; lo anterior por deficiencias en la planeación y falta de supervisión, control y seguimiento a las obras realizadas.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</si>
  <si>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</si>
  <si>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</si>
  <si>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Esquema de Trabajo</t>
  </si>
  <si>
    <t>Se evidenció la contratación de profesionales para llevar a cabo la orientación a las áreas técnicas en la estructuración de las necesidades contractuales.</t>
  </si>
  <si>
    <r>
      <t>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t>
    </r>
    <r>
      <rPr>
        <i/>
        <sz val="8"/>
        <rFont val="Calibri"/>
        <family val="2"/>
        <scheme val="minor"/>
      </rPr>
      <t xml:space="preserve"> </t>
    </r>
  </si>
  <si>
    <t xml:space="preserve">Hallazgo 33. Instalación de elementos diferentes a los contratados (Cajas de Protección de válvulas).  En siete (7) de los distritos de riego, se instalaron 72 cajas en fibra de vidrio para protección de válvulas, las cuales al momento de la visita se encontraban en muy mal estado, deformadas y algunas destrozadas. </t>
  </si>
  <si>
    <t>Se instalaron cajas de vidrio en lugar de las cajas de concreto para protección de válvulas, tapa concreto reforzado 60x60x60, inicialmente pactadas, afectando la seguridad y prestación del servicio de los Distritos de Riego en el tiempo. Lo anterior, debido a la falta de supervisión, control y seguimiento a las obras realizadas.</t>
  </si>
  <si>
    <t>Hallazgo 34. Excavación para instalación de tuberías (D17). En los distritos de riego ASORTRALOM y ASOPIÑONES, las excavaciones para la tubería no se hicieron a la profundidad requerida, quedando la tubería al descubierto y expuesta al sol.</t>
  </si>
  <si>
    <t>La situación descrita puede generar deterioro en las obras realizadas ya que la tubería al quedar expuesta al sol, tiene riesgos de dañarse, cristalizarse y romperse, afectando la prestación del servicio del Distrito. Lo anterior obedece a  la falta de control y seguimiento a las obras realizadas.</t>
  </si>
  <si>
    <t xml:space="preserve">Hallazgo 38. Distrito de Riego Magdalena. Tucurinca. La Corporación Autónoma Regional del Magdalena recibió y pago a satisfacción el acumulado del Acta parcial 6 del contrato de obra 198 de 2015 suscrito entre INCODER y CORPOMAG, sin el lleno de los requisitos técnicos necesarios para garantizar la estabilidad de la obra, que permitiera el cabal cumplimiento del objeto contractual. </t>
  </si>
  <si>
    <t>Deficiencias por parte del INCODER y CORPOMAG , al no incluir en el contrato las obras de protección del Dique (cobertura vegetal y gaviones), no obstante a haber sido contempladas en los estudios previos, lo que afecta la estabilidad de la obra.</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</si>
  <si>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</si>
  <si>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</si>
  <si>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La Oficina de Control Interno considera que se realizaron las gestiones (correctivas y preventivas) tendientes a subsanar lo observado por el Ente de Control.</t>
    </r>
  </si>
  <si>
    <t>Hallazgo 39. Funcionamiento sistema de riego distrito de adecuación de tierras de Lebrija. Pese a la inversión de recursos realizada, con la que se pretendía la rehabilitación y puesta en funcionamiento del distrito de riego del Río Lebrija, las obras no han cumplido con esa finalidad; continúan en el mismo estado de obsolescencias e inoperancia previo a la suscripción de los contratos</t>
  </si>
  <si>
    <t>Deficiencias en los procesos de planeación a cargo del INCODER, que conllevó a la asignación de recursos para las inversiones realizadas, las cuales no responden a las necesidades detectadas.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</si>
  <si>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</si>
  <si>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</si>
  <si>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t>
    </r>
    <r>
      <rPr>
        <sz val="8"/>
        <rFont val="Calibri"/>
        <family val="2"/>
        <scheme val="minor"/>
      </rPr>
      <t xml:space="preserve">
La Entidad adoptó medidas preventivas (puntos de control) dentro de los procedimientos asociados al proceso de "Gestión Contractual", previendo que evitar su posible reiteración.
Por lo anterior se considera que se realizaron las gestiones para subsanar lo observado por el Ente de Control.</t>
    </r>
  </si>
  <si>
    <t>Hallazgo 40 - Comité Técnico Coordinador Convenios. Los convenios interadministrativos suscritos por INCODER incorporan un clausula denominada Comité Técnico coordinador del convenio, en la que se señala estará integrado y debe cumplir funciones de aprobar el plan operativo, los cronogramas de ejecución, al igual que las modificaciones presupuestales y técnicas, lo cual no se viene cumpliendo.</t>
  </si>
  <si>
    <t>Deficiente gestión por parte del órgano encargado de la designación del Comité Técnico Coordinador</t>
  </si>
  <si>
    <t xml:space="preserve">La Vicepresidencia de Gestión Contractual elevará requerimiento a la Vicepresidencia de Integración Productiva a efecto de que se designe el comité técnico coordinador, en cumplimiento de los términos de contrato / convenio. </t>
  </si>
  <si>
    <t xml:space="preserve">Elaborar memorando  de requerimiento a la Vicepresidencia de Integración Productiva </t>
  </si>
  <si>
    <t xml:space="preserve">Memorando </t>
  </si>
  <si>
    <t>Se obtuvo evidencia de la existencia de dos (2) memorandos de fechas 25 de noviembre de 2016 y 19 de abril de 2017, a través de los cuales la Vicepresidencia de Gestión Contractual solicitó a la Vicepresidencia de Integración Productiva, la designación del personal que integrará el Comité requerido en esta acción de mejoramiento (contrato 197 de 2016 y 358 de 2017)</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</si>
  <si>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considera que se realizaron las gestiones (correctivas y preventivas) para subsanar lo observado por el Ente de Control.</t>
    </r>
  </si>
  <si>
    <t xml:space="preserve">Hallazgo 41 - Supervisión e interventoría de contratos y convenios (D18). Esta supervisión recaía en algunos casos en un comité liderado por 1 profesional grado 11 quien a su vez se acompañará de un profesional jurídico, un profesional financiero y un profesional técnico. a partir de la revisión de los expedientes contractuales se evidencian deficiencias en el ejercicio de supervisión. </t>
  </si>
  <si>
    <t>Analizados los soportes de ejecución de la actividad, se considera que la Entidad tomó las medidas correctivas necesarias para subsanar lo evidenciado por la CGR.</t>
  </si>
  <si>
    <t>Hallazgo 42 - Beneficiarios Garantías y clausula penal pecuniaria de contratación derivada.  Revisadas las pólizas de garantía establecidas por terceros que ejecutan la contratación derivada de los convenios o contratos interadministrativos celebrados por el INCODER, con entes territoriales u otras entidades se observó que dichos amparos se constituyeron sin tener como beneficiario al INCODER.</t>
  </si>
  <si>
    <t>se justifica el hallazgo en que en el evento de incumplimiento de los contratistas el beneficiario no sería el INCODER., sino la entidad con quien el INCODER celebró  los convenios.</t>
  </si>
  <si>
    <t>Hallazgo Nº 5 - Distritos de riego de pequeña escala (65) sin contabilizar en ADR. Se observó que los 65 distritos de adecuación de tierras de pequeña escala, no fueron registrados contablemente por parte del área financiera de la ADR, al cierre del ejercicio 2016, por valor de $15,231 millones, afectando el saldo de la cuenta "Otros Activos", con efectos en el patrimonio de la Entidad.</t>
  </si>
  <si>
    <t>La resolución 1275 de 2016 (de transferencia de la propiedad de los Distritos de Riego a la Agencia de Desarrollo Rural), no fue allegada a la Secretaría General mediante un memorando formalmente remitido por parte de la dependencia misional responsable, razón por la cual el área contable de la Entidad no llevó a cabo el registro correspondiente.</t>
  </si>
  <si>
    <t>Llevar a cabo la identificación de la información y/o documentación del INCODER que reposa en cada una de las dependencias de la Agencia de Desarrollo Rural (ADR), que por su naturaleza y características propias deba ser conocida por la Secretaría General.</t>
  </si>
  <si>
    <t>Solicitar a las diferentes dependencias organizacionales llevar a cabo la identificación de la información y/o documentación del INCODER que se encuentre bajo su custodia y que por su naturaleza y características deba ser conocida por la Secretaría General de la Agencia de Desarrollo Rural (ADR).</t>
  </si>
  <si>
    <t>Circular emitida por la Secretaría General con destino a las diferentes dependencias de la ADR.</t>
  </si>
  <si>
    <t>Con la Circular N°085 del 10 de agosto de 2017, la Secretaría General solicitó a las diferentes dependencias organizacionales llevar a cabo la identificación de la información y/o documentación del INCODER, la cual hizo extensiva a las Unidades Técnicas Territoriales mediante Circular N° 097 del 18 de agosto de 2017, que a su vez fue reiterada con la Circular 102 del 30 de agosto de 2017.</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</si>
  <si>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registro de los distritos de pequeña escala.
De lo anterior se considera que se corrigió la situación que generó el hallazgo y se tomaron medidas preventivas respecto a la documentación dejada por el extinto Incoder</t>
  </si>
  <si>
    <t>La Secretaría General gestionará la realización de mesas de trabajo mensuales con delegados de las diferentes dependencias, a fin de determinar las características propias de la información del INCODER que reposa en cada área, la necesidad de que la misma sea transferida a la Secretaría General, así como la periodicidad y mecanismos formales mediante los cuales la misma será comunicada.</t>
  </si>
  <si>
    <t>Actas de reunión (una por cada mesa de trabajo mensual)</t>
  </si>
  <si>
    <t>La Secretaría General suministró soporte de las convocatorias mediante correo electrónico y actas de asistencia a las mesas de trabajo mensuales realizadas con delegados de las diferentes dependencias, para las siguientes fechas:
28 de agosto de 2017.
28 de septiembre de 2017.
31 de octubre de 2017.
29 de noviembre de 2017.
22 de diciembre de 2017.
29 de enero de 2018.
26 de febrero de 2018.
22 de marzo de 2018.
30 de abril de 2018.
28 de mayo de 2018.
28 de junio de 2018
27 de julio de 2018</t>
  </si>
  <si>
    <t>La Secretaría General gestionará la consolidación de la información reportada por las diferentes dependencias y con base en la misma realizará una clasificación que permita identificar claramente la dependencia organizacional encargada de su conservación y custodia. Esto con el fin de facilitar su consulta. De igual forma, se realizará la medición periódica del tráfico de consultas.</t>
  </si>
  <si>
    <t>Informes bimestrales a través de los cuales se analizará el tráfico de consultas realizadas en la Entidad con respecto a la información y/o documentación del INCODER.</t>
  </si>
  <si>
    <t>La Secretaría General en el marco de las acciones establecidas en el plan de mejoramiento, emitió los siguientes Informes bimestrales, en los cuales refleja información de las actividades realizadas con el objeto de lograr la consolidación de la información reportada por las diferentes dependencias y el tráfico de consultas de los archivos por parte de la Agencia en lo corrido del año 2017:
Informe bimestral N°1: Actividades realizadas del 01 de agosto al 28 de septiembre de 2017 y tráfico de consultas realizadas entre los meses de enero y septiembre de 2017
Informe bimestral N°2: Actividades realizadas 01 de octubre al 29 de noviembre de 2017 y tráfico de consultas realizadas entre los meses de enero y noviembre de 2017
Informe bimestral N° 3:  Actividades realizadas  del 01 de diciembre de 2017 al 31 de enero de 2018.
Informe bimestral N° 4:  Actividades realizadas del 1 de febrero al 31 de marzo de 2018.
Informe bimestral N° 5: Actividades realizadas del 1 de abril al 31 de mayo de 2018.
Informe Bimestral N° 6. Actividades realizadas del 1 de junio al 31 de julio de 2018</t>
  </si>
  <si>
    <t>Hallazgo Nº 6 - Cuenta 147090 "Otros Deudores" de la ADR. Revisada la cuenta 147090 de la ADR con corte a 31 de diciembre de 2016, se evidenció que la Entidad al realizar el registro contable del Acta de Entrega Nº 223 del 6 de diciembre de 2016 del INCODER (Municipio de la Capilla), registró contablemente un saldo de cartera por valor de $23.970.483, siendo su valor real $23.974.483.</t>
  </si>
  <si>
    <t>Se cometió un error de digitación involuntaria al momento de la incorporación, lo que tuvo como consecuencia la afectación del saldo real de los terceros registrados en la cuenta DEUDORES y en su respectiva contrapartida en el Patrimonio. Tal error no fue detectado debido a la ausencia de actividades de control al respecto.</t>
  </si>
  <si>
    <t>Diseñar, documentar y formalizar controles al interior del proceso contable, asociados a la revisión, verificación y comparación de los registros contables con respecto a la información suministrada por terceros, con el fin de verificar la exactitud en los valores registrados y la realización oportuna de los ajustes pertinentes.</t>
  </si>
  <si>
    <t>Se adoptará un control asociado a la adecuada segregación de funciones al interior del proceso contable, así: a) Los profesionales pertenecientes al proceso llevarán a cabo el registro de los diferentes comprobantes. b) El Gestor Contable (Contador Público, Funcionario de la ADR) revisará y aprobará tales comprobantes, dejando evidencia mediante su firma o visto bueno en cada documento.</t>
  </si>
  <si>
    <t>Formalización y adopción del procedimiento contable en el Sistema Integrado de Gestión de la Entidad, el cual debe contener el mecanismo de control anteriormente descrito.</t>
  </si>
  <si>
    <t xml:space="preserve">La Secretaria General a través de la Dirección Administrativa y Financiera, adoptó los procedimientos "PR-FIN-001 GESTIÓN CONTABLE" y "PR-FIN-002 GESTIÓN DE GASTOS" los cuales se encuentran publicados en ISOLUCIÓN, como mecanismo de adecuada segregación de funciones al interior del proceso contable.
Adicionalmente se analizó una muestra de catorce (14) comprobantes contables, en los cuales se evidenció la ejecución del control planteado, ya que se manifiesta la existencia de una secuencia en las actividades de elaboración y de aprobación, ejecutada por usuarios diferentes.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</si>
  <si>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 la adopción de controles internos los cuales fueron corroborados por la OCI en una muestra de catorce (14) comprobantes contables.</t>
  </si>
  <si>
    <t>Hallazgo Nº 7 - Cuenta 140722 Prestación de Servicios - Administración de Proyectos ADR. Revisado el cargue contable del Acta Nº 223 del 6 de diciembre de 2016 "Cartera entregada a la Agencia de Desarrollo Rural - ADR" en la cuenta 140722, se observaron diferencias entre la causación y la contabilización de los intereses en algunos distritos de pequeña escala de Boyacá que el INCODER construyó, rehabilitó o mejoró.</t>
  </si>
  <si>
    <t>Se cometió un error involuntario en el momento de la transcripción del archivo plano, relacionado con los intereses causados por parte del área financiera, afectando así los saldos reales de las cuentas de los clientes. Tal error no fue detectado debido a la ausencia de actividades de control al respecto.</t>
  </si>
  <si>
    <t>Diseñar, documentar y formalizar controles al interior del proceso contable, asociados a la revisión, verificación y comparación de las transcripciones en los archivos planos, de los intereses causados por parte del área financiera, con el fin de verificar la exactitud en los valores calculados y la realización oportuna de los ajustes pertinentes.</t>
  </si>
  <si>
    <t>Hallazgo Nº 8 - Entrega de Muebles a la ADR. Se observó que el Acta Nº 219 del 6 de diciembre de 2016, mediante la cual el INCODER realizó transferencia de muebles a la ADR, no fue registrada contablemente con corte a 31 de diciembre de 2016, subestimando la cuenta 16 por valor de $1.417.678.687, con afectación de su contrapartida en el patrimonio por la misma cuantía.</t>
  </si>
  <si>
    <t>La situación observada se originó debido a la insuficiencia de recurso humano en el área administrativa y financiera de la Entidad, por lo cual al cierre de la vigencia 2016 no se logró realizar la verificación oportuna del recibo de los bienes a nivel nacional.</t>
  </si>
  <si>
    <t>Gestionar la asignación del recurso humano necesario para llevar a cabo la verificación física del inventario de la Entidad, tendiente a conciliar la información financiera, la información consignada en las actas de entrega de elementos y el estado real de los elementos recibidos.</t>
  </si>
  <si>
    <t>Designar formalmente el recurso humano necesario para la ejecución de la actividad (se designarán 3 personas que pueden ser funcionarios, contratistas, aprendices, etc.)</t>
  </si>
  <si>
    <t>Personal formalmente designado mediante acta.</t>
  </si>
  <si>
    <t xml:space="preserve">
La Secretaría General designó tres (3) integrantes del Comité para la Gerencia y Administración de Bienes Muebles de la ADR el 07 de noviembre de 2017, así:
Andrés Felipe Rodríguez: Memorando N° 20176000037073 
Jeisson Parada Miranda: Memorando N° 20176000037083
Patricia Siabato Camacho:  Memorando N° 20176000085452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</si>
  <si>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realizar la verificación oportuna de los bienes recibidos.
De lo anterior se considera que se corrigió la situación que generó el hallazgo y se tomaron medidas preventivas respecto a la verificación de bienes dejados por el extinto INCODER</t>
  </si>
  <si>
    <t>Elaborar y aprobar el cronograma de visitas para la verificación de inventarios a nivel nacional.</t>
  </si>
  <si>
    <t>Cronograma de visitas aprobado.</t>
  </si>
  <si>
    <t xml:space="preserve">Se observó la existencia del cronograma de visitas a las diferentes UTT'S. Adicionalmente se observó  cronograma de visitas a los diferentes distritos de riego (grande y mediana escala) concertado con la Vicepresidencia de Integración Productiva para la verificación de inventarios. </t>
  </si>
  <si>
    <t>Realizar los ajustes contables requeridos, derivados de las diferencias observadas en las visitas efectuadas de acuerdo con el cronograma de trabajo previamente establecido.</t>
  </si>
  <si>
    <t>Informe final de conciliación de inventarios.</t>
  </si>
  <si>
    <t>La Secretaría General suministró como evidencia documental de los avances de la actividad dos (2) actas de conciliación de inventarios (30 de Junio y 30 de Septiembre).  Adicionalmente, se remite el  documento de conciliación final de inventarios, bienes muebles.
Se evidencia en el aplicativo ISOLUCIÓN el indicador  “Número de distritos de adecuación de tierras de mediana, gran escala y los 3 grandes proyectos productivos con inventarios depurados mensual” a corte del 31 de Octubre se evidencia que se han realizado 18 distritos de una meta de 18 distritos.</t>
  </si>
  <si>
    <t>La ADR, suscribió Convenio de Cooperación Internacional No. 197, con la UNODC, por un valor total de $68.394 millones, cuyos aportes se distribuyen así: $64.394 millones por la ADR y $4.000 millones por la UNODC; analizada la etapa precontractual, se observaron deficiencias en la elaboración de los estudios del mercado y análisis del sector, contenidos en los estudios previos.</t>
  </si>
  <si>
    <t>Debilidades en la elaboración de los estudios previos.</t>
  </si>
  <si>
    <t>Fortalecer la elaboración de los estudios  previos</t>
  </si>
  <si>
    <t>Realizar capacitación y actualización a los servidores de la ADR, en materia de Contratación Estatal donde se contemplen entre otros temas la elaboración y estructuración de estudios previos.</t>
  </si>
  <si>
    <t>CAPACITACION</t>
  </si>
  <si>
    <t xml:space="preserve"> Se obtuvo evidencia de trece (13) capacitaciones en materia de gestión contractual (contratación pública), en las cuales se abordaron temas tales como: Planeación en contratación Estatal,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</si>
  <si>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Por lo anterior se considera que se realizaron las gestiones tendientes a subsanar lo observado por el Ente de Control.</t>
    </r>
  </si>
  <si>
    <t xml:space="preserve">Se observó que los Planes Operativos no se pueden calificar como un documento idóneo para el desembolso total de los recursos aportados por el INCODER, teniendo en cuenta que en los mismos sólo se están relacionando los cronogramas de ejecución de las actividades establecidas en cada uno de los convenios,  sin relacionar las obras a ejecutar con sus respectivas especificaciones técnicas y cantidades. De igual forma, al ser el Plan Operativo parte integral del convenio, en lo que se refiere a la ejecución de los recursos, éste no puede considerarse como un bien o servicio por el cual tenga que realizarse el desembolso, teniendo en cuenta la naturaleza propia de los convenios interadministrativos en los cuales no existe contraprestación.   </t>
  </si>
  <si>
    <t>Deficiencias en la estructuración de los convenios interadministrativos por parte del INCODER (entidad extinta), al pactarse formas de pago que no se encuentran respaldadas por actividades acordes a la naturaleza del convenio</t>
  </si>
  <si>
    <t>Para futuros contratos y convenios que adelante la Agencia los pagos se determinaran contra productos y ejecución física de los contratos o convenios</t>
  </si>
  <si>
    <t>Capacitación a estructuradores, supervisores y apoyos a la supervisión sobre deberes y responsabilidades contemplados en los procedimientos y manual de contratación,  supervisión e interventoría</t>
  </si>
  <si>
    <t xml:space="preserve"> Se obtuvo evidencia de trece (13) capacitaciones en materia de gestión contractual (contratación pública), en las cuales se abordaron temas tales como: Planeación en contratación Estatal y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</si>
  <si>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se evidenció que posterior a la suscripción del plan de mejoramiento, la Entidad suscribió un convenio interadministrativo (208 de 2019), en el cual, en su cláusula cuarta se estableció que la forma de pago se realizaría previa de manera mensual previa aprobación de factura e informe por el supervisor.
Por lo anterior se considera que se realizaron las gestiones tendientes a subsanar lo observado por el Ente de Control.</t>
    </r>
  </si>
  <si>
    <t>Del análisis se pudo establecer que se han presentado dilaciones y retardos en la ejecución de los contratos derivados de los mismos (contratos de obra y consultoría), por más de dos (2) años y en el caso del convenio interadministrativo No. 856 de 2015 que no fue ejecutado, la devolución de los recursos se hizo al Tesoro Nacional el 28 de febrero de 2017</t>
  </si>
  <si>
    <t>Lo anterior fue ocasionado por la suscripción de convenios sin los diseños de obra a realizar o desactualizados, especificaciones técnicas insuficientes y cantidades de obra con desviaciones considerables, además, no se identifican los distritos de riego a intervenir,</t>
  </si>
  <si>
    <t xml:space="preserve">Para futuros contratos y convenios que adelante la Agencia se aplicará lo previsto en el Procedimiento "ESTUDIOS DE PRE INVERSIÓN DE PROYECTOS DE ADECUACIÓN DE TIERRAS" </t>
  </si>
  <si>
    <t xml:space="preserve">Capacitar a los funcionarios y contratistas en el procedimiento "ESTUDIOS DE PRE INVERSIÓN DE PROYECTOS DE ADECUACIÓN DE TIERRAS"  adoptado por la Agencia </t>
  </si>
  <si>
    <t xml:space="preserve">Capacitación </t>
  </si>
  <si>
    <t xml:space="preserve"> Se hace entrega de la Circular N° 158 y 162 de 2017 mediante la cual se remite y socializa la actualización de los procedimientos de Adecuación de Tierras.
Adicionalmente, se hace entrega de 24 folios de soportes de listados de asistencia de capacitación de procedimientos de Adecuación de Tierras publicados dentro del sistema de gestión de calidad (ISOLUCION), dentro de los cuales se encuentra el procedimiento ADT-001 ESTUDIOS DE PREINVERSIÓN DE PROYECTOS DE ADECUACIÓN DE TIERRAS
</t>
  </si>
  <si>
    <r>
      <t xml:space="preserve">La entidad durante la vigencia 2017 llevó a cabo la socialización de los procedimientos asociados al proceso de Prestación del Servicio Público de Adecuación de Tierras, a través de la emisión de dos (2) circulares y realización de capacitaciones.
Adicionalmente, la Vicepresidencia de Integración Productiva informó al respecto lo siguiente: </t>
    </r>
    <r>
      <rPr>
        <i/>
        <sz val="8"/>
        <rFont val="Calibri"/>
        <family val="2"/>
        <scheme val="minor"/>
      </rPr>
      <t xml:space="preserve">(...)  conforme a la disponibilidad de recursos de inversión para la vigencia presupuestal 2019, la Entidad ya realizó un responsable ejercicio de priorización de inversión de los recursos de presupuesto asignado por el Gobierno Nacional, para atender zonas focales detectadas con anterioridad en el marco de su ejercicio de planeación  (...) en donde se realizará diagnóstico y rehabilitación de obras distritos de riego, en el marco de la Licitación Publica LP No. 03 de 2019.  (...)
</t>
    </r>
    <r>
      <rPr>
        <sz val="8"/>
        <rFont val="Calibri"/>
        <family val="2"/>
        <scheme val="minor"/>
      </rPr>
      <t>Por lo anterior se considera que se realizaron las gestiones tendientes a subsanar lo observado por el Ente de Control.</t>
    </r>
  </si>
  <si>
    <t xml:space="preserve">No se han realizado las gestiones necesarias ante la Comisión Nacional del Servicio Civil CNSC, para adelantar la convocatoria de concurso de los empleos de carrera administrativa </t>
  </si>
  <si>
    <t xml:space="preserve">Insuficiencia de presupuesto para adelantar la convocatoria de concurso de los empleos de carrera administrativa </t>
  </si>
  <si>
    <t>Realizar trámite ante Ministerio de Hacienda Dirección General de Presupuesto Público para presupuesto 2018</t>
  </si>
  <si>
    <t>Corresponde a la Secretaría General - Dirección de Talento Humano realizar las acciones necesarias para solicitar los recursos por valor de $150.500.000 en el mes de noviembre de 2018, cuando hacen adiciones presupuestales al Ministerio de Hacienda para la vigencia 2018.</t>
  </si>
  <si>
    <t>Secretaría General -Dirección de Talento Humano</t>
  </si>
  <si>
    <t>Carta modificatoria de presupuesto</t>
  </si>
  <si>
    <t xml:space="preserve">La Secretaría General entrega como soporte documental del cumplimiento de la acción de mejora comunicación RAD. 20186200011042 (21/02/18) mediante la cual se solicita al Director General del Presupuesto General una apropiación- adición presupuestal de 150,5 millones de pesos con el objeto de adelantar el concurso de mérito para la provisión de los empleos vacantes de carrera administrativa en la planta de personal. Adicionalmente se remite una respuesta de carácter desfavorable a mencionada solicitud a través de Oficio RAD 20186100039371.  </t>
  </si>
  <si>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proveerán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</si>
  <si>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Realizar trámite ante Ministerio de Hacienda Dirección General de Presupuesto Público para presupuesto 2019</t>
  </si>
  <si>
    <t>Corresponde a la Secretaría General - Dirección Talento Humano realizar seguimiento a la aprobación del Presupuesto 2019 de la ADR, para garantizar que la partida respecto al recurso para proveer cargos de carrera administrativa por concurso público, sea asignado mediante Decreto de Liquidación de Presupuesto en la vigencia del 2019 por el Ministerio de Hacienda.</t>
  </si>
  <si>
    <t xml:space="preserve">Secretaría General </t>
  </si>
  <si>
    <t xml:space="preserve">Decreto de Liquidación de Presupuesto en lo correspondiente a la vigencia del 2019 </t>
  </si>
  <si>
    <t xml:space="preserve">Mediante Decreto No. 2467 del 28 de diciembre de 2018, a partir de la página 106  se encuentra la asignación del Presupuesto de la ADR para la vigencia 2019 y con cargo al rubro denominado ADQUISICIÓN DE BIENES Y SERVICIOS se encuentran apropiados los recursos disponibles para atender la convocatoria para la provisión de cargos de carrera administrativa. Dado que el Decreto en mención se expidió el 28 de diciembre de 2018 no se había podido cumplir con la acción propuesta. </t>
  </si>
  <si>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 en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</si>
  <si>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Realizar la inclusión en el Oficio de desagregación de Presupuesto 2019 las partidas respecto al recurso para proveer cargos de carrera administrativa por concurso público</t>
  </si>
  <si>
    <t>Corresponde a la Secretaría General -Dirección de Talento Humano verificar que Secretaría General - Dirección Administrativa y Financiera realice la desagregación de Presupuesto 2019 que contenga la partida respecto al recurso para proveer cargos de carrera administrativa por concurso público</t>
  </si>
  <si>
    <t xml:space="preserve">Desagregación de Presupuesto 2019 </t>
  </si>
  <si>
    <t>Mediante memorando 20186100047203 de fecha 31 de diciembre de 2018, la Secretaría General hizo la desagregación del presupuesto de gastos de funcionamiento de 2019 y en rubro denominado  ADQUISICIÓN DE BIENES Y SERVICIOS - SERVICIOS PRESTADOS A LAS EMPRESAS Y SERVICIOS DE PRODUCCIÓN se encuentra apropiados los recursos disponibles para atender la convocatoria para la provisión de cargos de carrera administrativa correspondientes a $154.000.000 contenidos en el valor de $ 2.748.137.204</t>
  </si>
  <si>
    <t xml:space="preserve">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 </t>
  </si>
  <si>
    <t xml:space="preserve">
El archivo recibido a diciembre de 2016 y octubre de 2017 en estado natural conforme al Decreto 1080 de 2015, no fue la totalidad del archivo (menos del 50%) por lo cual la organización no se podía iniciar para evitar reprocesos y detrimento patrimonial, sin embargo el contrato para el proceso de organización inició en diciembre de 2017.</t>
  </si>
  <si>
    <t>Intervención técnica - archivística de la documentación relacionada con el Proyecto Rio Ranchería</t>
  </si>
  <si>
    <t>Corresponde a la Secretaría General - Dirección Administrativa y Financiera - Gestión Documental continuar recepción de archivo por parte del PAR INCODER el total de la documentación que se relacione con el Proyecto Rio Ranchería.</t>
  </si>
  <si>
    <t>Secretaría General - Dirección Administrativa y Financiera - Gestión Documental</t>
  </si>
  <si>
    <t xml:space="preserve">Actas de entrega que contengan la recepción de archivo / metros lineales y/o cajas de archivo. </t>
  </si>
  <si>
    <t>La Secretaría General entrega como soporte documental del cumplimiento de la acción de mejora copia del contrato 471 cuyo objeto es " Realizar la primera fase de la organización de los archivos entregados por el extinto Incoder a la Agencia de desarrollo Rural" producto de lo anterior, se suministran 15 actas de entrega de metros lineales de archivo, adicionalmente se allega el formato único de inventario documental en el cual se relaciona el archivo perteneciente al distrito de adecuación de tierras de río ranchería</t>
  </si>
  <si>
    <t xml:space="preserve">
La ADR realizó la contratación de organización, custodia y administración  integral del archivo de la Entidad, de lo cual se obtuvo los siguientes resultados:
• Del contrato N° 471 de 2018 resultado de la intervención 433 cajas de referencia X200 como producto terminado.
• Del contrato N° 567 de 2018 resultado de la intervención 25 cajas de referencia X200 como producto terminado.
Los dos contratos antes mencionados cuentan con su respectiva acta de liquidación.
Adicionalmente se informó, que actualmente se adelanta el proceso licitatorio, para la organización de 1.273 metros lineales, en el que se contempla la intervención del faltante que corresponde a 23 cajas del Proyecto Río Ranchería.
Con la desagregación de Presupuesto desde el mes de marzo de 2019 se han realizado las gestiones para la construcción los términos de referencia del proceso licitatorio para la organización de los archivos recibidos del Incoder, entre los que se encuentran documentos del proyecto Río Ranchería, por lo cual se encuentra expedido el CDP N° 1891
Por otra parte, a través de los contratos N° 567 de 2018 y 105 de 2019 la Entidad gestionó la contratación de espacios para el almacenamiento y custodia del archivo de la Entidad.
Por lo anterior se considera que se realizaron las gestiones (tanto preventivas como correctivas) para subsanar lo observado por el Ente de Control.</t>
  </si>
  <si>
    <t xml:space="preserve">Corresponde a la Secretaría General - Dirección Administrativa y Financiera - Gestión Documental realizar las gestiones para prorrogar, adicionar y/o suscribir contrato para la organización de la documentación del Proyecto Rio Ranchería. </t>
  </si>
  <si>
    <t>Suscripción de contrato / Contrato suscrito.</t>
  </si>
  <si>
    <t>La Secretaría General entrega como soporte documental del cumplimiento de la acción de mejora el contrato número 471 de 2018 y dos Otrosí suscrito con COVALTEL S.A ESP Cuyo objeto es" Realizar la primera fase de la organización de los archivos entregados por le extinto INCODER a la Agencia de Desarrollo Rural - ADR. (Contrato Finalizado).
De igual manera, se entrega el contrato número 567 de 2018, suscrito con Skaphe Tecnología S.A.S, cuyo objeto es " Contratar el servicio de custodia, administración integral y organización de archivos para la Agencia de Desarrollo Rural - ADR. (Contrato Finalizado).</t>
  </si>
  <si>
    <t>La Agencia de Desarrollo Rural carece de depósito de archivo para la recepción y organización del proyecto Ranchería</t>
  </si>
  <si>
    <t>Corresponde a la Secretaría General - Dirección Administrativa y Financiera - Gestión Documental realizar las acciones para adecuar y/o contratar depósitos de archivo para la custodia y conservación de los archivos recibidos del Proyecto Rio Ranchería.</t>
  </si>
  <si>
    <t>La Secretaría General entrega como soporte documental del cumplimiento de la acción el contrato número 567 de 2018, suscrito con Skaphe Tecnología S.A.S, cuyo objeto es " Contratar el servicio de custodia, administración integral y organización de archivos para la Agencia de Desarrollo Rural - ADR, el cual dentro de las obligaciones del contratista se estableció lo relacionado con el inmueble para custodia del archivo.
Adicionalmente se cuenta con el contrato N° 105 de 2019 para la custodia de archivo, donde se encuentra inmerso el archivo del Proyecto Río Ranchería.</t>
  </si>
  <si>
    <t>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t>
  </si>
  <si>
    <t>Corresponde a la Secretaría General - Dirección Administrativa y Financiera - Gestión Documental  continuar con la organización de los archivos recibidos del Proyecto Rio Ranchería una vez suscriba Acta de Inicio</t>
  </si>
  <si>
    <t>Informe / Informes de Supervisión de Contrato suscrito.</t>
  </si>
  <si>
    <t xml:space="preserve">La Secretaría General entrega como soporte documental del cumplimiento de la acción de mejora el contrato : Cinco (5) Informes de ejecución, un (1) Informe de Supervisión y Acta de liquidación del Contrato 471 de 2018, Adicionalmente Informe Final de actividades, Informe final de supervisión y Acta de Liquidación del Contrato 567 de 2018. </t>
  </si>
  <si>
    <t>Presupuesto insuficiente para realizar intervención y organización de los archivos del proyecto Ranchería</t>
  </si>
  <si>
    <t>Con base en la asignación de Presupuesto 2019 la Secretaría General destinará el recurso para  la organización del archivo recibido relacionado con Proyecto Ranchería.</t>
  </si>
  <si>
    <t>Oficio de desagregación elaborado con base en el Decreto de liquidación de Presupuesto 2019</t>
  </si>
  <si>
    <r>
      <rPr>
        <b/>
        <sz val="8"/>
        <rFont val="Calibri"/>
        <family val="2"/>
        <scheme val="minor"/>
      </rPr>
      <t>Vigencia 2019 :</t>
    </r>
    <r>
      <rPr>
        <sz val="8"/>
        <rFont val="Calibri"/>
        <family val="2"/>
        <scheme val="minor"/>
      </rPr>
      <t xml:space="preserve"> En la circular 170 de 15 de noviembre de 2018 se informó entre otros los recursos aprobados de Inversión y Funcionamiento para la vigencia 2019, dentro de los cuales se encuentran los recursos asignados al proyecto de inversión 2018011000131 denominado “Administración integral de la gestión documental de la Agencia de Desarrollo Rural”
•Mediante memorando 20182200046913 de 28 de diciembre de 2018 la Oficina de Planeación de la ADR comunicó sobre la desagregación del presupuesto de inversión para la vigencia 2019, documento en el cual se encuentra contenido la asignación de los recursos asignados al proyecto de inversión 2018011000131 denominado “Administración integral de la gestión documental de la Agencia de Desarrollo Rural”
•Ajuste de la guía operativa del proyecto de Gestión Documental aprobada para el año 2019 de conformidad con el presupuesto asignado para esta vigencia, lo cual conllevó a ajustar las actividades y metas del proyecto, estableciendo en la actividad Nº 1 “Actividad 1 Organizar y digitalizar los archivos recibidos del INCODER” la priorización que debe tener el archivo del Proyecto Río Ranchería para su intervención; información la cual se evidencia en la página 12 del citado documento, trámite de actualización ante el SUIFP de dicho proyecto de inversión que corresponde al número de solicitud 549789.</t>
    </r>
  </si>
  <si>
    <t>Se suministro por parte de la Secretaría General la Circular 053 del 11 de octubre de 2023, de asunto "Acción de mejora Reservas Presupuestales"</t>
  </si>
  <si>
    <r>
      <t xml:space="preserve">La Oficina de Control Interno observó que la ADR emitió la Circular 018 de 2023, cuyo asunto es "Lineamientos para el reporte oportuno de la plataforma SIIPO", la cual fue socializada de manera virtual con los servidores y colaboradores de la Entidad el 21 de junio de 2023 (a través de la plataforma Microsoft Teams), en la que se abordan temas relacionados con:
Los plazos de reporte de la platafroma definidos por el MADR
Complementar el formato de reporte de información cuantitativo y cualitativo, siguiendo estandares definidos por planeación
Fortalecer la gestión documental de los soportes cargados
De esta manera se considera se dio cumplimiento con lo dispuesto en la meta.
En en cuanto a la identificación del trazador presupuestal “Construcción de Paz”, se informó que </t>
    </r>
    <r>
      <rPr>
        <i/>
        <sz val="8"/>
        <rFont val="Calibri"/>
        <family val="2"/>
        <scheme val="minor"/>
      </rPr>
      <t>"Para las vigencias 2022 y  2023, en el Proyecto de Optimización de la generación de ingresos sostenibles de los productores rurales en los territorios a nivel Nacional, se realizó la focalización de recursos para el trazador de Construcción de Paz, en las plataformas dispuestas por en DNP, como son SPI y PIIP respectivamente, a continuación se registra pantallazo de identificación de recursos y reportes de ejecución"</t>
    </r>
    <r>
      <rPr>
        <sz val="8"/>
        <rFont val="Calibri"/>
        <family val="2"/>
        <scheme val="minor"/>
      </rPr>
      <t>, de lo cual se observó soporte de la desagregación presupuestal en las plataformas de SPI y PIIP del DNP, de los recursos asignados al proyecto de inversión de Optimizaciónde manera focalizada por tipo de beneficiario, dentro de lo que se encuentra el trazador de construcción de paz. A esto se suma que, de acuerdo con los lineamientos internos frente al seguimiento a los proyectos de inversión, la Vicepresidencia de Proyectos mensaulmente presenta el seguimiento al proyecto de optimización a través del formato F-DER-008, en el cual se observó el registro de información relacionada con el trazador de Construcción de Paz, de lo que se observó que a octubre de 2023, se habían cofinanciado tres (3) PIDAR correspondientes a la categoria de "1. Reforma Rural Integral - 1.99. Iniciativas PATR (sin indicadores PMI)", sobre lo cual, se observó además que la Vicepresidencia de Proyectos cuenta con una matriz en excel  donde se controla el tipo de beneficiario por PIDAR, sobre lo cual, se corroboró a través de cinco (5) PIDAR cofnanciados, que se encontraran dentro de la base de control mencionada, obteniendo resultado favorable para la totalidad, así:
677 de 2023: Beneficiarios Indigenas
678 de 2023: Beneficiarios victimas
679 de 2023: Beneficiarios víctimas y PDET sin PMI 1.99
680 de 2023: Beneficiarios mujeres rurales y PDET sin PMI 1.99
686 de 2023: Beneficiarios Indigenas y víctimas
Por lo anterior, la Oficina de Control Interno pbservó que la Entidad adoptó correctivos que buscan controlar la situación observada por el Ente de Control, por lo cua se considera viable el cierre del hallazgo.</t>
    </r>
  </si>
  <si>
    <r>
      <t xml:space="preserve">La Oficina de Control Interno observó  que se adoptó la versión 4 del procedimiento  PR-SCP-001 MONITOREO, SEGUIMIENTO Y CONTROL A LOS PROYECTOS INTEGRALES DE DESARROLLO AGROPECUARIO Y RURAL- PIDAR en el sistema Integrado de Gestión, aprobado el 5 de mayo de 2023, a través del cual se buscar fortalecer de manera integral el sistema de monitoreo, seguimiento y control a los PIDAR, permitiendo adoptar medidas preventivas y/o correctivas, frente a posibles situaciones que pongan en riesgo el cumplimiento de los objetivos del proyecto.
Al analizar las actualizaciones del procedimiento aludido, se observa a grandes razgos cambios sustanciales como:
Numeral 5.2 Monitoreo, Seguimiento y Control: </t>
    </r>
    <r>
      <rPr>
        <i/>
        <sz val="8"/>
        <rFont val="Calibri"/>
        <family val="2"/>
        <scheme val="minor"/>
      </rPr>
      <t>"(...) El sistema de monitoreo, seguimiento y control a los Proyectos Integrales de Desarrollo Agropecuario y Rural- PIDAR,</t>
    </r>
    <r>
      <rPr>
        <i/>
        <u/>
        <sz val="8"/>
        <rFont val="Calibri"/>
        <family val="2"/>
        <scheme val="minor"/>
      </rPr>
      <t xml:space="preserve"> se enfocará en verificar el cumplimiento de los objetivos y metas trazados en los Proyectos</t>
    </r>
    <r>
      <rPr>
        <i/>
        <sz val="8"/>
        <rFont val="Calibri"/>
        <family val="2"/>
        <scheme val="minor"/>
      </rPr>
      <t>, generando la posibilidad de revisar e informar el avance de los proyectos que permite conocer a los interesados el estado actual de las medidas adoptadas, de las proyecciones del presupuesto, del avance del cronograma y su alcance, permitiendo agilizar y mejorar la toma de decisiones para la gestión de los Proyectos"</t>
    </r>
    <r>
      <rPr>
        <sz val="8"/>
        <rFont val="Calibri"/>
        <family val="2"/>
        <scheme val="minor"/>
      </rPr>
      <t xml:space="preserve">, de lo cual se resalta que dicha actividad se limita a la proyección que se estime en la estrcuturación del PIDAR cofinanciado.
a su vez, en dicho numeral se determina la programación de actividades a través de ciertas etapas de priorización definidas, señalando también la realización de visitas de campo de acuerdo con la priorización mencionada.
Se destaca además lo dispuesto en cuanto a </t>
    </r>
    <r>
      <rPr>
        <i/>
        <sz val="8"/>
        <rFont val="Calibri"/>
        <family val="2"/>
        <scheme val="minor"/>
      </rPr>
      <t>"se realizarán mesas técnicas con las Unidades Técnicas Territoriales a fin de diagnosticar el estado de los proyectos y hacer seguimiento participativo a las actividades encaminadas a prevenir o corregir situaciones que representen desfases, amenazas o alertas identificadas a los proyectos",</t>
    </r>
    <r>
      <rPr>
        <sz val="8"/>
        <rFont val="Calibri"/>
        <family val="2"/>
        <scheme val="minor"/>
      </rPr>
      <t xml:space="preserve"> reforzado en la actividad 5, del numeral 6 "DESARROLLO", lo que refleja la participación más activa de la Dirección de Seguimiento y Control y mayor articulación entre los procesos y áreas involucradas.
Por último, se considera relevante lo señalado en la Actividad 6</t>
    </r>
    <r>
      <rPr>
        <i/>
        <sz val="8"/>
        <rFont val="Calibri"/>
        <family val="2"/>
        <scheme val="minor"/>
      </rPr>
      <t xml:space="preserve"> “Hacer seguimiento mensual al avance y cumplimiento de las acciones propuestas, mediante la revisión documental de las bases de información disponibles en la Agencia, visitas de verificación en campo o el seguimiento en los espacios de articulación participativa con los actores que intervienen según la fase del proyecto”</t>
    </r>
    <r>
      <rPr>
        <sz val="8"/>
        <rFont val="Calibri"/>
        <family val="2"/>
        <scheme val="minor"/>
      </rPr>
      <t>, lo cual, al establecer una periodicidad, configura esta como un control preventivo para alertar oprotunamente sobre posibles desviaciones.
La Oficina de Control Interno validó la ejecución de actividades procedimentales en el PIDAR cofinanciado con Resolución  250 del 31 mayo de 2022 (como se sustenta en el documento "Gestiones Realizadas para Efectividad"), sobre lo cual se considera el proceso aplicó los lineamientos procedimentales ajustados, por lo cual considea viable el cierre del hallazgo.</t>
    </r>
  </si>
  <si>
    <t xml:space="preserve">Se informó que en ISOLUCION se actualizaron los siguientes documentos:
Procedimento MONITOREO, SEGUIMIENTO Y CONTROL A LOS PROYECTOS INTEGRALES DE DESARROLLO AGROPECUARIO Y RURAL- PIDAR
- F-SCP-003 "Acta de visita de Proyectos"  
- F- SCP-041 "Informe Apertura Alerta" 
- F-SCP-042 "Informe de visita de verificación de campo"
- F-SCP-043 "Informe de cierre de alerta"  
- F-SCP-044 "Plan Operativo de Actividades" 
- F-SCP- 045 Formato Informe Dirección de Seguimiento y Control 
- F-SCP- 046 Formato Lecciones Aprendidas
- F-SCP-047 Formato Matriz de Diagnóstico 
- F-SCP-048 Formato Matriz de Alertas  
- F- SCP–049 Formato Consolidación de PIDAR  </t>
  </si>
  <si>
    <t>Actualizar el Procedimiento para fortalecer el sistema de monitoreo, seguimiento y control a los PIDAR,  qie permita la verificación de estudios técnicos, licencias y permisos y actializar los formatos para el registro de la s actividades y acciones realizadas en la aplicación del monitoreo, seguimiento y control.</t>
  </si>
  <si>
    <r>
      <t xml:space="preserve">La Oficina de Control Interno llevó a cabo la inspección de los procedimientos aprobados en el Sistema integrado de gestión de la ADR, observando que, en el procedimiento PR-ECC-002, en su Numeral 5.2.2.3.5.4 Análisis de riesgos del proyecto, y el procedimiento PR-ECC-004, en el acápite "MÓDULO DE PROGRAMACIÓN", establecen en las Notas 2 y 3, respectivamente, lo siguiente: 
</t>
    </r>
    <r>
      <rPr>
        <i/>
        <sz val="8"/>
        <rFont val="Calibri"/>
        <family val="2"/>
        <scheme val="minor"/>
      </rPr>
      <t>"para aquellas licencias y permisos que por la naturaleza del PIDAR, no puedan ser obtenidas previo al inicio de ejecución del mismo, en el proceso de evaluación técnica, se tendrá en cuenta el documento que acredita la solicitud del inicio trámite, no obstante, dichas licencias y permisos deberán ser obtenidos durante la implementación del PIDAR; para lo cual, el evaluador técnico deberá dejarlo consignado en el formato F-ECC-016 "concepto de evaluación" a fin de que dicha condición se incorpore en el acto administrativo a través del cual se otorga la cofinanciación"</t>
    </r>
    <r>
      <rPr>
        <sz val="8"/>
        <rFont val="Calibri"/>
        <family val="2"/>
        <scheme val="minor"/>
      </rPr>
      <t>.
aunado a lo anterior se debe precisar que los dos procedimientos mencionados y validados por la OCI, tienen un aparte denominado "Licencias, concesiones y permisos ambientales", en donde se establece que se debe "Presentar las licencias, concesiones, permisos y/o autorizaciones ambientales, requeridas para el desarrollo del proyecto, emitidos por la Autoridad Ambiental con jurisdicción en el área a intervenir", donde se detallan las especificaciones que se requieren sobre ello.
De esta manera la OCI considera se dio cumplimiento a la acción de mejora.
Ahora bien, la Oficina de Control Interno tomó como muestra las Resoluciones de cofinanciación de PIDAR N° 762 del 17 de noviembre de 2023,  800 del 4 de diciembre de 2023, 900 del 28 de diciembre de 2023, 
las cuales, en su  ARTÍCULO CUARTO o QUINTO (Según resolución) "Obligaciones derivadas de la cofinanciación del PIDAR", señala:</t>
    </r>
    <r>
      <rPr>
        <i/>
        <sz val="8"/>
        <rFont val="Calibri"/>
        <family val="2"/>
        <scheme val="minor"/>
      </rPr>
      <t xml:space="preserve"> "Los beneficiarios y las organizaciones se obligan a cumplir las obligaciones establecidas en el Reglamento PIDAR, los procedimientos internos de la Agencia de Desarrollo Rural, dentro de las cuales se incluyen, entre otras, las siguientes: (...) 4Responder solidariamente del cumplimiento de las siguientes obligaciones derivadas del PIDAR: (...)  f Obtener la titularidad de las licencias, concesiones, permisos y/o autorizaciones para el uso, manejo, aprovechamiento y/o disposición de los recursos naturales renovables necesarios para la ejecución del proyecto integral, los cuales deberán ser emitidos por las entidades competentes para su otorgamiento. (...)  En el evento en que se requiera contar con licencias, concesiones, permisos y/o autorizaciones, con posterioridad al inicio a la ejecución del PIDAR, la organización deberá tramitar y obtener la autorización a que haya lugar por parte de las autoridades competentes. Mantener vigentes las licencias, concesiones y permisos obtenidos para la ejecución del PIDAR."
</t>
    </r>
    <r>
      <rPr>
        <sz val="8"/>
        <rFont val="Calibri"/>
        <family val="2"/>
        <scheme val="minor"/>
      </rPr>
      <t>De esta manera se considera que se corrgió la situación observada por la CGR, por lo cual se considera viable el cierre del hallazgo.</t>
    </r>
  </si>
  <si>
    <t xml:space="preserve">Se evidencia por parte de la Oficina de Control Interno la actualización del procedimiento PR- SCP-001 "MONITOREO, SEGUIMIENTO Y CONTROL A LOS PROYECTOS INTEGRALES DE DESARROLLO AGROPECUARIO Y RURAL- PIDAR", actualizado a la versión No. 4 del 6 de junio de 2023 y los siguientes formatos se visualizan en ISOLUCION: 
- F-SCP-003 "Acta de visita de Proyectos"  del 16 de junio de 2023 versión 5
- F- SCP-041 "Informe Apertura Alerta" del 7 de junio de 2023 versión 2
- F-SCP-042 "Informe de visita de verificación de campo" del 16 de junio de 2023 versión 2
- F-SCP-043 "Informe de cierre de alerta" del 16 de junio de 2023 versión 2 
- F-SCP-044 "Plan Operativo de Actividades" del 28 de junio de 2023 versión 1
- F-SCP- 045 Formato Informe Dirección de Seguimiento y Control  versión 1
- F-SCP- 046 Formato Lecciones Aprendidas versión 2
- F-SCP-047 Formato Matriz de Diagnóstico  versión 1
- F-SCP-048 Formato Matriz de Alertas  versión 1
- F- SCP–049 Formato Consolidación de PIDAR  versión 1
De esta manera se dio po cumplida la acción.
al analizar la actualización del procedimiento PR-SCP-001, se observó que en su numeral 5.2 se señaló: Una vez recolectada la información vinculada a las fases administrativa, contractual, de implementación o de cierre, que
hacen parte de la ejecución de los Proyectos Integrales de Desarrollo Agropecuario y Rural- PIDAR, se realiza la
consolidación de los datos necesarios en el Formato Plan Operativo Actividades de cada proyecto, a través del cual se realizará el análisis y evaluación de la información reportada por las Unidades Técnicas Territoriales, a fin de reflejar los avances administrativos, físicos, financieros, cronológicos y conocer el estado general del proyecto, para así poder evidenciar las posibles desviaciones de los objetivos de los Proyectos Integrales de Desarrollo Agropecuario y RuralPIDAR". y así como en la actividad 3 "Realizar la verificación del cumplimiento de las actividades en los términos de cantidad, calidad y oportunidad propuestos, para generar la información que permita el análisis para la toma de decisiones y contribuir a retroalimentar los procesos de la ruta PIDAR y las fases de implementación del Proyecto".
Al respecto se considera que el rpcoedimiento de Monitoreo, Seguimiento y control adoptó controles oportunos que permitan alertar sobre desviaciones en el proceso de implementación.
Dado lo anterior, se considera viable el cierre del hallazgo.
</t>
  </si>
  <si>
    <t>Se allegó copia del acuerdo ADR 011 del 26 de abril de 2023 "Por medio de la cual se adopta el Reglamento para los Proyectos Integrales de Desarrollo Agropecuario y Rural con Enfoque Territorial - PIDAR y se dictan disposiciones"
Acuerdo 16 del 14 de agosto de 2023, "por medio del cual se modifica parcialmente el Acuerdo 011 de 2023, que adopta el Reglamento para los Proyectos Integrales de Desarrollo Agropecuario y Rural con enfoque territorial - PIDAR y se dictan otras disposiciones."</t>
  </si>
  <si>
    <t>La Vicepresidencia de Proyectos manifestó que "actualmente nos encontramos realizando el proceso de levantamiento de requerimientos de la nueva herramienta de manera articulada con el equipo de la DAAP de la VIP, el equipo de Desarrollo de la OTI, el equipo de trabajo de la DCF de la VP y la oficina de Planeación con el fin de abarcar todos los requerimientos del Flujo del Proyecto (perfil, prefactibilidad, factibilidad y proyecto en ejecución) desencadenando esto en una herramienta que permita realizar el proceso de seguimiento de manera transversal y logrando dar cumplimiento a la normatividad actual vigente frente a la herramienta.
De igual manera se debe tener presente que para dicho proceso de implementación se debe disponer de una partida presupuestal importante para la compra o contratación del personal requerido para dicha implementación"</t>
  </si>
  <si>
    <t>Se remite  acta en la cual se deja trazabilidad suficiente de las actuaciones de supervisión, verificación y validación del cumplimiento de las labores relacionadas con el plan de mejoramiento elaborado con la ejecución del contrato interadministrativo 9962021</t>
  </si>
  <si>
    <r>
      <t>La Oficina de Control Interno obtuvo como evidencia lo siguiente:
Acta de reunión del 12 al 14 de septiembre de 2023, cuyo objetivo fue "Realizar Mesas Técnicas de Trabajo Conjunto para la Validación de Productos para el Quinto Pago del Contrato Interadministrativo No. 9962021", en la cual se observó que, inicialmente se acordó una programación de mesas técnicas de trabajo, realizada slos días 12, 13 y 14 de septiembre de 2023, como consta en los listados de asistencia adjuntos al acta.
De otra parte, en dicho comité se realizó la "Validación de productos quinto pago Contrato Interadministrativo No. 9962021", en los cuales se abordó los cinco (5) objetivos del Proyecto y el componente administrativo y financiero, dentro de lo que se destaca:
en el numeral 2.3.1.</t>
    </r>
    <r>
      <rPr>
        <i/>
        <sz val="8"/>
        <rFont val="Calibri"/>
        <family val="2"/>
        <scheme val="minor"/>
      </rPr>
      <t xml:space="preserve"> "Actividades Nos. 3.1.1. y 3.1.2. Reporte de articulación territorial"</t>
    </r>
    <r>
      <rPr>
        <sz val="8"/>
        <rFont val="Calibri"/>
        <family val="2"/>
        <scheme val="minor"/>
      </rPr>
      <t>, se indicó que</t>
    </r>
    <r>
      <rPr>
        <i/>
        <sz val="8"/>
        <rFont val="Calibri"/>
        <family val="2"/>
        <scheme val="minor"/>
      </rPr>
      <t xml:space="preserve"> "Se lleva a cabo la revisión y validación por parte del Apoyo Técnico a la Supervisión del contrato de la Articulación con los entes territoriales con apoyo de las UTT", señalando que "Se validó y verificó un porcentaje de avance del 100% respecto a la gestión y articulación con entes territoriales y/o UTT (30 departamentos - 13 UTT) de manera bimestral durante la vigencia 2023".
</t>
    </r>
    <r>
      <rPr>
        <sz val="8"/>
        <rFont val="Calibri"/>
        <family val="2"/>
        <scheme val="minor"/>
      </rPr>
      <t xml:space="preserve">
En el numeral 2.5.4. </t>
    </r>
    <r>
      <rPr>
        <i/>
        <sz val="8"/>
        <rFont val="Calibri"/>
        <family val="2"/>
        <scheme val="minor"/>
      </rPr>
      <t>"Actividad 5.2.1. Elaborar treinta (30) informes de resultados"</t>
    </r>
    <r>
      <rPr>
        <sz val="8"/>
        <rFont val="Calibri"/>
        <family val="2"/>
        <scheme val="minor"/>
      </rPr>
      <t>, se indicó que:</t>
    </r>
    <r>
      <rPr>
        <i/>
        <sz val="8"/>
        <rFont val="Calibri"/>
        <family val="2"/>
        <scheme val="minor"/>
      </rPr>
      <t xml:space="preserve"> "se procedió a revisar los informes de resultados (...) se identificó que se generaron documentos de apoyo que contribuyeron a la comprensión, relevancia y eficiencia de los indicadores propuestos para evaluar los resultados de la SPEAD desde el equipo de la EPSEA UTP"
</t>
    </r>
    <r>
      <rPr>
        <sz val="8"/>
        <rFont val="Calibri"/>
        <family val="2"/>
        <scheme val="minor"/>
      </rPr>
      <t xml:space="preserve">
Adicionalmente, se aportó el informe final de supervisión del contrato 9962021 y Acta de liquidación del mencionado contrato la cual data del 24 de noviembre de 2024.
En virtud de lo anterior, la Oficina de Control Interno considera que la acción se cumplió con la mesa técnica realizada, en la que se validó el cumplimiento de los objetivos derivados del contrato, resaltando lo previamente mencionado, lo cual dio lugar a  la liquidación del mismo, por lo cual se considera pertinente el cierre del hallazgo.</t>
    </r>
  </si>
  <si>
    <t>La Dirección de Asistencia Técnica allegó soporte de treinta y dos (32) Planes Departamentales de Extensión Agropecuaria - PDEA, así como las ordenanzas que donde se adoptan los mismos, en los que, que además de haberles apropiado recursos de la ADR, se efectuó el acompañamiento a la Secretarias de Agricultura Departamentales en su formulación.</t>
  </si>
  <si>
    <r>
      <t xml:space="preserve">La Oficina de Control Interno obtuvo como evidencia de la ejecución de las acciones propuestas, lo siguiente:
Soporte de los treinta y dos (32) Planes Departamental de Extensión Agropecuario - PDEA formulados y adoptados a través de ordenanza, superando las metas disupuestas y dando cobertura total a lo requerido normativamente, cumpliendo así las acciones propuestas.
 En lo que respecta a  las acciones emprendidas para dar cumplimiento a los lineamientos de la política pública para la ACFC según el artículo 9, numerales 1 y 2 de la Resolución 464 del 2017, la Vicepresidencia de Integración Productiva allegó archivo denominado "Justificación efectividad Plan CGR- 2017-2018", en el que se detallan los avances emprendidoos y gestionados por la ADR en cumplimiento de las disposiciones dadas en los numerales 1 y 2 del artículo 9 de la Resolución 464 de 2017, dentro de lo que se destaca:
</t>
    </r>
    <r>
      <rPr>
        <b/>
        <sz val="8"/>
        <rFont val="Calibri"/>
        <family val="2"/>
        <scheme val="minor"/>
      </rPr>
      <t xml:space="preserve">1) </t>
    </r>
    <r>
      <rPr>
        <sz val="8"/>
        <rFont val="Calibri"/>
        <family val="2"/>
        <scheme val="minor"/>
      </rPr>
      <t xml:space="preserve">Frente al numeral 1 del artículo 9: Como soporte se adjuntaron registros de usuarios objeto de la prestación del servicio público de extensión agropecuaria, donde su línea productiva es ACFC.
</t>
    </r>
    <r>
      <rPr>
        <b/>
        <sz val="8"/>
        <rFont val="Calibri"/>
        <family val="2"/>
        <scheme val="minor"/>
      </rPr>
      <t xml:space="preserve">2) </t>
    </r>
    <r>
      <rPr>
        <sz val="8"/>
        <rFont val="Calibri"/>
        <family val="2"/>
        <scheme val="minor"/>
      </rPr>
      <t>Frente al numeral 2 del artículo 9, se hace referencia a dos puntos:
*Formación en extensión agropecuaria: Ha desarrollado 3 convenios con la UNAD, FUNDAPANACA y Universidad Nacional para apoyar en la formación como extensionistas a los técnicos, tecnólogos y profesionales del sector agropecuario y adicionalmente ha acompañado estos procesos con AGROSENA.
*Vinculación de jóvenes extensionistas: Desde la Agencia de Desarrollo Rural se estableció en los contratos derivados de la prestación del servicio público de extensión agropecuaria  la vinculación de jóvenes extensionistas sin experiencia según el Numeral 2 de la cláusula 7 OBLIGACIONES ESPECIFICAS DEL CONTRATISTA.
Dichas situaciones se encuentran soportadas.
Por lo anterior expuesto, la Oficina de Control Interno considera que la ADR tomo medidas para corregir las diferentes situaciones observadas en el hallazgo, por lo que se considera viable el cierre del hallazgo.</t>
    </r>
  </si>
  <si>
    <t xml:space="preserve"> Los informes de supervisión elaborados por la ADR, vincularán un mayor detalle del componente técnico y financiero de los recursos destinados para la ejecución de los proyectos derivados del Contrato 225 de 2016; de manera que se elimine el grado de incertidumbre respecto al cumplimiento del objeto contractual.</t>
  </si>
  <si>
    <t>Dentro de los informes de supervisión, se ampliará el seguimiento técnico y financiero, a través de la relación de los productos aprobados por la interventoría y validados por FINDETER, de conformidad con lo requerido en el MANUAL DE CONTRATACIÓN, SUPERVISIÓN E INTERVENTORÍA de la ADR.</t>
  </si>
  <si>
    <t>La Vicepresidencia de Integración Productiva remitió las actas de entrega de los productos del Contrato No. 4552021 suscrito con la Financiera de Desarrollo Nacional - FDN, con la siguiente salvedad "Tengase en cuenta que el contrato auditado fue el 455-2021, no obstante ese contrato se terminó, por lo cual las acciones de mejora se implementaron con el Contrato No. 707-2022, también suscrito con la FDN para la "Estructuración financiera y legal de esquemas de transacción preferidos para la financiación y operación sostenible" de los Proyectos Estratégicos Ranchería (La Guajira) y Triángulo del Tolima".
Los dos contratos suscritos en el marco del Convenio Marco de Cooperación No 802200.</t>
  </si>
  <si>
    <r>
      <t xml:space="preserve">La Oficina de Control Interno evidenció el acta de reunión sostenida el 26 de octubre de 2023 entre la Financiera de Desarrollo Nacional y la Agencia de Desarrollo Nacional, con el objetivo de </t>
    </r>
    <r>
      <rPr>
        <i/>
        <sz val="8"/>
        <rFont val="Calibri"/>
        <family val="2"/>
        <scheme val="minor"/>
      </rPr>
      <t xml:space="preserve">"Entrega de productos del contrato 707 de 2022 cuyo objeto es la estructuración legal y financiera de los esquemas de transacción que permitan la financiación y operación sostenible de los proyectos de distrito de adecuación de tierras de Ranchería-San Juan del Cesar y Triángulo del Tolima"
</t>
    </r>
    <r>
      <rPr>
        <sz val="8"/>
        <rFont val="Calibri"/>
        <family val="2"/>
        <scheme val="minor"/>
      </rPr>
      <t xml:space="preserve">
Analizado el contenido del acta de considera se cumple con lo establecido en la acción de mejoramiento al detallar los entregables derivados del contrato y evidenciar los avances sobre cada uno, dejando como ultimo paso la aceptación de la Entidad sobre los mismos y continuar con la liquidación del contrato como paso final, la cual busca contrarrestar lo observado por el Ente de Control, respecto a mayor control en la recpeción de los productos derivados de cada contrato.
Dado lo anterior, esta oficina considera que se corrigió la situación y por ende se puede dar por cerrado el hallazgo, dejando la recomendación de que dicha actividad se contemple como un control frente a los diferentes contratos, con el fin de mitigar la reiteración de estas situaciones.</t>
    </r>
  </si>
  <si>
    <t xml:space="preserve">La Vicepresidencia de Integración Productiva remitió  dos (2) actas soporte de las mesas técnicas realizadas para la verificación de las efectivas correcciones y subsanaciones de los productos entregados por FINDETER de la actualización de los estudios y diseños de los Proyectos Estratégicos Triángulo del Tolima y Tesalia - Paicol (Huila), por medio de las cuales garantiza la calidad de los estudios y diseños, eliminando la incertidumbre respecto al proceso de validación de documentos finales. </t>
  </si>
  <si>
    <t>Se remiten documentos para el trámite del quinceavo, dieciseisavo, diecisieteavo pago del Contrato No. 7072022, los cuales estaban sujetos a la entrega de los productos: numero 10.2 “Estructura de transacción preliminar Triangulo del Tolima retroalimentada comunitariamente”, número 12 “Documentos contractuales y de autorizaciones presupuestales para Ranchería y San Juan del Cesar” y numero 13 “Documentos contractuales y de autorizaciones presupuestales para Triángulo del Tolima”, respectivamente, dentro de los cuales se encuentra el respectivo formato de recibo a satisfacción de los productos, debidamente diligenciado.</t>
  </si>
  <si>
    <t>Omisión de la supervisión a cargo de la Vicepresidencia de Integración Productiva, al inobservar los lineamientos contractuales pactados por las partes.</t>
  </si>
  <si>
    <r>
      <t xml:space="preserve">Dentro de los soportes paortados para la presente acción, se observó lo siguiente:
Soportes de la Radicación de documentos para trámite de pago del contrato 7070 de 2022 del 27 de octubre de 2023, de los pagos N° 15, 16 y 17 , en los cuales, en el formato de "CERTIFICACIÓN DE RECIBO A SATISFACCIÓN DE BIENES Y/O SERVICIOS", adjunto a cada uno de ellos, se plasmó en el apartado de observaciones lo siguiente: 
</t>
    </r>
    <r>
      <rPr>
        <i/>
        <sz val="8"/>
        <rFont val="Calibri"/>
        <family val="2"/>
        <scheme val="minor"/>
      </rPr>
      <t xml:space="preserve">"Se deja constancia de que esta supervición (SIC) validó los términos y condiciones de la forma de pago, identificando que el valor a cobrar corresponde con la forma de pago establecida en el otrosí N° 2 del contrato 707 de 2022"
</t>
    </r>
    <r>
      <rPr>
        <sz val="8"/>
        <rFont val="Calibri"/>
        <family val="2"/>
        <scheme val="minor"/>
      </rPr>
      <t>La Oficina de Control Interno que a partir de la actividades ejecutadas, se está dejando sustento del cumplimiento de los términos contractuales para el desembolso del pago correspondiente, por lo cual se considera viable el cierre del hallazgo.</t>
    </r>
  </si>
  <si>
    <t xml:space="preserve">Actualmente se incluye dentro de los estudios previos AOM - Minuta Contractual Acápite/numeral "garantías contractuales, Numeral 9 garantías, amparar los riesgos derivados de la responsabilidad civil extracontractual, mediante un contrato de SEGURO dando cumplimiento a las coberturas express de perjuicios del numeral 2.2.1.2.3.2.9 del Dec. 1082/2015  </t>
  </si>
  <si>
    <t>La Oficina de Control Interno llevó a cabo la inspección en el aplicativo SECOP II, de la documentación asociada a la licitación públic 02-2023 de objeto "ADMINISTRAR, OPERAR Y MANTENER LA INFRAESTRUCTURA DEL PROYECTO MULTIPROPÓSITO DEL RIO RANCHERÍA FASE I, DEPARTAMENTO DE LA GUAJIRA Y EL PROYECTO DE RIEGO DEL TRIÁNGULO DEL TOLIMA FASES I Y II, DEPARTAMENTO DEL TOLIMA", observando que:
Tanto los estudios previos como el pliego de condiciones se estableció lo samparos requeridos para el contrato en virtud de lo establecido en el artículo 7 de la Ley 1150 de 2007, artículos 2.2.1.2.3.1.7, 2.2.1.2.3.1.8. y 2.2.1.2.3.2.9 del Decreto 1082 de 2015, de esta manera se considera se dio cumplimiento a la acción prouesto, sobre lo cual se considera que esta, por si misma, corrigió lo observado por la CGR en su hallazgo, concluyendo entonces que es viable el cierre del presente hallazgo.</t>
  </si>
  <si>
    <t>El supervisor, en apoyo del grupo de preinversion de la ADR, verificará que los productos allegados por FINDETER estén  aprobados por el interventor y avalados por la supervisión designada de FINDETER. Posteriormente, verificará la completitud de dichos productos, según las especificaciones técnicas consignadas en los contratos de consultoría y sus anexos; esta actividad, será soportada con la suscripción de actas de completitud de productos para cada una de las fases del proyecto, de manera que se elimine el grado de incertidumbre respecto al proceso de validación del contenido de los productos.</t>
  </si>
  <si>
    <t>No se presentó avances sobre la presente acción, la misma se encuentra dentro de términos para su ejecución.</t>
  </si>
  <si>
    <t>Omisión en el ejercicio de la supervisión e interventoría, al no verificar la correcta causación del impuesto sobre las ventas en las correspondientes facturas del contratista, lo que genera posibles riesgos de evasión y/o elusión al pagar IVA sobre un porcentaje inferior (A) al causado sobre la utilidad (U).</t>
  </si>
  <si>
    <t>La Oficina de Control Interno evidenció que se avanzó con la solicitud de información en materia ambiental para realizar acompañamiento en la formulación de los PUEAA, Así mismo, se observó que se realizaron capacitaciones a asociaciones de Distritos de pequeña escala, para lo cual se aportó:
• Informe Técnico de capacitación realizada a Distritos de pequeña escala de Santander y Norte de Santander, realizada el 29 de junio de 2022, con el fin de Fortalecer y capacitar a las Asociaciones de Usuarios de los Distritos Adecuación de Tierras de pequeña escala de los departamentos de Norte de Santander y Santander.
• Acta de reunión del 21 de julio de 2022, cuyo objetivo fue "Realizar acompañamiento y seguimiento a la asociación de usuarios ASOJUANIA, con relación a la Administración, Operación y Conservación del Distrito de Riego de San Juania"
• Acta de reunión del 10 de agosto de 2022, cuyo asunto tratado fue "Realizar acompañamiento y seguimiento a la asociación de usuarios ASOJUANIA, con relación a la Administración, Operación y Conservación del Distrito de Riego de San Juania"
Frente a lo anterior se considera se dio cumplimiento a la acción.</t>
  </si>
  <si>
    <t>Se hizo entrega del cinco (5) informes de "DIAGNÓSTICO INICIAL DE FORMULACIÓN DEL PROGRAMA PARA EL USO EFICIENTE Y AHORRO DEL AGUA – PUEAA" de los siguientes distritos:
•DISTRITO DE ADECUACIÓN DE TIERRAS DE PEQUEÑA ESCALA SAN JUANIA, DEPARTAMENTO DEL META
•DISTRITO DE RIEGO DE ADECUACIÓN DE TIERRAS DE PEQUEÑA ESCALA LÁZARO FONTE, MUNICIPIO DE PASCA, DEPARTAMENTO DE CUNDINAMARCA
•DISTRITO DE ADECUACIÓN DE TIERRAS DE PEQUEÑA ESCALA SAN ISIDRO
•DISTRITO DE ADECUACIÓN DE TIERRAS DE PEQUEÑA ESCALA LA ULLOA, DEPARTAMENTO DEL HUILA
•DISTRITO DE ADECUACIÓN DE TIERRAS DE PEQUEÑA ESCALA BELLAVISTA, MUNICIPIO DE ALGECIRAS, DEPARTAMENTO DEL HUILA
Se debe señalar que, basados en las acciones anteriores se dio cumplimiento a lo dispuesto en la acción.
De otra parte, por parte de la Vicepresidencia de Integración Productiva se informo que, con base en la información recopilada en lo que va corrido del año 2023, conforme a los oficios enviados en el año 2022, se elaboró Guía Técnica para la formulación del Programa de Uso Eficiente y Ahorro del Agua - PUEAA, para los distritos de Adecuación de Tierras de la Agencia de Desarrollo Rural - ADR. En este sentido, se están realizando capacitaciones y seguimientos  en torno al Programa de Uso Eficiente y Ahorro del Agua - PUEAA, a las asociaciones de los Distritos de Adecuación de Tierras. La gestión se evidencia en la Matriz de Seguimiento Ambiental por Distritos, donde se recopila la información correspondiente a los Distritos de Adecuación de Tierras de propiedad de la Agencia de Desarrollo Rural.
Sobre dicha afirmación, se observó la versión preliminar de la guía mencionada, cuyo objetivo es "Orientar a las Asociaciones de Usuarios de los Distritos de Riego de pequeña, mediana y gran escala en la formulación y elaboración del Programa de Uso Eficiente y Ahorro del Agua". Adicionalmente, se observó que en los meses de julio, septiembre y octubre de 2023, se lle´vo a cabo capacitaciones a los líderes de las asociaciones de usuarios de los departamentos de Neiva, Boyacá, Cundinamarca y Nariño, en temas relacionados con las concesiones de agua y los PUEAA.
Al respecto, una vez ejecutadas las acciones propuestas para el presente hallazgo, y observando que la entidad ha emprendido correctivos frente a fortalecer a las asociaciones de usuarios en aspectos ambientales, dentro de lo que se encuentra la formulación de los PUEAA, siendo la debilidad en las asociaciones la situación la que se consideró era la causa del hallazgo, la Oficina de Control Interno considera es viable el cierre del hallazgo.</t>
  </si>
  <si>
    <t>La Oficina de Control Interno observó en el Sistema Integrado de Gestión, que el 26 de abril de 2021 se adoptó el formato F-ADT-065 "Ficha Predial para Actualización de RGU DAT Administrados ADR", el cual  incluye un aparte para la emisión de concepto viabilización para actualizar RGU.
Adicionalmente, se allegó como soporte las primeras 20 fichas de viabilidad para la actualización del RGU  del distrito la Doctrina realizadas según la normatividad del servicio púbico de adecuación de tierras y atendiendo lo reglamentado en el procedimiento PR-ADT-004, situación que denota que la ADR ha gestionado actividades tendientes a subsanar lo relacionado con la desactualización del RGU.</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</si>
  <si>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Sea preciso mencionar, que la Oficina de Control Interno evidenció que la ADR, ante la poca planta de personal que posee, y en busca de evitar reiteración de situaciones asociadas a falencias en la supervisión de contratos, ha mantenido la actividad de designar apoyos de acuerdo con las competencias profesionales, lo cual busca minimizar riesgos asociados a la falta de seguimiento a los cumplimientos contractuales, por lo cual se considera viable el cierre del hallazgo.</t>
  </si>
  <si>
    <t>La Oficina de Control Interno, observó que se realizó la designación del equipo encarga de formular el  "PROGRAMA DE FORTALECIMIENTO Y ACOMPAÑAMIENTO PARA LAS ASOCIACIONES DE USUARIOS". Adicionalmente se observó que se cuenta con el documento  "PROGRAMA DE FORTALECIMIENTO Y ACOMPÑAMIENTO PARA ASOCIACIONES DE USUARIOS DE DISTRITOS DE ADECUACIÓN DE TIERRAS"  no obstante el mismo se encuentra en proceso de revisión.
Por lo anterior, la Oficina de Control Interno considera que, se dio cumplimiento a la acción de mejora propuesta.</t>
  </si>
  <si>
    <t>La Oficina de Control Interno obtuvo como evidencia el documento denominado "PROGRAMA DE FORTALECIMIENTO Y ACOMPAÑAMIENTO PARA ASOCIACIONES DE USUARIOS DE DISTRITOS DE ADECUACIÓN DE TIERRAS – PFA ASODAT", así como correo electrónico emitido por el Vicepresidente de integración Productiva (e ) mediante el cual se aprueba el mencionado documento.
De esta manera se sustenta el cumplimiento de la presente acción.</t>
  </si>
  <si>
    <t>La Oficina de Control Interno evidenció que a través del link http://www.centir.adr.gov.co:8084/, se accede al "Aplicación Gestión de la Información del Portafolio de Adecuación de Tierras", en el cual se evidencia de información relacionada con Asociaciones, Inventarios de Distritos e Inversiones, en el cual se observó que a 16 de diciembre de 2020, se encontraban registradas 1354 asociaciones de usuarios registradas en el sistema.
De dicho aplicativo se puede sustraer la sabana de las asociaciones de usuarios con los datos de la misma.
Por lo anterior, la Oficina de Control Interno considera que, se dio cumplimiento a la acción de mejora propuesta.
en términos de efectividad, la Vicepresidencia de Integración Productiva aportó el "INFORME DE SEGUIMIENTO PROGRAMA DE FORTALECIMIENTO Y ACOMPAÑAMIENTO PARA ASOCIACIONES DE USUARIOS DE DISTRITOS DE ADECUACIÓN DE TIERRAS – PFA ASODAT", el cual data de noviembre 2023, en el que se detallan las diferentes actividades de acompañamiento a las asociaciones que administran Distritos de Adecuación de Tierras, a lo que se suma la emisión de la GUÍA TÉCNICA PARA LA FORMULACIÓN DELPUEAA, sobre la cual también se desarrollaron actividades de capacitación.
Dado que se observó la ejecución de las tres (3) acciones propuestas, aunado a las gestiones que evidencian la mitigación o prevención de lo shechos observados por la CGR, se considera viable el cierre del hallazgo.</t>
  </si>
  <si>
    <r>
      <rPr>
        <b/>
        <sz val="8"/>
        <rFont val="Calibri"/>
        <family val="2"/>
        <scheme val="minor"/>
      </rPr>
      <t>SEGUIMIENTO 2021</t>
    </r>
    <r>
      <rPr>
        <sz val="8"/>
        <rFont val="Calibri"/>
        <family val="2"/>
        <scheme val="minor"/>
      </rPr>
      <t xml:space="preserve">
La Dirección de Adecuación de tierras informó que la Actualización del RGU de los Distritos de Montería Mocari - y La Doctrina, se realiza en el marco del procedimiento PR-ADT-004 "ADMINISTRACIÓN, OPERACIÓN Y CONSERVACIÓN DE LOS DISTRITOS DE ADECUACIÓN DE TIERRAS". Por lo anterior, se deben surtir las  actividades establecidas en la Estrategia expuesta. De dichas actividades, la entidad cuenta con la base de datos de los predios que se encuentran en el polígono definido de los Distritos y se genera la GDB, el formato F21, los cuales se están actualizando para migrar a las Fichas Prediales correspondiente y establecer los Usuarios Activos e Inactivos que se definan en los comités correspondientes. 
Por lo anterior, la Agencia se encuentra en el proceso de saneamiento, en cumplimiento de los lineamientos establecidos en la circular 50 del 2021, conforme  a la Ley 2071 de 2020 - Art. 11, la cual aplica un saneamiento por oficio de todas aquellas obligaciones de concepto de tasas del Servicio de Adecuación de Tierras, cuya fecha de exigibilidad es superior a 5 años, anteriores al 31 de diciembre de 2020. 
</t>
    </r>
    <r>
      <rPr>
        <b/>
        <sz val="8"/>
        <rFont val="Calibri"/>
        <family val="2"/>
        <scheme val="minor"/>
      </rPr>
      <t xml:space="preserve">SEGUIMIENTO 2022
</t>
    </r>
    <r>
      <rPr>
        <sz val="8"/>
        <rFont val="Calibri"/>
        <family val="2"/>
        <scheme val="minor"/>
      </rPr>
      <t xml:space="preserve">La Vicepresidencia de Integración Productiva remitió 20 Fichas de viabilidad de actualización del RGU del Distrito Montería – Mocarí (Córdoba).
</t>
    </r>
    <r>
      <rPr>
        <b/>
        <sz val="8"/>
        <rFont val="Calibri"/>
        <family val="2"/>
        <scheme val="minor"/>
      </rPr>
      <t>SEGUIMIENTO 2023</t>
    </r>
    <r>
      <rPr>
        <sz val="8"/>
        <rFont val="Calibri"/>
        <family val="2"/>
        <scheme val="minor"/>
      </rPr>
      <t xml:space="preserve">
La Vicepresidencia de Integración Productiva remitió 20 Fichas de viabilidad de actualización del RGU del Distrito de la Doctrina.</t>
    </r>
  </si>
  <si>
    <t>Revelar en las Notas a los Estados Financieros información correspondiente al DAT del Valle del Sibundoy</t>
  </si>
  <si>
    <t>Determinar e implementar el cobro de los servicios para los usuarios del Distrito de Valle de Sibundoy</t>
  </si>
  <si>
    <t>Adelantar las diferentes gestiones técnicas, administrativas y jurídicas  tendientes a realizar el reconocimiento de los ingresos en el Distrito de Valle de Sibundoy</t>
  </si>
  <si>
    <t>Frente a la presente acción, se allegó nueve (9) actas de seguimiento a la hoja de ruta de contratación 2022.
Adicionalmente se suministró acta de seguimiento a contratación 2023, eleborada en el mes de octubre de 2023.</t>
  </si>
  <si>
    <t xml:space="preserve">La Oficina de control Interno observó que se elaboró el Acta N° 1 del 31 de marzo de 2022, Acta N° 2 del 29 de abril de 2022,  Acta N° 3 del 31 de mayo de 2022, Acta N° 4 del 30 de junio de 2022, Acta N° 5 del 31 de julio de 2022, Acta N° 6 del 31 de agosto de 2022, Acta N° del 30 de septiembre de 2022, Acta N° 8 del 31 de octubre de 2022 y Acta N° 9 del 30 de noviembre de 2022, cuyo objeto fue realizar Seguimiento a la hoja de Ruta dispuesta para la vigencia 2022, en el cual se realiza seguimiento a los contratos a elaborar y suscribir desde la Dirección de Adecuación de Tierras, se detalla lo acontecido en los procesos de contratación programados,  analizan nuevas necesidades y de ser necesario se actualizaba la hoja de ruta proyectada
Como adicional se observó que en la vigencia 2023 se continuó con el seguimiento a la contratación programada para el proceso de Prestación y Apoyo al servicio Público de Adecuación de Tierras, observando que en el seguimiento a 2023, se detalla los avances frente a cada contratación, y en los casos que se requiere, se plamó se iniciaría constitución de vigencias futuras, evitando recaer en lo observado por la CGR en el hallazgo.
Dado lo anterior, se considera que se dio cumplimiento a la acción y se esta propendiendo por mantener un moniteo y control sobre la contratación de cada vigencia, sobre lo cual la Oficina de Control Interno considera pertinente el cierre del hallazgo, con la recomendación de continuar con la ejecución de dicha actividad. 
</t>
  </si>
  <si>
    <t>Se anexa acta de Comité para la Gerencia y  Administración de Bienes Muebles e Inmuebles de la Agencia de Desarrollo Rural, del 15 de mayo de 2023, en el cual  se hace la depuración contable de los 5 distritos de pequeña escala de Atlántico. Igualmente, se anexan fichas de cada uno de estos distritos.</t>
  </si>
  <si>
    <t>La Oficina de Control Interno obtuvo evidencia del Acta 001 de la PRIMERA SESIÓN ORDINARIA (VIGENCIA 2023) DEL COMITÉ PARA LA GERENCIA Y ADMINISTRACIÓN DE BIENES MUEBLES E INMUEBLES DE LA ADR, realizada el 15 de mayo de 2023, en el cual se llevo a cabo la "PRESENTACIÓN DE LOS DISTRITOS DE ADECUACIÓN TIERRAS PARA DESAFECTACIÓN, DESCOMPOSICIÓN Y DEPURACIÓN DE LOS VALORES CONTABLES", de los Distritos de Pequeña escala de Aguas Vivas, Coco, Bonguito, Guaibaná y Loma del Caballo, situados en el departamento del Atlántico. Al respecto se observó que la votación para la desfectación, desconposisción y depuración contable de mencionados distritos fue aprobada por unanimidad.</t>
  </si>
  <si>
    <t xml:space="preserve">Para el cumplimiento de la presente acción, se avanzó con la emisión de la Resolución 791 de 2022 "Por la cual se adiciona el artículo primero y modifica los artículos segundo y tercero de la Resolución 1475 del 19 de octubre de 2017, modificada por la Resolución 0396 de 2019; y se dictan otras disposiciones"
Adicionalmente se observó que en el aplicativo ISOLUCION se adoptó el procedimiento PR-GAD-008 "BAJA DE BIENES MUEBLES Y/O SOLICITUDES DE DESAFECTACIÓN, DESCOMPOSICIÓN Y DEPURACIÓN CONTABLE DE LOS DISTRITOS DE ADECUACIÓN DE TIERRAS DE PEQUEÑA ESCALA", aprobado el 5 de octubre de 2023.
</t>
  </si>
  <si>
    <t>La Oficina de Control interno evidenció que la ADR emitió la Resolución 791 de 2022 "Por la cual se adiciona el artículo primero y modifica los artículos segundo y tercero de la Resolución 1475 del 19 de octubre de 2017, modificada por la Resolución 0396 de 2019; y se dictan otras disposiciones", con la cual se establecen nuevas responsabilidades para el comité frente a la baja definitiva de bienes, su uso o destinación cuando estos no útiles para el desarrollo de la gestión administrativa y misionalidad de la Entidad.
De otra parte, se observó la adopción en el Sistema integrado de Gestión, del procedimiento PR-GAD-008, cuyo objetivo es "Establecer la metodología para tramitar las solicitudes de baja de los bienes muebles que hagan parte del
inventario de activos de la Agencia de Desarrollo Rural (Agencia), cuando en virtud de su desgaste, obsolescencia, daño, perdida o hurto, dejan de ser útiles para el desarrollo de la gestión administrativa; así como las solicitudes de desafectación, descomposición y depuración contable de los distritos de adecuación de tierras de pequeña escala, cuando dejan de ser útiles para el desarrollo de la misionalidad de la Agencia".
De esta manera se considera se dio cumplimiento a la acción.</t>
  </si>
  <si>
    <t>Se anexa acta de Comité para la Gerencia y  Administración de Bienes Muebles e Inmuebles de la Agencia de Desarrollo Rural, del 15 de mayo de 2023, en el cual  se hace la depuración contable de los 5 distritos de pequeña escala de Atlántico. Igualmente, se anexan fichas de cada uno de estos distritos.
Posterior a ello, en sesión del 31 de octubre de 2023 se presentó ante el Comité de Sostenibilidad Financiera de la ADR quienes analizan y aprueban la la desafectación y descomposición de 5 Distritos de Adecuación de Tierras de Pequeña Escala</t>
  </si>
  <si>
    <t xml:space="preserve">La Oficina de Control Interno evidenció que aen Acta N° 13 del Comité de Sostenibilidad del Sistema de Información Financiera, realizado el 31 de octubre de 2023, en el numeral 4 del orden del día se trató lo concerniente a "Presentación de Acta de baja de bienes muebles, desafectación, descomposición de DAT y solicitud de depuración contable" de conformidad con los resultados de la sesión 001 del 15 de mayo de 2023 del Comité para la Gerencia y  Administración de Bienes Muebles e Inmuebles de la Agencia de Desarrollo Rural.
En virtud de lo anterior se considera se do cumplimiento a la acción propuesta.
 </t>
  </si>
  <si>
    <t xml:space="preserve">La Vicepresidencia de Integración productiva, suministró lo siguiente:
Plan de riego y de siembra del Distrito Repelón (Atlántico), elaborado en la vigencia 2022, en el marco del Convenio interadministrativo suscrito entre el Departamento del Atlántico y la Agencia de Desarrollo Rural – ADR No 775 de 2020, con el objeto de “Aunar esfuerzos interinstitucionales, administrativos, técnicos y financieros entre la Agencia de Desarrollo Rural – ADR y el Departamento del Atlántico para realizar conjuntamente la administración, operación y conservación – AOC- de los Distritos de adecuación de Tierras de Repelón, Santa Lucía y Manatí ubicados en el Departamento del Atlántico de Propiedad de la Agencia.”
Adicionalmente, para diciembre 2023 se aportó los documentos "PLAN DE SIEMBRAS Y DE RIEGO 2023" de los Distritos de Adecuación d eTierras de Repelón y Santa Lucía.
</t>
  </si>
  <si>
    <t xml:space="preserve">La Oficina de Control interno obtuvo copia del documento de asunto "PLAN DE SIEMBRAS Y DE RIEGO 2022 DISTRITO DE RIEGO REPELÓN", del 2 de marzo de 2022, y "PLAN DE SIEMBRAS Y DE RIEGO 2023" de los Distritos de Adecuación de Tierras de Santa Lucía y Releón, los cuales datan de junio 2023. en los que se detalla la planeación y programación del riego para los Distritos, en donde se detalla, entre otros aspectos, los volúmenes de agua disponibles, los requerimientos de agua, los tiempos de operación del sistema y listados de beneficiarios con sus respectivas áreas de cultivos.
Dado lo anterior, se considera que se cumplió con la meta propuesta.
</t>
  </si>
  <si>
    <t>REPORTE REALIZADO POR LA DEPENDENCIA RESPONSABLE</t>
  </si>
  <si>
    <t>AVANCE VERIFICADO POR EL AUDITOR Y CONCLUSIÓN</t>
  </si>
  <si>
    <t>En la vigencia 2023 con ocasión de la auditoria  financiera 2022 desde la V.I.P se elaboró el plan de trabajo para fortalecer el proceso de recaudo de la cartera misional producto de este plan se elaboró un tablero de control que se viene monitoreando desde el mes de agosto para garantizar el cumplimiento de las actividades establecidas. ( Mesas institucionales y tablero de control)</t>
  </si>
  <si>
    <t>ESTADO ACCIÓN</t>
  </si>
  <si>
    <r>
      <t xml:space="preserve">La Oficina de Control Interno observó:
</t>
    </r>
    <r>
      <rPr>
        <b/>
        <sz val="8"/>
        <rFont val="Calibri"/>
        <family val="2"/>
        <scheme val="minor"/>
      </rPr>
      <t xml:space="preserve">Acción 1: </t>
    </r>
    <r>
      <rPr>
        <sz val="8"/>
        <rFont val="Calibri"/>
        <family val="2"/>
        <scheme val="minor"/>
      </rPr>
      <t xml:space="preserve">En la página Web de la ADR se dispone de:
•Estados Financieros mensuales de enero 2021 a noviembre 2022
•Notas a los Estados financieros mensuales de enero 2021 a noviembre 2022
•Se observó que en las notas a los estados financieros se registra la información respecto al saldo de proyectos productivos transferidos por el INCODER
•Se observó que en seis (6) ocasiones se requirió a la Vicepresidencia de integración productiva, información  sobre  la  ejecución  y/o  recuperación  de  los recursos  de  los proyectos productivos transferidos por el extinto INCODER. En los comunicados a través de los cuales se gestionó esta solicitud, se comunicó el estado de los saldos de los proyectos que se tenían en el área de Contabilidad.
Teniendo en cuenta que se ha cumplido con la emisión de los Estados Financieros, Notas Financieras y con  6 soportes de comunicación del estado de los proyectos productivos, se considera se cumple el 100% de la acción.
</t>
    </r>
    <r>
      <rPr>
        <b/>
        <sz val="8"/>
        <rFont val="Calibri"/>
        <family val="2"/>
        <scheme val="minor"/>
      </rPr>
      <t xml:space="preserve">Acción 2: </t>
    </r>
    <r>
      <rPr>
        <sz val="8"/>
        <rFont val="Calibri"/>
        <family val="2"/>
        <scheme val="minor"/>
      </rPr>
      <t xml:space="preserve">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No obstante lo anterior, se recomienda que se mantenga la realización de las conciliaciones por los tres tipos de cartera de manera mensual, y que las mismas se efectúen una vez termine el periodo contable para detectar oportunamente inconsistencias.
</t>
    </r>
    <r>
      <rPr>
        <b/>
        <sz val="8"/>
        <rFont val="Calibri"/>
        <family val="2"/>
        <scheme val="minor"/>
      </rPr>
      <t xml:space="preserve">
Efectividad: </t>
    </r>
    <r>
      <rPr>
        <sz val="8"/>
        <rFont val="Calibri"/>
        <family val="2"/>
        <scheme val="minor"/>
      </rPr>
      <t>La Oficina de Control Interno realizó el comparativo del saldo presupuestal de los proyectos productivos transferidos por el INCODER a 31 de diciembre de 2021, cuya suma asciende a $3.127.174.571, lo cual guarda correspondencia con lo registrado en los estados financieros a dicho corte. Aunado a ello, se observó que mensaulmente se efectuan conciliaciones por concepto de cartera, buscanto prevenir la revelación de información errada en los estados financieros. Al respecto se ha observado mejoras en la revelación de la información de provisiones y recursos entregado en administración, aplicando los lineamientos impartidos por la CGN en consulta realizada al respecto, como se observa en los Estados Financieros dispuestos en la página Web.
Por lo anterior se considera viable el cierre del hallazgo.</t>
    </r>
  </si>
  <si>
    <t>La Vicepresidencia de Integración Productiva informó que  "Se ha avanzado en esta actividad y se adjuntan los soportes de las actas realizadas en los convenios", para lo cual aportó:
CONVENIO 517/2017: Acta Comité Técnico No. 23, del 9-may-2023 y Acta Comité Directivo. No. 21 del 9-jun-2023
CONVENIO 518/2017: Actas  Comité Técnico No. 47, 48, 49 y 50 del 21 -feb, 14-abr, 11-sep y 28-nov de 2023, respectivamente.
CONVENIO 684/2017:   Actas Comité Directivo. No. 19, 20 y 21 del 27-oct-2022, 27-feb, 26-abr-2023 y Actas  Comité Técnico No. 41, 42, 43, 44 y 45 del 21-nov-2022, 27-feb, 18-abr, 11-sep y 28 nov-2023, respectivamente.
CONVENIO 289/2018: Actas  Comité Técnico No. 29, 31, 32, 33 Y 34, del 19-oct-2022, 22-feb, 17-abr, 19 a 23-may, y 11-sep-2023, respectivamente, y  Actas Comité Directivo. No.15, 16, 17 y 18 del 6-mar, 27-abr, 23-may y 2-oct-2023, respectivamente.
CONVENIO 785/2017: Actas  Comité Técnico No. 38, 39, 40 y 41 del 22-feb, 17-abr, 11-sep y 28-nov-2023, y  Actas Comité Directivo. No. 18 del 27-abr-2023</t>
  </si>
  <si>
    <t>Como soporte del avance de las actividades realizadas por la Vicepresidencia de Integración Productiva, se entrega la siguiente información:
1. Se realizar visita de seguimiento entre el 13 al 15/12/2021 al PIDAR 458/2019.
A continuación se relacionan las reuniones de seguimiento realizar a los PIDAR con resoluciones 257/2020, 373/2020, 255/2020, 257/2020, 880/2019
1. Acta de reunión del 08/06/2022, donde se realizó seguimiento al PIDAR con resolución No. 257 de 2020
2. Acta de reunión del 11/04/2022, donde se realizó seguimiento al PIDAR con resolución 373 de 2020
3. Acta de reunión del 29/06/2022, donde se realizó seguimiento al PIDAR con resolución 255 de 2020
4. Acta de reunión del 31/10/2022, donde se realizó seguimiento al PIDAR con resolución 257 de 2020
Así mismo, se allegaron soportes de seguimientos por UTT, de la siguiente manera:
5.  Acta de reunión del 30-05-2023 seguimiento PIDAR UTT 4
6. Acta de reunión del 26-06-2023 seguimiento PIDAR UTT 4
7. Acta de reunión del 26-12-2022 seguimiento PIDAR UTT 9
8. Acta de reunión del 13-09-2022 seguimiento PIDAR UTT 11
9. Acta de reunión del 31-10-2022 seguimiento PIDAR UTT 11
10. Acta de reunión del 3-03-2023 seguimiento PIDAR UTT 11
11. Acta de reunión del 11-04-2022 seguimiento PIDAR UNODC UTT 12
12. Acta de reunión del 21-06-2022 seguimiento PIDAR UNODC UTT 12
13. Acta de reunión del 24-08-2022 seguimiento PIDAR UNODC UTT 12
14. Acta de reunión del 26-12-2022 seguimiento PIDAR UNODC UTT 12
En Diciembre 2023, se aportó listado sde asistencia de once (11) reuniones que se realizaron durante lo corrido de la vigencia, para realizar seguimiento a los PIDAR en ejecución</t>
  </si>
  <si>
    <t>EJECUCIÓN DIRECTA
Se hace entrega de los siguientes listados de asistencia de las reuniones de seguimiento realizadas por el equipo de nivel central a la ejecución de los PIDAR modalidad ejecución directa:
1. Listado de asistencia del 01-11-2021
2. Listado de asistencia del 08-02-2022
3. Listado de asistencia del 28-06-2022
4. Listado de asistencia del 30-08-2022
5. Listado de asistencia del 20-09-2022
6. Listado de asistencia del 28-09-2022
7. Listado de asistencia del 28-06-2022
8. Listado de asistencia del 12-12-2022
Adicional se anexa soporte de los siguiente seguimiento realizados a las UTT con relación a la ejecución de los PIDAR del modelo de ejecución directa
1. Acta de reunión del 28-02-2022 seguimiento UTT 2
2. Acta de reunión del 22-03-2022 seguimiento UTT 2
3. Acta de reunión del 26-04-2022 seguimiento UTT 2
FAO
Se hace entrega de las siguientes actas de reunión de siguiente en las UTT con relación al avance en los PIDAR con cargo a los Convenios de FAO 517 y 749
1. Acta de reunión del 16-11-2021 seguimiento UTT 10
2. Acta de reunión del 14-02-2022 seguimiento UTT 4
3. Acta de reunión del 16-02-2022 seguimiento UTT 1
4. Acta de reunión del 25-02-2022 seguimiento UTT 5
5. Acta de reunión del 26-02-2022 seguimiento UTT 2
6. Acta de reunión del 25-05-2022 seguimiento UTT 2
7. Acta de reunión del 24-06-2022 seguimiento UTT 2
UNODC
Se hace entrega de las siguientes actas de reunión de siguiente en las UTT con relación al avance en los PIDAR con cargo a los Convenios UNODC de los PIDAR en ejecución por parte de la UTT 2
1. Acta de reunión del 9-11-2022 seguimiento UTT 2
2. Acta de reunión del 14-02-2022 seguimiento UTT 2
3. Acta de reunión del 22-03-2022 seguimiento UTT 2
4. Acta de reunión del 29-04-2022 seguimiento UTT 2
5.Acta de reunión del 26-05-2022 seguimiento UTT 2
6. Acta de reunión del 24-06-2022 seguimiento UTT 2
7. Listado de asistencia del 11-10-2022
Se hace entrega de las siguientes actas de reunión de siguiente en las UTT con relación al avance en los PIDAR con cargo a los Convenios UNODC de los PIDAR en ejecución por parte de la UTT 12
1. Acta de reunión del 9-02-2022 seguimiento UTT 12
Se hace entrega de las siguientes actas de reunión de siguiente en las UTT con relación al avance en los PIDAR con cargo a los Convenios UNODC de los PIDAR en ejecución por parte de la UTT 3
1. Acta de reunión del 30-06-2022 seguimiento UTT 3
2. Acta de reunión del 29-07-2022 seguimiento UTT 3
En diciembre de 2023, se allegaron once (11) listados de asistencia de reuniones cuyo objeto fue el seguimiento a los PIDAR en ejecución, así: 28-feb, 30-mar, 28-abr, 31-may, 30-jun, 31-jul, 31, ago, 29-sep, 18-oct, 26-oct, 9-nov, 23-nov y 7-dic-2023.</t>
  </si>
  <si>
    <r>
      <t xml:space="preserve">La Oficina de Control Interno obtuvo como evidencia lo siguiente:
Para los PIDAR ejecutados bajo modalidad directa, se obtuvo tres (3) actas de reunión donde se realizó seguimiento a los proyectos cofinanciados bajo dicha modalidad, realizadas en febrero, marzo y abril de 2022, así como se allegó también ocho (8) listados de asistencia de reuniones realizadas en noviembre 2021, febrero, junio, agosto, dos (2) en septiembre, noviembre y diciembre de 2022.
Para los PIDAR ejecutados por convenio FAO, se obtuvo tres (3) actas de reuniones realizadas en febrero de 2022, de seguimiento a ejecución de PIDAR de las UTTS 1, 4 y 5, tres (3) actas de reuniones de abril, mayo, junio y julio de 2022, correspondientes a la UTT 2 y acta de noviembre de 2022 de seguimiento a PIDAR de la UTT 10
Para PIDAR ejecutados por convenio de cooperación con UNODC, seis (6) actas de la UTT 2, de los meses de febrero a junio de 2022 y noviembre de 2022, dos (2) actas de seguimiento UTT 3 correspondientes a junio y julio de 2023, un (1) acta de seguimiento de PIDAR de la UTT 12 realizada en febrero de 2022 y un listado de asistencia de seguimiento a convenios de cooperación realizada el 11 de octubre de 2022.
Para diciembre 2023, se allegó evidencia de once listado de asistencia de reuniones sostenidas a nivel central, para el seguimiento a los PIDAR en ejecución.
De lo anterior se debe precisar que: 
en total se obtuvo evidencia de diecinueve (19) actas de reunión y diecinueve (19) listados de asistencia, de lo cual:
La acción indica que se realizaría un seguimiento mensual por modalidad, es decir, deberían existir doce (12) actas por modalidad (FAO, UNODC y Ejecución Directa), para un total de 36 actas.
En las reuniones efectuadas a partir de febrero 2023, se logra evidenciar situaciones que requieren atención y conclusiones frente a cierre de proyectos.
No se observa congruencia en los seguimiento a la ejecución de PIDAR (a excepción de la ejecución a través de modalidad directa), pues solo se allegan soportes de las UTTs 1, 2, 3, 4, 5, 10 y 12, haciendo falta evidencia de seguimiento a las demás UTTS.
</t>
    </r>
    <r>
      <rPr>
        <b/>
        <sz val="8"/>
        <rFont val="Calibri"/>
        <family val="2"/>
        <scheme val="minor"/>
      </rPr>
      <t xml:space="preserve">
Por lo anterior, se sugiere brindar especial atención a la presente acción y priorizar su ejecución, la cual a la fecha del presente seguimiento se encuentra vencida.</t>
    </r>
  </si>
  <si>
    <r>
      <rPr>
        <b/>
        <sz val="8"/>
        <rFont val="Calibri"/>
        <family val="2"/>
        <scheme val="minor"/>
      </rPr>
      <t>Junio 2023</t>
    </r>
    <r>
      <rPr>
        <sz val="8"/>
        <rFont val="Calibri"/>
        <family val="2"/>
        <scheme val="minor"/>
      </rPr>
      <t xml:space="preserve">
La Vicepresidencia de Integración Productiva hizo entrega de informe de seguimiento de la Dirección de Acceso a Activos Productivos con corte 22/12/2022, donde se detalla el estado de la estructuración de los PIDAR.
</t>
    </r>
    <r>
      <rPr>
        <b/>
        <sz val="8"/>
        <rFont val="Calibri"/>
        <family val="2"/>
        <scheme val="minor"/>
      </rPr>
      <t xml:space="preserve">Diciembre 2023
</t>
    </r>
    <r>
      <rPr>
        <sz val="8"/>
        <rFont val="Calibri"/>
        <family val="2"/>
        <scheme val="minor"/>
      </rPr>
      <t xml:space="preserve"> La Vicepresidencia de Integración Productiva hizo entrega de tres (2) INFORMES SEMESTRAL CUENTA DE PROYECTOS ESTRUCTURADOS CON CARTA ENVIADA POR LAS ORGANIZACIONES VIGENCIA SEGUNDO SEMESTRE AÑO 2022, PRIMER Y SEGUNDO SEMESTRE 2023.</t>
    </r>
  </si>
  <si>
    <t>La Vicepresidencia de Integración Productiva  informó que "Se cumple con la elaboración del Borrador de Decreto reglamentario del artículo 23 e inciso segundo del artículo 29 del Decreto Ley 902 de 2017, el cual se carga en las carpetas de soportes".</t>
  </si>
  <si>
    <t>En el sistema Integrado de Gestión (Isolucion), se observó la existencia de:
Procedimiento PR-EFP-001 "ESTRUCTURACIÓN DE PROYECTOS INTEGRALES DE DESARROLLO AGROPECUARIO Y RURAL", versión 1 del 5 mayo de 2023.
Procedimiento PR-ECC-002 "EVALUACIÓN Y CALIFICACIÓN PROYECTOS", versión 7, aprobada el 5 de septiembre de 2022
Procedimiento PR-ECC-004 "EVALUACIÓN Y CALIFICACIÓN DE PIDAR ESTRUCTURADOS BAJO EL REGLAMENTO ADOPTADO MEDIANTE EL ACUERDO 007 DE 2016" versión 1, aprobado el 9 de noviembre de 2022.</t>
  </si>
  <si>
    <r>
      <t xml:space="preserve">La Oficina de Control interno observó que en el Sistema Integrado de Gestión (Isolucion) el 5 de mayo de 2023 se aprobó la versión 8 del procedimiento PR-EFP-001 "ESTRUCTURACIÓN DE PROYECTOS INTEGRALES DE DESARROLLO AGROPECUARIO Y RURAL", cual, en su numeral 5.2.2. "Presentar y verificar los estudios y/o diseños, licencias y/o permisos", reza lo siguiente:
</t>
    </r>
    <r>
      <rPr>
        <i/>
        <sz val="8"/>
        <rFont val="Calibri"/>
        <family val="2"/>
        <scheme val="minor"/>
      </rPr>
      <t xml:space="preserve">"La Organización, Ente Territorial y/o Esquema Asociativo presentará los estudios y/o diseños al equipo
estructurador de la Agencia de Desarrollo Rural, cuando sean solicitados, quienes verificarán la idoneidad y
calidad para desarrolló del proyecto, atendiendo los siguientes aspectos: (...) c) </t>
    </r>
    <r>
      <rPr>
        <i/>
        <u/>
        <sz val="8"/>
        <rFont val="Calibri"/>
        <family val="2"/>
        <scheme val="minor"/>
      </rPr>
      <t>Permisos, concesiones, licencias, autorizaciones ambientales y/o registros técnicos necesarios para desarrollar el proyecto</t>
    </r>
    <r>
      <rPr>
        <i/>
        <sz val="8"/>
        <rFont val="Calibri"/>
        <family val="2"/>
        <scheme val="minor"/>
      </rPr>
      <t>, o su respectivo radicado para trámite, emitidos por la autoridad competente, según sea el caso".</t>
    </r>
    <r>
      <rPr>
        <sz val="8"/>
        <rFont val="Calibri"/>
        <family val="2"/>
        <scheme val="minor"/>
      </rPr>
      <t xml:space="preserve">
De esta manera se considera se cumple la acción de mejoramiento propuesta.
A esto se debe sumar que, luego de pasar la etapa de estrcuturación, los PIDAR pasan a proceso de evaluación y calificación (buscando minimizar posibilidades de que lo observado por la CGR sea reiterativo), para lo cual dicho proceso en sus procedimientos contempla lo siguiente:
Procedimiento PR-ECC-002, en su Numeral 5.2.2.3.5.4 Análisis de riesgos del proyecto, y el procedimiento PR-ECC-004, en el acápite "MÓDULO DE PROGRAMACIÓN", establecen en las Notas 2 y 3, respectivamente, lo siguiente: 
</t>
    </r>
    <r>
      <rPr>
        <i/>
        <sz val="8"/>
        <rFont val="Calibri"/>
        <family val="2"/>
        <scheme val="minor"/>
      </rPr>
      <t xml:space="preserve">
"para aquellas licencias y permisos que por la naturaleza del PIDAR, no puedan ser obtenidas previo al inicio de ejecución del mismo, en el proceso de evaluación técnica, se tendrá en cuenta el documento que acredita la solicitud del inicio trámite, no obstante, dichas licencias y permisos deberán ser obtenidos durante la implementación del PIDAR; para lo cual, el evaluador técnico deberá dejarlo consignado en el formato F-ECC-016 "concepto de evaluación" a fin de que dicha condición se incorpore en el acto administrativo a través del cual se otorga la cofinanciación".
</t>
    </r>
    <r>
      <rPr>
        <sz val="8"/>
        <rFont val="Calibri"/>
        <family val="2"/>
        <scheme val="minor"/>
      </rPr>
      <t xml:space="preserve">
aunado a lo anterior se debe precisar que los dos procedimientos mencionados y validados por la OCI, tienen un aparte denominado "Licencias, concesiones y permisos ambientales", en donde se establece que se debe "Presentar las licencias, concesiones, permisos y/o autorizaciones ambientales, requeridas para el desarrollo del proyecto, emitidos por la Autoridad Ambiental con jurisdicción en el área a intervenir", donde se detallan las especificaciones que se requieren sobre ello.
Ahora bien, la Oficina de Control Interno tomó como muestra las Resoluciones de cofinanciación de PIDAR N° 762 del 17 de noviembre de 2023,  800 del 4 de diciembre de 2023, 900 del 28 de diciembre de 2023, 
las cuales, en su  ARTÍCULO CUARTO o QUINTO (Según resolución) </t>
    </r>
    <r>
      <rPr>
        <i/>
        <sz val="8"/>
        <rFont val="Calibri"/>
        <family val="2"/>
        <scheme val="minor"/>
      </rPr>
      <t xml:space="preserve">"Obligaciones derivadas de la cofinanciación del PIDAR", señala: "Los beneficiarios y las organizaciones se obligan a cumplir las obligaciones establecidas en el Reglamento PIDAR, los procedimientos internos de la Agencia de Desarrollo Rural, dentro de las cuales se incluyen, entre otras, las siguientes: (...) 4Responder solidariamente del cumplimiento de las siguientes obligaciones derivadas del PIDAR: (...)  f Obtener la titularidad de las licencias, concesiones, permisos y/o autorizaciones para el uso, manejo, aprovechamiento y/o disposición de los recursos naturales renovables necesarios para la ejecución del proyecto integral, los cuales deberán ser emitidos por las entidades competentes para su otorgamiento. (...)  En el evento en que se requiera contar con licencias, concesiones, permisos y/o autorizaciones, con posterioridad al inicio a la ejecución del PIDAR, la organización deberá tramitar y obtener la autorización a que haya lugar por parte de las autoridades competentes. Mantener vigentes las licencias, concesiones y permisos obtenidos para la ejecución del PIDAR."
</t>
    </r>
    <r>
      <rPr>
        <sz val="8"/>
        <rFont val="Calibri"/>
        <family val="2"/>
        <scheme val="minor"/>
      </rPr>
      <t xml:space="preserve">
De esta manera se considera que se corrgió la situación observada por la CGR, por lo cual se considera viable el cierre del hallazgo.
</t>
    </r>
  </si>
  <si>
    <t>La Vicepresidencia de Integración Productiva aportó el formato F-EFP-035 ajustado en su versión 2, el cual fue socializado a toda la Entidad el 6 de octubre de 2023.</t>
  </si>
  <si>
    <t xml:space="preserve">La Vicepresidencia de Integración Productiva informó que "Se adjunta el cronograma elaborado para el seguimiento de las actividades ejecutadas en relación con las entregas de bienes y servicios establecidos en el proyecto 243-2018 y se adjunta el informe de ejecución". </t>
  </si>
  <si>
    <t xml:space="preserve">Jornada de capacitación  </t>
  </si>
  <si>
    <t>La Vicepresidencia de Integración Productiva informó que "Se realizó jornada de capacitación para el fortalecimiento de las capacidades para una adecuada supervisión, se adjuntan los soportes".</t>
  </si>
  <si>
    <t>La Vicepresidencia de Integración Productiva informó que "Se realizó el cronograma para la validación y el cumplimiento de las actividades pendientes para la ejecución del proyectos 209 del 2018, se adjuntan los soportes"</t>
  </si>
  <si>
    <t>La Vicepresidencia de Integración Productiva informó que "Se realizo el CTGL para el seguimiento de las actividades de la Resolución 209 del 2018, se adjuntan los soportes".</t>
  </si>
  <si>
    <t>La Vicepresidencia de Integración Productiva informó que "Se realizó el cronograma y se hizo el seguimiento a sus actividades, se adjunta el cronograma con sus soportes".</t>
  </si>
  <si>
    <t>La Vicepresidencia de Integración Productiva informó que "Se elaboró el cronograma y se adjunta soportes".</t>
  </si>
  <si>
    <t>La Vicepresidencia de Integración Productiva informó que "Se realizo la jornada de capacitación y se adjuntan los soportes que validan su cumplimiento".</t>
  </si>
  <si>
    <t>La Vicepresidencia de Integración Productiva informó que "Se realizó el cronograma y se adjunta sus soportes.</t>
  </si>
  <si>
    <t xml:space="preserve">Se pagó a la fundación FUNSONH un valor de $797.768.000 para la ejecución de actividades previstas en el proyecto; sin embargo, en la visita realizada por la CGR al proyecto, no se evidenció avance del PIDAR, ni los soportes que den cuenta de la devolución de los recursos desembolsados por parte de la mencionada fundación </t>
  </si>
  <si>
    <t>Hallazgos cerrados en Informe de Seguimiento con corte a 31 de diciembre de 2023</t>
  </si>
  <si>
    <t>1). CGR-CDSA N° 759 - INCODER</t>
  </si>
  <si>
    <t>2). CGR-CDSA N° 791 - INCODER</t>
  </si>
  <si>
    <t>HALLAZGOS</t>
  </si>
  <si>
    <t>ACCIONES</t>
  </si>
  <si>
    <t>21). SENTENCIA T-302/2017</t>
  </si>
  <si>
    <t>2019-2022</t>
  </si>
  <si>
    <t>En visitas de campo realizadas en desarrollo de la auditoría a los municipios de Riohacha, Manaure, Maicao y Uribia a diez (10) pozos profundos, el equipo auditor pudo evidenciar que estos no se encuentran cumpliendo la función establecida</t>
  </si>
  <si>
    <t>Una vez revisada la evidencia suministrada, la Oficina de Control Interno consideró que la Entidad cumplió con las acciones de mejoramiento establecidas y que las mismas estaban orientadas a subsanar, corregir y/o prevenir lo evidenciado por la Contraloría General de la República, por lo tanto, consideró procedente dar por cerrado el hallazgo. Lo anterior, en virtud de lo estipulado en la circular 15 del 30 de septiembre de 2020 emitida por la Contraloría General de la República.</t>
  </si>
  <si>
    <t>CANTIDAD HALLAZGOS COMUNICADOS</t>
  </si>
  <si>
    <t>Conciliar la información reportada  y registrada.</t>
  </si>
  <si>
    <r>
      <t xml:space="preserve">La supervisión a través del operador del proyecto verificara las campañas de educación ambiental a las comunidad de Caracolí, las cuales se realizarán con una periodicidad </t>
    </r>
    <r>
      <rPr>
        <b/>
        <u/>
        <sz val="8"/>
        <rFont val="Calibri"/>
        <family val="2"/>
        <scheme val="minor"/>
      </rPr>
      <t>quincenal</t>
    </r>
    <r>
      <rPr>
        <sz val="8"/>
        <rFont val="Calibri"/>
        <family val="2"/>
        <scheme val="minor"/>
      </rPr>
      <t xml:space="preserve"> y como resultado el operador integrara al</t>
    </r>
    <r>
      <rPr>
        <b/>
        <u/>
        <sz val="8"/>
        <rFont val="Calibri"/>
        <family val="2"/>
        <scheme val="minor"/>
      </rPr>
      <t xml:space="preserve"> informe mensual</t>
    </r>
    <r>
      <rPr>
        <sz val="8"/>
        <rFont val="Calibri"/>
        <family val="2"/>
        <scheme val="minor"/>
      </rPr>
      <t xml:space="preserve"> los resultados del desarrollo de las campañas incluirá en el informe de actividades.</t>
    </r>
  </si>
  <si>
    <t>Se pudo identificar sobre las orillas de la presa “El Cercado”, material flotante inorgánico (residuos sólidos) y orgánicos (chamizos de residuos vegetales), inobservando los lineamientos establecidos en la licencia ambiental 3158 de 2005, respecto a la conservación y protección de los recursos naturales y el ambiente saludable a cargo de la Agencia como ejecutor del proyecto Ranchería</t>
  </si>
  <si>
    <t>Deficiencias en el seguimiento a la ejecución de los proyectos de inversión y coherencia en el gasto de los mismos, por parte de la Vicepresidencia de Integración Productiva</t>
  </si>
  <si>
    <t>La Oficina de Control Interno obtuvo evidencia de:
Radicado ADR 20216200025072 del 11 de mayo de 2021 dirigido al Departamento Administrativo de la Presidencia de la República, de asunto "solicitud concepto proyecto de rediseño institucional Agencia de Desarrollo Rural",  en virtud de lo manifestado en el reporte de avances a junio de 2021, en cuanto a que se requiere este concepto previo a la presentación ante el DAFP.
Radicado OFI21-00138504 emitido por el Director del Departamento Administrativo
 de la Presidencia de la República, dando concepto favorable sobre el proyecto de rediseño institucional,  para continuar con el trámite  correspondiente ante el Departamento Administrativo de la Función Pública y el Ministerio de Hacienda  y Crédito  Público.
Radicado  20216200072312 enviado desde la ADR al Ministerio de Agricultura con el cual se solicita a esta Entidad, como cabeza del sector, radicar ante el DAFP el estudio técnico de rediseño institucional.
Oficio MADR 20213110233231 del 21-10-2021, a través del cual el Ministerio de Agricultura radicó ante el DAFP  la propuesta de rediseño institucional de la ADR.
Oficio del Ministerio de Hacienda Radicado: 2-2022-002996, con el cual se da viabilidad presupuestal para la modificación de la planta
Se allegó oficio de radicación del estudio técnico de rediseño ante el DAFP, el cual fue devuelto con observaciones sobre las cuales trabaja la Entidad.
Se allegó copia del Acuerdo 012 del 30 de diciembre de 2020 "Por medio del cual se modifica el Acuerdo 008 de agosto 26 de 2020".
En virtud de lo anterior, se debe continuar con el seguimiento de la presente acción, hasta contar con la aprobación del estudio de rediseño institucional, finalmente por parte de la Presidencia de la República.
La presente acción fue objeto de solicitud de ampliación de la fecha de ejecución, la cual fue aprobada en sesiones 06-2023 y 03-2024 del Comité de Coordinación del Sistema de Control Interno, previa justificación presentada por los responsables de su ejecución, por cuanto depende de un tercero la ejecución total de la acción, por lo cual se debe continuar con el seguimiento a la misma.</t>
  </si>
  <si>
    <r>
      <t xml:space="preserve">No se presentó avances sobre la presente acción, la misma se encuentra dentro de términos para su ejecución.
</t>
    </r>
    <r>
      <rPr>
        <b/>
        <sz val="8"/>
        <rFont val="Calibri"/>
        <family val="2"/>
        <scheme val="minor"/>
      </rPr>
      <t xml:space="preserve">Nota: </t>
    </r>
    <r>
      <rPr>
        <sz val="8"/>
        <rFont val="Calibri"/>
        <family val="2"/>
        <scheme val="minor"/>
      </rPr>
      <t>La presente acción fue objeto de solicitud de ampliación de la fecha de ejecución, la cual fue aprobada en sesión 03-2024 del Comité de Coordinación del Sistema de Control Interno, previa justificación presentada por los responsables de su ejecución</t>
    </r>
  </si>
  <si>
    <t>22). CGR-CDSA N° 999</t>
  </si>
  <si>
    <t>Deterioro acumulado de cuentas por cobrar. La facturación del servicio público de adecuación de tierras, refleja saldos por el deterioro contabilizado correspondiente a (18) personas jurídicas que presentan mora mayor a seis meses a su fecha de vencimiento, sin que se evidencien los correspondientes procesos de cobro coactivo.</t>
  </si>
  <si>
    <t>Falta de identificación e individualización por parte de las Unidades Técnicas Territoriales de las obligaciones vencidas por la prestación del servicio público de adecuación de tierras de aquellos predios/usuarios que cuentan con los requisitos establecidos en la normatividad interna de la Agencia para el inicio del proceso administrativo de cobro coactivo correspondiente a los Distrito</t>
  </si>
  <si>
    <t>2</t>
  </si>
  <si>
    <t>Registro contable del reconocimiento del giro 13 por valor de $311.680.564 del 31 de octubre de 2023, de acuerdo con el informe financiero enmarcado en el Contrato No. 225 de 2016 suscrito con FINDETER, con imprecisión en el tercero utilizado, ya que se registró al Ministerio de Hacienda y Crédito Público con Nit 899.999.090, siendo lo correcto Financiera de Desarrollo Territorial S.A. F</t>
  </si>
  <si>
    <t>“Debilidades en el seguimiento y control del registro de la información financiera del contrato No. 225 de 2016, por parte de área contable, respecto a los informes que entrega la supervisión, situación que afecta el saldo real en el tercero, a saber, Financiera de Desarrollo territorial S.A., con relación a los hechos económicos realizados en desarrollo del Contrato. Error no material c</t>
  </si>
  <si>
    <t>3</t>
  </si>
  <si>
    <t>Se evidenció informe de gestión a diciembre de 2023 de FIDUAGRARIA para el encargo fiduciario 726 denominado “SEYKEYNOWA - RESOL ADR 480-2021” en el que se reporta un valor de $0 por pagos de ejecución para la vigencia 2023. No obstante, y luego de analizado el Libro Auxiliar por Tercero con afectación a la Sociedad Fiduciaria de Desarrollo Agropecuario S.A., se observa que se registra u</t>
  </si>
  <si>
    <t>“Deficiencias de la Dirección Administrativa y Financiera – Contabilidad, en el control, revisión y registro de la información financiera, situación que genera distorsión y una interpretación errónea a los usuarios de la información en cuantía de $963.198.319, y un error no material cualitativo”.</t>
  </si>
  <si>
    <t>4</t>
  </si>
  <si>
    <t>Respecto del convenio 1123-2023, se evidenció que la supervisión aprobó el segundo desembolso, certificando el recibo a satisfacción de actividades realizadas por un valor de $1.334.802.099,40, mediante orden de pago No 481024223 del 22 de diciembre de 2023, valor no amortizado con la información reportada por el supervisor, tal como lo establece el manual de políticas contables de la Ag</t>
  </si>
  <si>
    <t>La circunstancia se presenta por deficiencias de la Dirección Administrativa y Financiera, en el debido control, revisión y registro de la información Contable, generando una sobreestimación en la cuenta 19080101 Recursos Entregados en cuantía de $1.334.802.099,40, situación generada por la no entrega de los informes financieros por parte de la EPSEA dentro del tiempo establecido.</t>
  </si>
  <si>
    <t>5</t>
  </si>
  <si>
    <t>Deficiencias en la planeación y estructuración del PIDAR, por parte del Comité Estructurador de la ADR, puesto que, para el desarrollo y ejecución del proyecto, era necesario el permiso del propietario del predio y la elaboración de estudios de la tubería de conducción, lo que generó retrasos en la entrega del proyecto, perdida del material vegetal e insumos entregados por la Agencia a l</t>
  </si>
  <si>
    <t>Falta de verificación en la fase de estructuración del PIDAR a cargo del Comité Estructurador.</t>
  </si>
  <si>
    <t>6</t>
  </si>
  <si>
    <t>Debilidades en el ejercicio de supervisión que no permite establecer con claridad el cumplimiento de las obligaciones contraídas, concernientes a  la verificación del cumplimiento de especificaciones de los bienes adquiridos en el marco de un PIDAR, situación que pone en riesgo el cumplimiento de las obligaciones establecidas en el contrato, sin que exista justificación clara y oportuna</t>
  </si>
  <si>
    <t>7</t>
  </si>
  <si>
    <t>Se evidenció que habiéndose finalizado la ejecución contractual, las obras contratadas, no se terminaron ni entregaron en funcionamiento, pese a los siete (7) pagos parciales realizados al contratista por valor de $2.615.101.147</t>
  </si>
  <si>
    <t>Deficiencias en el seguimiento, vigilancia y control realizado por la supervisión de la ADR, al no haber ejercido oportunamente su función de salvaguardar los recursos públicos invertidos en el proyecto, autorizando pagos de actividades no ejecutadas; del contratista al no cumplir con sus obligaciones contractuales referidas a la entrega de las obras y puesta en funcionamiento del distri</t>
  </si>
  <si>
    <t>8</t>
  </si>
  <si>
    <t>No se tramitó de manera oportuna la solicitud de constitución de la reserva, razón por la cual, no fue constituida, generándose una vigencia expirada.</t>
  </si>
  <si>
    <t>Fallas en el seguimiento y control por parte de la supervisión y del área presupuestal, situación que puede generar riesgos de incumplimiento contractual y desbalance presupuestal.</t>
  </si>
  <si>
    <t>9</t>
  </si>
  <si>
    <t>Convenio 1123 de 2023 Universidad de Pereira- Extensión Agropecuaria</t>
  </si>
  <si>
    <t>La circunstancia expuesta, se presentó por debilidades en el ejercicio de seguimiento y control por parte de la supervisión, al cumplimiento del convenio de extensión agropecuaria, así como en los controles establecidos para el cumplimiento de las actividades e inversión de los desembolsos a desarrollar por usuario, lo que genera incertidumbre en las actividades recibidas y pagadas.</t>
  </si>
  <si>
    <t>10</t>
  </si>
  <si>
    <t>Analizados los expedientes contractuales Nos. 680 de 2021 y 732 de 2022, se suscribieron otrosíes modificatorios de fecha 13 de diciembre de 2022 y 15 de diciembre de 2023, respectivamente, mediante los cuales, se cambió la forma de pago, estableciéndose “…Para amparar los pagos parciales y el pago final del presente contrato, el contratista, deberá constituir a su coste y riesgo un enca</t>
  </si>
  <si>
    <t>Debilidades en el ejercicio de la supervisión de Contratos y/o Convenios  Debilidades en el seguimiento y acciones para la gestión y pago de contratos</t>
  </si>
  <si>
    <t>Desconocimiento del Manual de Contratación,  Supervisión e Interventoría</t>
  </si>
  <si>
    <t>11</t>
  </si>
  <si>
    <t>Analizada la respuesta de la Agencia, se valida la observación como hallazgo,  eliminando la connotación disciplinaria, por cuanto para lo referido a los contratos 12912023 y 11232023, no se desvirtúa lo evidenciado por la CGR y no se refrendan  dichas partidas en cuantía de $25.883.860.771. Para los compromisos numerados del 1 al 18, se aceptan los argumentados dados por la entidad refr</t>
  </si>
  <si>
    <t>12</t>
  </si>
  <si>
    <t>Ejecución Presupuestal de compromisos vigencia 2023.</t>
  </si>
  <si>
    <t>Falta de eficacia en las acciones adelantadas por la Agencia, que derivan en compromisos que por sus obligaciones y/o actividades, no logran la ejecución física y financiera dentro de la vigencia, situación afectan el cumplimiento de las metas y objetivos de los proyectos misionales en la vigencia auditada y por ende el cumplimiento de los fines del Estado.</t>
  </si>
  <si>
    <t>Identificar e Individualizar las obligaciones de personas jurídicas derivadas de la prestación del servicio público de adecuación de tierras que cumplan los requisitos para el inicio de cobro coactivo para su gestión oportuna de los Distritos administrados directamente por la ADR</t>
  </si>
  <si>
    <t>Identificar las obligaciones vencidas de personas jurídicas con corte a 30JUN24 y remitir a la oficina jurídica aquellas que cumplen requisitos para la inicio del proceso de cobro coactivo, las demás obligaciones deben ser gestionadas conforme los procedimientos establecidos en la ADR. De lo anterior se debe generar el reporte de avances obtenidos.</t>
  </si>
  <si>
    <t>Iniciar los procesos de cobro coactivos identificados por la UTT y remitidos a la Oficina Jurídica</t>
  </si>
  <si>
    <t>Librar los mandamientos de pago de las obligaciones que cumplan requisitos</t>
  </si>
  <si>
    <t>*Revisión y registro contable de los costos ejecutados por parte de la dirección financiera.</t>
  </si>
  <si>
    <t>Generar los requisitos mínimos para la presentación de los informes financieros, estandarizados para los nuevos convenios de la Prestación del Servicio de Extensión Agropecuaria</t>
  </si>
  <si>
    <t>Actualizar el procedimiento de estructuración de PIDAR que incluya la verificación de la gestión predial de los inmuebles.</t>
  </si>
  <si>
    <t>Incluir un acápite de Verificación de los requisitos y documentos en las Actas de Entrega de Animales en el marco de la ejecución del PIDAR</t>
  </si>
  <si>
    <t>Detectar el presunto Incumplimiento y adelantar el trámite respectivo del proceso sancionatorio</t>
  </si>
  <si>
    <t>Emitir circular a las áreas técnicas con recomendaciones tendientes a recordar la responsabilidad que tienen supervisores e interventores frente al seguimiento y vigilancia de la correcta ejecución del contrato y de informar oportunamente a la Entidad en caso de que se presenten hechos o situaciones que configuren posibles incumplimientos a las obligaciones de los contratos objeto de vig</t>
  </si>
  <si>
    <t>Remitir comunicación a las áreas técnicas reiterando las responsabilidades de los supervisores e interventores respecto al seguimiento de los contratos y la información oportuna a la Entidad en caso de que se presenten hechos o situaciones que configuren posibles incumplimientos a las obligaciones de los contratos objeto de vigilancia.</t>
  </si>
  <si>
    <t>Seguimiento de ejecución presupuestal desde la Dirección Administrativa y Financiera</t>
  </si>
  <si>
    <t>Remitir comunicación a todas las dependencias de la entidad frente a las fechas de cierre a nivel financiero y presupuestal</t>
  </si>
  <si>
    <t>Elaborar y remitir circular de cierre en donde se especifiquen las fechas oportunas para solicitar la constitución de reservas presupuestales de acuerdo con el procedimiento implementado en la ADR</t>
  </si>
  <si>
    <t>Desde la ADR se solicitará complementar la información de soporte del segundo desembolso mediante un informe técnico de avance conforme a lo requerido por la CGR que contenga soporte de la erogación del gasto por parte de la universidad el plan de medio establecido para métodos masivos teniendo en cuenta posproducción, producción y difusión.</t>
  </si>
  <si>
    <t>Incorporación de literal en el formato de estudios previos sobre la procedencia o no y justificación del encargo fiduciario.</t>
  </si>
  <si>
    <t>Realizar una capacitación dirigida a los supervisores e interventores con el fin de fortalecer el seguimiento a la ejecución y gestión de pagos de los contratos de obra, a efectos de disminuir la constitución de reservas presupuestales</t>
  </si>
  <si>
    <t>Se busca fortalecer a través de capacitación  la correcta ejecución y gestión de pagos de los contratos de obra.</t>
  </si>
  <si>
    <t>Desarrollo de actividades de seguimiento y supervisión conforme a los cronogramas establecidos, teniendo en cuenta los reportes presentados por la EPSEA frente a las circunstancias presentadas que afectan directamente la ejecución y cronogramas.</t>
  </si>
  <si>
    <t>Reporte Bimestral con avances de gestión de obligaciones relacionadas</t>
  </si>
  <si>
    <t>2024/08/30</t>
  </si>
  <si>
    <t>2024/12/31</t>
  </si>
  <si>
    <t>Mandamientos de pago librados</t>
  </si>
  <si>
    <t>2024/06/01</t>
  </si>
  <si>
    <t>Soporte revisión de información cualitativa registrada en el comprobante contable/ aprobación</t>
  </si>
  <si>
    <t>*Comprobante contable de legalización de recursos (1 comprobante contable).</t>
  </si>
  <si>
    <t>2024/09/30</t>
  </si>
  <si>
    <t>1 memorando,  1 informe financiero.</t>
  </si>
  <si>
    <t>1 lista de chequeo  1  Formato informe financiero</t>
  </si>
  <si>
    <t>Procedimiento</t>
  </si>
  <si>
    <t>2024/05/29</t>
  </si>
  <si>
    <t>Acta de entrega que incluya el acápite de verificación de requisitos y documentos</t>
  </si>
  <si>
    <t>2024/05/27</t>
  </si>
  <si>
    <t>2024/12/30</t>
  </si>
  <si>
    <t>2024/06/15</t>
  </si>
  <si>
    <t>2024/07/30</t>
  </si>
  <si>
    <t>Circular mensual</t>
  </si>
  <si>
    <t>2024/07/01</t>
  </si>
  <si>
    <t>Circular de Cierre</t>
  </si>
  <si>
    <t>*Oficio solicitud de información complementaria.</t>
  </si>
  <si>
    <t>Estudios previos actualizados</t>
  </si>
  <si>
    <t>2024/06/17</t>
  </si>
  <si>
    <t>2024/11/30</t>
  </si>
  <si>
    <t>Capacitación y/o sensibilización</t>
  </si>
  <si>
    <t>*Actas de reuniones, comités y mesas técnicas de socialización de avances y presentación de dificultades de riesgos materializados</t>
  </si>
  <si>
    <t>Informe / comunicado / correo en donde se soporte la verificación  del uso del tablero de control del acompañamiento realizado</t>
  </si>
  <si>
    <t>2024/10/01</t>
  </si>
  <si>
    <t>2025/12/31</t>
  </si>
  <si>
    <t>Informe Mensual</t>
  </si>
  <si>
    <t>Hallazgo Administrativo y apertura de Indagación Preliminar</t>
  </si>
  <si>
    <t>A través de la difusión mensual de la circular a las diferentes áreas, se orientará para que la actividad de contratación observe el principio de planeación y anualidad a partir del cumplimiento del plazo de ejecución contractual de tal forma que no superen la vigencia del proceso de contratación, a excepción de aquellos que cuenten con una vigencia futura ordinaria o excepcional.</t>
  </si>
  <si>
    <t>Acción en términos al momento de la realización del seguimiento.</t>
  </si>
  <si>
    <t>La presente acción se encuentra en términos para su ejecución.
Nota: la presente acción de mejoramiento fue objeto de adición por parte del área responsable, la cual se presentó y aprobó en la sesión 03-2024 del Comité de Coordinación del Sistema de Control Interno.</t>
  </si>
  <si>
    <t xml:space="preserve">Actualizar el reglamento y los procedimientos para la estructuración, aprobación y ejecución de los PIDAR </t>
  </si>
  <si>
    <t>La ADR no registra información de las actividades del Proyecto en el Banco de Proyectos, tampoco se evidencian ajustes en el diseño y funcionamiento de esta herramienta conforme a lo estipulado en la normativa y los reglamentos vigentes.</t>
  </si>
  <si>
    <t>Actualizar la herramienta actual del Banco de Proyectos, mediante el desarrollo de diferentes módulos alineados a la normativa actual</t>
  </si>
  <si>
    <t xml:space="preserve">Actualizar el reglamento  para la estructuración, aprobación y ejecución de los PIDAR, para adoptar la estructuración, calificación y financiación de los mismos </t>
  </si>
  <si>
    <t xml:space="preserve">A través de seguimiento aplicado al registro de la información de los PIDAR a cargo del profesional del área de la dirección de calificación y financiación asignado al manejo de la plataforma, se garantiza que constituya un herramienta de apoyo a la gestión y permita aplicar controles sobre la información cargada. </t>
  </si>
  <si>
    <t>Implementar un tablero de control que permita realizar seguimiento a la fecha de vencimiento de la resolución de habilitación de las Entidades Prestadoras del Servicio Público de Extensión Agropecuaria.</t>
  </si>
  <si>
    <t>Implementar tablero en Excel, para realizar seguimiento mensual a la fecha de vencimiento de la resolución de habilitación de EPSEA, realizando mayor énfasis en EPSEA que tengan contrato o convenio vigente con la ADR, generando correos de alerta a las EPSEA para informar la fecha de vencimiento de la resolución y los plazos para la renovación de la misma.</t>
  </si>
  <si>
    <t>Tablero de control y Correos electrónicos de seguimiento</t>
  </si>
  <si>
    <r>
      <t xml:space="preserve">No existen avances al 31 de diciembre de 2023. La acción se encuentra en términos.
</t>
    </r>
    <r>
      <rPr>
        <b/>
        <sz val="8"/>
        <rFont val="Calibri"/>
        <family val="2"/>
        <scheme val="minor"/>
      </rPr>
      <t xml:space="preserve">Nota: </t>
    </r>
    <r>
      <rPr>
        <sz val="8"/>
        <rFont val="Calibri"/>
        <family val="2"/>
        <scheme val="minor"/>
      </rPr>
      <t>Acción modificada y aprobada por el Comité de Coordinación del Sistema de Control Interno  en sesiones 06-2023 y 03-2024
Sin perjuicio del ajuste en los términos de ejecución de la acción, por parte de la OCI se informó al área responsable frente a la inefectividad de las acciones ejecutadas hasta la fecha, las cuales no han soportado corrección de los hechos observados por la CGR, aunado a que en la auditoría financiera 2023 practicada por la CGr, estos hechos fueron reiterativos.</t>
    </r>
  </si>
  <si>
    <t>La (s) acción (es) propuesta (s) para el presente hallazgo se encuentra (n) en términos de ejecución, por lo cual se debe continuar realizando seguimiento.</t>
  </si>
  <si>
    <t>La Oficina de Control Interno evidenció el cumplimiento de la (s) acción (es) propuestas, no obstante, esta (s) se encuentra (n) en proceso de validación de su efectividad frente a la causa del hallazgo</t>
  </si>
  <si>
    <t>Si bien se evidenció el cumplimiento de la (s) acción (es) de mejoramiento, no se evidenció que se garantizará corrección, subsanación o mejora frente a lo observado en el hallazgo o la situación fue reiterativa, por ende se tipifica como acción inefectiva</t>
  </si>
  <si>
    <r>
      <t xml:space="preserve">No se presentan avances frente a la presente acción.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t>
    </r>
  </si>
  <si>
    <r>
      <t xml:space="preserve">No se presentó avances sobre la presente acción, la misma se encuentra dentro de términos para su ejecución.
</t>
    </r>
    <r>
      <rPr>
        <b/>
        <sz val="8"/>
        <rFont val="Calibri"/>
        <family val="2"/>
        <scheme val="minor"/>
      </rPr>
      <t>Nota:</t>
    </r>
    <r>
      <rPr>
        <sz val="8"/>
        <rFont val="Calibri"/>
        <family val="2"/>
        <scheme val="minor"/>
      </rPr>
      <t xml:space="preserve"> La presente acción se encuentra dentro de los términos en virtud de la solicitud de ampliación de fecha de ejecución aprobada en sesión 03-2024 del Comité de Coordinación del Sistema de Control Interno, previa justificación presentada por los responsables de su ejecución.</t>
    </r>
  </si>
  <si>
    <t>Si bien se evidenció el cumplimiento de la (s) acción (es) de mejoramiento, no se evidenció que se garantizará corrección, subsanación o mejora frente a lo observado en el hallazgo o la situación fue reiterativa, por ende se tipifica como acción INEFECTIVA</t>
  </si>
  <si>
    <t xml:space="preserve">Incluir en los estudios previos un aparte obligatorio denominado  "Justificación de la relación presupuestal"
</t>
  </si>
  <si>
    <t>Formato de Estudios Previos de Contratos de Prestación de Servicios Profesionales y de Apoyo a la Gestión</t>
  </si>
  <si>
    <t>Falta de actualización en el detalle de la cartera por usuario de los Distritos de Adecuación de Tierras administrados por la Agencia para su correcta gestión.</t>
  </si>
  <si>
    <t>Actualizar  en los sistemas de información de gestión de la Cartera Misional, las obligaciones de los predios que sean informados al Nivel Central por las Unidades Técnicas Territoriales o el equipo de RGU en el marco de la estrategia de actualización del RGU.</t>
  </si>
  <si>
    <t>El equipo de cartera procederá con la actualización de los predios/usuarios y sus obligaciones de conformidad con el formato notificado F-ADT-065 "FICHA DE VIABILIDAD PARA LA ACTUALIZACIÓN DEL REGISTRO GENERAL DE USUARIOS -  RGU" y de lo establecido en el manual de actualización de RGU establecido por la DAT, con el propósito de depurar e individualizar el estado de la cartera de cada predio.</t>
  </si>
  <si>
    <t>Formato F-ADT-065 y reporte del sistema de información Dynamics actualizado conforme  las notificaciones que se surtan por parte de las UTT's  y/o el  equipo de RGU de la DAT</t>
  </si>
  <si>
    <r>
      <t xml:space="preserve">La presente acción se encuentra en términos para su ejecución.
</t>
    </r>
    <r>
      <rPr>
        <b/>
        <sz val="8"/>
        <rFont val="Calibri"/>
        <family val="2"/>
        <scheme val="minor"/>
      </rPr>
      <t xml:space="preserve">Nota: </t>
    </r>
    <r>
      <rPr>
        <sz val="8"/>
        <rFont val="Calibri"/>
        <family val="2"/>
        <scheme val="minor"/>
      </rPr>
      <t>la presente acción de mejoramiento fue objeto de modificación por parte del área responsable, la cual se presentó y aprobó en la sesiones 06-2023 y 03-2024 del Comité de Coordinación del Sistema de Control Interno</t>
    </r>
  </si>
  <si>
    <t>Ausencia de mecanismos de control, seguimiento y monitoreo de la cartera.</t>
  </si>
  <si>
    <t>Recopilar los soportes documentales que permitan determinar la cartera misional a favor de la ADR  por concepto de Recuperación de la Inversión.</t>
  </si>
  <si>
    <t>Recopilar los actos administrativos a través de búsqueda de información documental en conjunto con las Unidades Técnicas Territoriales, que permitan actualizar los estados de cartera individualizados por usuario y por Distrito (liquidaciones)</t>
  </si>
  <si>
    <t>Conciliar los saldos de cartera de Recuperación de la Inversión con el área Contable</t>
  </si>
  <si>
    <t>Realizar conciliaciones semestrales de los saldos de Cartera de Recuperación de la Inversión por usuario y por Distrito entre el Equipo de Cartera de la Dirección de Adecuación de Tierras  y  Contabilidad de la Dirección Administrativa y Financiera.</t>
  </si>
  <si>
    <t>Actas de Conciliación semestrales de la cartera por concepto de Recuperación de la Inversión con el detalle por Distrito y por usuario</t>
  </si>
  <si>
    <r>
      <t xml:space="preserve">La presente acción se encuentra en términos para su ejecución.
</t>
    </r>
    <r>
      <rPr>
        <b/>
        <sz val="8"/>
        <rFont val="Calibri"/>
        <family val="2"/>
        <scheme val="minor"/>
      </rPr>
      <t xml:space="preserve">Nota: </t>
    </r>
    <r>
      <rPr>
        <sz val="8"/>
        <rFont val="Calibri"/>
        <family val="2"/>
        <scheme val="minor"/>
      </rPr>
      <t>la presente acción de mejoramiento fue objeto de modificación por parte del área responsable, la cual se presentó y aprobó en la sesión 03-2024 del Comité de Coordinación del Sistema de Control Interno</t>
    </r>
  </si>
  <si>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Adicionalmente, en el mes de marzo de 2021 se allegó la Hoja de Ruta para la Terminación del Proyecto Estratégico de Adecuación de Tierras de Gran Escala del Río Ranchería, versión 4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aunado a lo anterior, en mayo de 2024 se aportó memorando ADR 20243300038433, a través del cual se expone a la Oficina de Control Interno las situaciones las gestiones emprendidas para la culminación del proyecto Ranchería, y los limitantes existentes para su proceder, en virtud de la acción popular 44-001-23-40-000-2018-00125-00.</t>
  </si>
  <si>
    <r>
      <t xml:space="preserve">La Oficina de Control Interno, frente a la </t>
    </r>
    <r>
      <rPr>
        <b/>
        <sz val="8"/>
        <rFont val="Calibri"/>
        <family val="2"/>
        <scheme val="minor"/>
      </rPr>
      <t>acción N° 1,</t>
    </r>
    <r>
      <rPr>
        <sz val="8"/>
        <rFont val="Calibri"/>
        <family val="2"/>
        <scheme val="minor"/>
      </rPr>
      <t xml:space="preserve"> corroboró que en el marco del contrato  439-2019 "PRESTAR LOS SERVICIOS DE ADMINISTRACIÓN, OPERACIÓN Y MANTENIMIENTO DE LA INFRAESTRUCTURA DEL PROYECTO DE RIEGO DEL RIO RANCHERIA DEPARTAMENTO DE LA GUAJIRA FASE I”, se radicó en la ADR el comunicado 20206100157271 a través del cual se allegó el informe  "Informe de Levantamiento Topográfico e Inventario Forestal realizado en las 909 hectáreas compensadas del Proyecto Río Ranchería", con el cual se da cumplimiento a la acción establecida.
Por otra parte, la Dirección de Adecuación de tierras informó que "De acuerdo al Auto No. 630 del 02 de Noviembre del 2023 la Autoridad ambiental dio por cumplida parcialmente la obligación en lo que corresponde a 606 ha, respecto a las 303 ha la ADR propuso un analisis multitemporal mediante el radicado 20243300024222 del 04 de marzo de 2024, propuesta que esta pendiente de ser avalada por parte de la Corporación Autonoma Regional. (se remite Auto No. 630 del 2 de Noviembre de 2023 - Requerimiento por Seguimiento Ambiental, Informe ICA 14 año 2023 - Proyecto Rio Rancheria V2)"
Al respecto, la Oficina de Control Interno evidenció que en el Auto N° 630 de 2023, en su numeral 2.1.5.1. "Programa de Inversión del 1% Para la Protección de la Cuenca. Ley 99 de 1993 artículo 43, Decreto 1900 de 2000", se relaciona el estado del cumplimiento al Programa de Inversión del 1% Para la Protección de la Cuenca. Luego, en el acápite de "CONCLUSIONES", se plasmó que "Con la información aportada por la ADR, se evidencia el cumplimiento de las actividades relacionada en este informe; exigidas por CORPOGUAJIRA, en cumplimiento a la Licencia Resolución No.3158 de agosto de 2005, modificada por las Resoluciones No 2024 del 10 de agosto de 2005, 4360 del 5 de diciembre de 2005 y 0470/ 2009 y se acogen cambios menores a la Licencia Ambiental mediante Resolución No.1539 de 2008 y las inversiones del 1%".
Por otra parte, se obutuvo copia del "NFORME DE CUMPLIMIENTO AMBIENTAL – ICA AGENCIA DE DESARROLLO RURAL - ADR" número 14 de marzo de 2024, en el cual, en el CAPITULO 9. CONCLUSIONES Y SOLICITUDES, se detallan el cumplimiento de las obligaciones requeridas en la licencia ambiental, en donde, para la "Resolución 0932 del 28 de mayo de 2015 Artículo Tercero: Inversión Forzosa: Inversión 1% para la recuperación, preservación y vigilancia de la cuenca hidrográfica PARAGRAFO ARTICULO 43, LEY 99 DE 1993", señala que, en virtud de lo expuesto en el Auto 630 del 02 de noviembre de 2023, se "solicita a CORPOGUAJIRA el CIERRE de las obligaciones establecidas en la licencia ambiental relacionadas anteriormente en cumplimiento".
Ahora bien, en lo que respecta a la </t>
    </r>
    <r>
      <rPr>
        <b/>
        <sz val="8"/>
        <rFont val="Calibri"/>
        <family val="2"/>
        <scheme val="minor"/>
      </rPr>
      <t>acción N° 2</t>
    </r>
    <r>
      <rPr>
        <sz val="8"/>
        <rFont val="Calibri"/>
        <family val="2"/>
        <scheme val="minor"/>
      </rPr>
      <t>, evidenció que la ADR formuló hoja de ruta para la terminación del proyecto Ranchería, dla cual fue remitda a la MADR para su aprobación, sin embargo, no se obtuvo aprobación. Al respecto, mediante memorando ADR 20243300038433, se informó a esta Oficina que por orden de consejo de estado, se tuvo que conformar mesa interinstitucional con el fin de ejecutar las gestiones interinstitucionales proyectadas en el documento “Hoja de Ruta para la Terminación del Proyecto Estratégico de Adecuación de Tierras de Gran Escala del Río Ranchería”. Producto de la conformación de la mesa, se concluyó que el caudal autorizado resulta insuficiente para los tres propósitos del proyecto: dos distritos de riego de adecuación de tierras, (Ranchería y San Juan), nueve acueductos (San Juan del Cesar, Distracción, Fonseca, Barrancas, Hatonuevo, Albania, Maicao, Manaure y Uribia) y una pequeña central hidroeléctrica. Analizados estos propositos, y en virtud de los Decretos emitidos por Estado de Emergencia Social, Económica y Ecológica de La Guajira protegiendo el derecho al agua para consumo humano por encima del agua para riego, se requiere una modificación estrcutural de la hoja de ruta, sobre lo cual se han realizado diferentes mesas técnicas interinstitucionales para lograr definir la nueva hoja de ruta a partir de las prioridades mencionadas y caudales necesarios y autorizados.
Dado lo anterior, se considera que la formulación y aprobación de la hoja de ruta del Proyecto Ranchería no se encuentra bajo el control de la ADR, al depender de otras entidades dadas las prioridades ordenadas por consejo de Estado.
Sin perjuicio de lo anterior, y en virtud de los resultados de la acción N° 1, se considera por parte de la Oficina de Control Interno que existen sustentos que evidencian en cumplimiento de la noramitivdad a ejecución de actividades para la recuperación, preservación  y conservación de la cuenca hidrográfica, por lo que se considera procedente el cierre dle hallazgo.</t>
    </r>
  </si>
  <si>
    <t>La Oficina de Control Interno obtuvo como evidencia de la presente acción el documento denominado "ESTRATEGIA PARA ACTUALIZAR EL REGISTRO GENERAL DE USUARIOS DISTRITOS DE ADECUACION DE TIERRAS ADMINISTRADOS DIRECTAMENTE POR LA AGENCIA DE DESARROLLO RURAL", elaborado por la Dirección de Adecuación de tierras, en el que se contempla la estrategia para la actualización del RGU de  los distritos de adecuación de tierras de La Doctrina y Montería Mocarí.
Aunado a lo anterior, se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Aunado al cumplimiento de la acción, la Dirección de Adecuación de Tierras como soporte de las gestiones de actualización del RGU, aportó:
- Distrito de La Doctrina: 271 fichas de viabilidad para la actualización del Registro General de Usuarios, las cuales fueron firmadas por la Vicepresidencia de Integración Productiva y remitidas a la UTT3 para su correspondiente notificación.
- En el mes de enero y febrero fueron recibidas por parte de la UTT3,  34 fichas notificadas en el año 2023.
- Se realizó jornada de notificación en los primeros días del mes de abril de 2024, logrando tener como resultado la notificación de 209 fichas de viabilidad.
- Obteniendo finalmente 243 fichas notificadas para proceder con la actualización en el sistema de Dynamics.
A partir de lo anterior, y de acuerdo con las fichas notificadas se han actualizado en el sistema Dynamics:
  Distrito La Doctrina:  259 predios - usuarios
  Distrito Montería - Mocarí: 51 (predios urbanos para excluir)
A partir de lo expuesto, se considera que la ADR sustentó gestiones respecto a la actualización del Registro General de Usaurios de los Distritos de Córdoba. Si bien es un avance parcial, se dbee tener presente la complejidad que conlleva esta actividad en la que se debe tener la participación de los usuarios, por ende, se considera existe mejoras en este proceso.</t>
  </si>
  <si>
    <r>
      <t>La Oficina de Control Interno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Así mismo, se observó que el procedimiento contempla que</t>
    </r>
    <r>
      <rPr>
        <i/>
        <sz val="8"/>
        <rFont val="Calibri"/>
        <family val="2"/>
        <scheme val="minor"/>
      </rPr>
      <t xml:space="preserve"> "Las modificaciones al RGU, se adelantarán previa elaboración de la ficha de viabilidad (F-ADT-065), por parte de la Dirección de Adecuación de Tierras y firma del Vicepresidente de Integración Productiva o del Director de Adecuación de Tierras, quien comunicará mediante memorando al Director de la Unidad Técnica Territorial – UTT para que el profesional o Auxiliar de Registro y cartera realice la actualización autorizada en el formato F-ADT-021 - Registro General de Usuarios – RGU y en el Sistema de Información Financiera Integrado - SIFI o el que lo reemplace</t>
    </r>
    <r>
      <rPr>
        <sz val="8"/>
        <rFont val="Calibri"/>
        <family val="2"/>
        <scheme val="minor"/>
      </rPr>
      <t xml:space="preserve">", lo cual soporta el cumplimiento de la acción en cuanto a la incorporación de la Estrategia para la actualización del RGU y lo correspondiente a la emisión del concepto de viabilidad para llevar a cabo dicha actividad.
</t>
    </r>
    <r>
      <rPr>
        <sz val="8"/>
        <color theme="1"/>
        <rFont val="Calibri"/>
        <family val="2"/>
        <scheme val="minor"/>
      </rPr>
      <t xml:space="preserve">
Aunado al cumplimiento de la acción, la Dirección de Adecuación de Tierras como soporte de las gestiones de actualización del RGU, aportó:
- Distrito de La Doctrina: 271 fichas de viabilidad para la actualización del Registro General de Usuarios, las cuales fueron firmadas por la Vicepresidencia de Integración Productiva y remitidas a la UTT3 para su correspondiente notificación.
- En el mes de enero y febrero fueron recibidas por parte de la UTT3,  34 fichas notificadas en el año 2023.
- Se realizó jornada de notificación en los primeros días del mes de abril de 2024, logrando tener como resultado la notificación de 209 fichas de viabilidad.
- Obteniendo finalmente 243 fichas notificadas para proceder con la actualización en el sistema de Dynamics.
A partir de lo anterior, y de acuerdo con las fichas notificadas se han actualizado en el sistema Dynamics:
  Distrito La Doctrina:  259 predios - usuarios
  Distrito Montería - Mocarí: 51 (predios urbanos para excluir)
A partir de lo expuesto, se considera que la ADR sustentó gestiones respecto a la actualización del Registro General de Usaurios de los Distritos de Córdoba. Si bien es un avance parcial, se dbee tener presente la complejidad que conlleva esta actividad en la que se debe tener la participación de los usuarios, por ende, se considera existe mejoras en este proceso.</t>
    </r>
  </si>
  <si>
    <t>En cumplimiento de la presente acción, la Dirección de Adecuación de Tierras informó que se generaron las alertas desde la Vicepresidencia de Integración Productiva - DAT - Cartera a las Unidades Técnicas Territoriales 2 y 3 las cuales tienen adscritos Distritos de Adecuación de Tierras administrados por la ADR, en los cuales se remitió la información consolidada de las obligaciones que presentan mora mayor a 2 facturas y las cuales deben ser tramitadas para gestión de cobro coactivo. Las alertas se emitieron a través de los memorandos 20243300021253 y 120243300021283 del 14 de marzo de 2024
Derivado de lo anterior por parte de las Unidades Técnicas Territoriales se ha venido adelantando la radicación de solicitud de inicio de cobros coactivos a la Oficina Jurídica, así: LA DOCTRINA 2 predios - Memorando 20243530029223 del 05-04-2024 y 197 predios - Memorando 20243530032613 del 16-04-2024, MONTERÍA-MOCARÍ 2 predios - Memorando 20243530019233 del 28-02-2024, 1 predio - Memorando 20243530030673 del 11-04-2024, 11 predios - Memorando 20243530035013 del 23-04-2024, 21 predios - Memorando  20243530040343 del 10-05-2024, 2 predios - Memorando 20243530041133 del 15-05-2024, 14 predios - Memorando 20243530043153 del 21-05-2024</t>
  </si>
  <si>
    <r>
      <t xml:space="preserve">La Oficina de Control Interno obtuvo como evidencia lo siguiente:
-Memorandos 20243300019553 y 20243300019603 del 29 de febrero de 2024, en el que la Vicepresidencia de Integración Productiva informa a las UTT N° 2 y N° 3, frente a las obligaciones que requieren ser actualizadas o depuradas de la cartera con proceso administrativo  de cobro coactivo, para posteriormente sean remitidas a la Oficina Jurídica para continuación de cobro coactivo.
-Memorandos N° 20243300021253 y 20243300021283 del 7 de marzo de 2024, solicitando se inicien gestiones de inicio de cobro coactivo ante la Oficina Jurídica, frente a las obligaciones que por normativdad requieren de este proceso
De esta maneras e evidencia el cumplimiento de la acción frente a la notificación a las UTTS de la necesidad y obligatoriedad de iniciar gestiones de reporte a la Oficina Jurídica de las obligaciones que cumplieron los requisitos para el inicio del proceso administrativo de cobro coactivo, frente a lo que se observaron los siguientes comunicados solicitando el inicio de dicho proceso:
UTT N° 3: 20243530029223 del 5 de abril de 2024 (2 predios), 20243530032613 del 16 de abril de 2024 (197 predios). 20243530019233 del 28 de febrero de 2024 (2 predios), 20243530030673 del 11 de abril de 2024 (1 predio), 20243530040343 del 10 de mayo de 2024 (21 predios), 20243530041133 del 15 de mayo de 2024 (2 predios) y 20243530043153 del 21 de mayo de 2024 (14 predios).
Lo anterior evidencia que las alertas emitidas a través de comunicados a las UTTs a generado mejorías en el reporte de las deudas u obligaciones que requieren inicio de cobro coactivo, buscando con ello suspender los términos de prescripción. Dado lo anterior, se considera es funcional la acción de mejoramiento, recomendando esta activdad se mantenga como control y se ejecute de forma periodica a fin de alertar sobre situaciones relevantes.
</t>
    </r>
    <r>
      <rPr>
        <b/>
        <sz val="8"/>
        <rFont val="Calibri"/>
        <family val="2"/>
        <scheme val="minor"/>
      </rPr>
      <t>Nota</t>
    </r>
    <r>
      <rPr>
        <sz val="8"/>
        <rFont val="Calibri"/>
        <family val="2"/>
        <scheme val="minor"/>
      </rPr>
      <t>: la presente acción de mejoramiento fue objeto de modificación por parte del área responsable, la cual se presentó y aprobó en la sesión 06-2023 del Comité de Coordinación del Sistema de Control Interno</t>
    </r>
  </si>
  <si>
    <t>Una vez revisada la versión 5 del procedimiento PR-ADT-004 disponible en el Sistema Integrado de Gestión (Isolucion), la Oficina de Control Interno considera que este documento contempla un control relacionado con el diligenciamiento del formato de suministro de agua (F-ADT- 038 - Comprobante de suministro de agua para riego), así como el responsable y la periodicidad de la ejecución de esta actividad..
Frente a lo anterior, la Oficina de Control Interno considera se dio cumplimiento a la acción.
Adicionalmente, se recibió una muestra aleatoria del diligenciamiento de los formatos F-ADT-038 emitidos por las Unidades Técnicas Territoriales en los Distritos de Adecuación de Tierras administrados por la ADR, correspondiente a los consumos del Primer Semestre de 2023, frente a lo cual se pudo evidenciar que en los Distritos administrados por la ADR se está implementando el uso de dicho formato, que soporta los consumos facturados, considerando de esta manera existen  soportes de la ejecución de esta actividad incorporada procedimentalmente.</t>
  </si>
  <si>
    <t>CERRADO - EFECTIVO</t>
  </si>
  <si>
    <t>En virtud de lo reportado para la acción inmediatamente anterior, se encuentra pendiente el proceso de revisión y aprobación de las hojas de ruta de los tres (3) proyectos estratégicos por parte del MADR.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En el seguimiento al 30 junio de 2024, la Oficina de Control Interno recibió copia del memorando del 6 de mayo de 2024, el cual, en cumplimiento de mesa de trabajo de seguimiento a los planes de mejoramiento, señala las diferentes gestiones realizadas en cumplimiento de la Orden Segunda del Consejo de Estado de la acción popular con radicado 44-001-23-40-000-2018-00125-00.</t>
  </si>
  <si>
    <r>
      <t xml:space="preserve">La Oficina de Control Interno observó que por parte de la Unidad Técnica Territorial N° 11 - Huila, Caquetá, se elaboró el informe denominado "Inventario de tubería y accesorios del DAT en construcción Tesalia-Paicol Huila", el cual relaciona la cantidad y el estado de la tubería y accesorios disponibles en el predio Patio Diamante y en obra del Proyecto de Adecuación de Tierras Tesalia - Paicol.
Al respecto se considera que se cumplió con la acción de mejoramiento propuesta y se debe continuar con el seguimiento sobre las medidas que la Entidad adopte a partir del informe elaborado y/o la suscripción del contrato 559 de 2019 que permitan corregir lo observado por la CGR, o en su defecto proponer nuevas acciones de mejoramiento, toda vez que los soportes aportados de lo ejecutado, por sí solos no demuestran subsanación, corrección o eliminación de la causa del hallazgo.
En lo que respecta a las acciones propuestas y ejecutadas, por parte de la Oficina de Control interno se considera las mismos son INEFECTIVAS al no generar valor o impacto positivo frente a lo observado en el hallazgo.
Nota: La presente acción se encuentra dentro de los términos en virtud de la solicitud de ampliación de fecha de ejecución aprobada en sesión 03-2024 del Comité de Coordinación del Sistema de Control Interno, previa justificación presentada por los responsables de su ejecución </t>
    </r>
    <r>
      <rPr>
        <i/>
        <sz val="8"/>
        <rFont val="Calibri"/>
        <family val="2"/>
        <scheme val="minor"/>
      </rPr>
      <t>"teniendo en cuenta que este contrato está inmerso en un proceso de presunto incumplimiento ante gestión contractual lo cual impide su liquidación".</t>
    </r>
  </si>
  <si>
    <t>La Vicepresidencia de Integración Productiva allegó el documento "HOJA DE RUTA PARA LA IDENTIFICACIÓN DE PREDIOS, INFRAESTRUCTURA Y USUARIOS DE LOS DISTRITOS DE ADECUACIÓN DE TIERRAS DE PROPIEDAD DE LA ADR", para determinar la identificación física y jurídica de los predios, actualización base de datos de usuarios, inventarios de predios, uso de los bienes y reconocimiento contable elaborada y aprobada por la Vicepresidencia de Integración Productiva.</t>
  </si>
  <si>
    <r>
      <t xml:space="preserve">La presente acción se encuentra en términos, frente a la cual se sugiere documentar con sus respectivas evidencias el cumplimiento de las actividades de la Hoja de Ruta aprobada en la acción N° 1.
</t>
    </r>
    <r>
      <rPr>
        <b/>
        <sz val="8"/>
        <rFont val="Calibri"/>
        <family val="2"/>
        <scheme val="minor"/>
      </rPr>
      <t>Nota</t>
    </r>
    <r>
      <rPr>
        <sz val="8"/>
        <rFont val="Calibri"/>
        <family val="2"/>
        <scheme val="minor"/>
      </rPr>
      <t>:  La presente acción de mejoramiento fue objeto de modificación por parte del área responsable, en la fecha de terminación y en la unidad de medida de la actividad, así como la ampliación en su fecha de ejecución, lo cual se presentó y aprobó en sesiones 03-2021, 06-2023 y 03-2024  del Comité de Coordinación del Sistema de Control Interno, respectivamente.</t>
    </r>
  </si>
  <si>
    <t>La Vicepresidencia de Integración Productiva manifestó que "En el periodo de julio, se presentara informe de ejecución de la hoja de ruta para la identificación jurídica y física de predios, con soportes, correspondiente al primer semestre de 2024". Dado lo anterior, no existen avances  frente a la presente acción.</t>
  </si>
  <si>
    <t>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
Sin perjuicio de lo anterior, y de acuerdo con lo señalado en la acción N° 2 del presente hallazgo, en virtud de la orden del Consejo de Estado la ADr continúa ejecutando mesas de trabajo interinstitucionales a fin de lograr obtener la hoja de ruta del proyecto Ranchería.</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</si>
  <si>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En marzo de 2021 se informó que El MADR no había dado respuesta a la versión final de la hoja de ruta enviada por la ADR, a través del oficio No. 20203300097772 del 21/12/2020.
Respecto al Proyecto Triángulo del Tolima, el MADR no se ha pronunciado sobre la entrega de la hoja de ruta versión 4.0 enviada en abril de 2021 por la ADR a través de oficio 20213300015002. 
Se allegó Oficio radicado MADR N° 2022-420-042268-1, de asunto "Respuesta oficio 2022-313-047480-2 “Entrega final hoja de ruta terminación proyecto estratégico distrito de adecuación de tierras triángulo del Tolima 2022”", a través del cual el Ministerio de Agricultura aprobó la versión 5 de la Hoja de Ruta del Distrito de Triángulo Tolima.
En junio 2024, se aportó evidencias relacionadas con la implementación de la hoja de ruta, frente a lo cual se relaciona soporte de informe que se remite al Consejo de Estado. (Se remite 20230608 Memorial e informe de cumplimiento, 20233000028273 (1) asunto Respuesta memorando 20232000021883 Solicitud de información Cumplimiento órdenes judiciales, Informe ADR Triangulo Tolima al Tribunal Tolima 7 junio 2023 vf)</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</si>
  <si>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 el 20 de enero de 2021 se adjudicaron los contratos de consultoría e interventoría para adelantar la actualización de estudios y diseños del proyecto estratégico de adecuación de tierras Triángulo Tolima. Los contratos se suscribieron los días 3 y 4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Triángulo del Tolima inició hasta el 09 de abril de 2021. A la fecha, se avanzó con la revisión de la información existente del proyecto. Se suspendieron los contratos de la consultoría, inicialmente, por 15 días, por orden público en la zona, a partir del 18 de mayo de 2021, de lo cual se allegó soporte de avances presentados al respeto a 31 de mayo de 2021.
En octubre de 2021 se informó que se continúa con la ejecución de la actualización de los estudios y diseños del proyecto Triángulo del Tolima, presentando un avance del 48,34%, correspondiente a los estudios de Factibilidad.
En junio de 2023, la Vicepresidencia de Integración Productiva informó que "La actualización de los estudios y diseños ya fue terminada, FINDETER enviará el oficio de entrega de productos finales en la última semana de junio de 2023", al respecto, en mesas de trabajo de seguimiento a los planes de mejoramiento, se informó que se encuentra en curso la verificación de la completitud de los productos derivados de la contratación mencionada.
Nota: La presente acción fue objeto de solicitud de ampliación de fecha para ejecución aprobada en sesiones 06-2023 y 03-2024 del Comité de Coordinación del Sistema de Control Interno, previa justificación presentada por los responsables de su ejecución.</t>
  </si>
  <si>
    <r>
      <t xml:space="preserve">La Oficina de Control Interno, a partir de la información aportada se observó que:
El 23 de diciembre de 2023 se suscribió el otro sí N° 5 al contrato 225 de 2016, el cual, en su consideración N° 7 expresa: </t>
    </r>
    <r>
      <rPr>
        <i/>
        <sz val="8"/>
        <rFont val="Calibri"/>
        <family val="2"/>
        <scheme val="minor"/>
      </rPr>
      <t>"Que el 16 de diciembre de 2019 se suscirbió el Otrosí N° 4, por medio del cual se prorrogó el contrato hasta el 31 de diciembre de 20202 y se adicionó (...) con la finalidad de incluir la ejecución de contratar los estudios y diseños de los proyectos de adecuación de tierras de peuqeña escala definidos por la agencia, así como la actualización de los estudios y diseños de los proyectos estratégicos de adecuación de tierras, a saber: 1- Tesalia - Paicol, 2. Ranchería - San Juan, 3. Triángulo - Tolima"</t>
    </r>
    <r>
      <rPr>
        <sz val="8"/>
        <rFont val="Calibri"/>
        <family val="2"/>
        <scheme val="minor"/>
      </rPr>
      <t>.
Prodcuto de lo anterior, se obtuvo como evidencia informe de FINDETER con el estado a 31 de mayo de 2021 del contrato de consultoría cuyo objeto era  "VERIFICACIÓN, COMPLEMENTACIÓN, ACTUALIZACIÓN Y ELABORACIÓN DE ESTUDIOS Y DISEÑOS DETALLADOS PARA LA CULMINACIÓN DEL PROYECTO DE ADECUACIÓN DE TIERRAS DE GRAN ESCALA DEL TRIANGULO DEL TOLIMA, DEPARTAMENTO DEL TOLIMA".
Al respecto, frente a lo informado en cuanto a que la terminación de estudios y diseños fue terminada en la vigencia 2023, para ello, se suministró copia de las  actas de liquidación de los contratos de consultoría e interventoría suscritos por FINDETER para llevar a cabo la actualización de los estudios y diseños del proyecto Triángulo Tolima, así:
ACTA DE LIQUIDACIÓN CONTRATO DE CONSULTORÍA PATRIMONIOS AUTÓNOMOS (68573-004-2021 (PAF-ADR-C-027-2020)) objeto: “VERIFICACION, COMPLEMENTACION, ACTUALIZACION Y ELABORACION DE ESTUDIOS DE DISEÑOS DETALLADOS PARA LA CULMINACION DEL PROYECTO DE ADECUACION DE TIERRAS DE GRAN ESCALA DEL TRIANGULO DEL TOLIMA, DEPARTAMENTO DEL TOLIMA”
ACTA LIQUIDACIÓN FINAL CONTRATO DE INTERVENTORÍA PATRIMONIOS AUTÓNOMOS (68573-003-2021- (PAF-ADR-I-064-2020)), objeto: “INTERVENTORÍA INTEGRAL (TÉCNICA, ADMINISTRATIVA, FINANCIERA, CONTABLE, AMBIENTAL, SOCIAL Y JURÍDICA) A LA VERIFICACIÓN, COMPLEMENTACIÓN, ACTUALIZACIÓN Y ELABORACIÓN DE ESTUDIOS Y DISEÑOS DETALLADOS PARA LA CULMINACIÓN DEL PROYECTO DE ADECUACIÓN DE TIERRAS DE GRAN ESCALA DEL TRIANGULO DEL TOLIMA, DEPARTAMENTO DEL TOLIMA”
Por lo expuesto, la Oficina de Control Interno considera que, además de corregir lo dispuesto en la observación frente a la ausencia de la Hoja de Ruta (acción 2), la ADR continua gestionando las actividades necesarias para la culminación del proyecto Triangulo Tolima, en cumplimiento del CONPES 3926, concluyendo de esta manera, es viable el cierre del hallazgo.</t>
    </r>
  </si>
  <si>
    <t>La Oficina de Control Interno observó que a través del oficio radicado MADR N° 2022-420-042268-1, se obtuvo la aprobación de la hoja de ruta del Distrito de Adecuación de Tierras Triángulo Tolima, la cual continuo con la etapa siguiente de presentación ante el Departamento Nacional de Planeación.
Adicionalmente, se evidenció copia del memorando ADR N° 20233000028273 del 7 de junio de 2023, desde el cual la Vicepresidencia de Integración Productiva entrega informe a la Presidencia de la ADr respecto al cumplimiento de acciones populares, dentro de lo que se observa lo relacionado con el Proyecto Triángulo Tolima (“Informe ADR Triangulo Tolima al Tribunal Tolima 7 junio 2023”).
De esto se obtuvo INFORME AL TRIBUNAL ADMINISTRATIVO DEL TOLIMA CON RESPECTO AL FALLO DEL CONSEJO DE ESTADO, ACERCA DEL PROYECTO TRIANGULO DEL TOLIMA", el cual contempla un pormenorizado del estado del cumplimiento del fallo relacionado con el proyecto de adecuación de tierras de gran escala del Triángulo del Tolima.
Frente a lo anterior se considera que la Entidad avanza con gestiones ligadas a la culminación del proyecto estratégico, considerando que la aprobación de la Hoja de Ruta sobre la cual se iniciaron gestiones, subsana los hechos del presente hallazgo, por ende es procedente su cierre.</t>
  </si>
  <si>
    <t>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 considerando con ello se cumple la acción, además de concluir de manera positiva con la obtención de la aprobación de la Hoja de Ruta.</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</si>
  <si>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Adicionalmente, en el mes de marzo de 2021 se allegó la Hoja de Ruta para la Terminación del Proyecto Estratégico de Adecuación de Tierras de Mediana Escala de Tesalia-Paicol, versión 4.0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En junio de 2024 se informó que la obtención de la aprobación de la Hoja de Ruta del Proyecto Tesalia Paicol se ha dificultado ante la existencia de complicaciones con comunidades indígenas que hacen parte de la zona de influencia del proyecto, lo cual dificulta la terminación de dicha hoja de ruta. Frente a ello, se aportó documentos con la relación gestiones que se han realizado para cumplir con la acción de mejoramiento y el contexto de las complicaciones que se presentan actualmente, obteniendo:
Memorando 20243300038893 del 7 de mayo de 2024, a través del cual se aportó a la OCI Informe de actividades realizadas Tesalia – Paicol y Visita de campo relacionadas con el proyecto Tesalia Paicol  (visita del 2 al 5 de abril de 2024).</t>
  </si>
  <si>
    <r>
      <t xml:space="preserve">La Oficina de Control Interno obtuvo evidencia de la Guía Operativa del Proyecto de Inversión "IMPLEMENTACIÓN DEL FONDO NACIONAL DE ADECUACIÓN DE TIERRAS –FONAT A NIVEL NACIONAL", BPIN 2022011000027 (2023-2030), de marzo 2022, el cual señala que </t>
    </r>
    <r>
      <rPr>
        <i/>
        <sz val="8"/>
        <rFont val="Calibri"/>
        <family val="2"/>
        <scheme val="minor"/>
      </rPr>
      <t>"El presente proyecto incluye en su horizonte de ejecución la programación de recursos necesaria para la terminación de los proyectos estratégicos Ranchería – 4 años de construcción, Triángulo del Tolima – 6 años de construcción, Tesalia – Paicol 2 años de construcción"</t>
    </r>
    <r>
      <rPr>
        <sz val="8"/>
        <rFont val="Calibri"/>
        <family val="2"/>
        <scheme val="minor"/>
      </rPr>
      <t>.
Adicionalmente se observó que se realizó la radicación de las fichas EBI del proyecto de inversión mencionado anteriormente en el SISTEMA UNIFICADO DE INVERSIONES Y FINANZAS PUBLICAS - SUIFP, los cuales se encuentran en proceso de viabilidad. Se debe resaltar que dicho proyecto tiene un horizonte de 2023 a 2030.
Dadas las situaciones anteriores, respecto a la solicitud de recursos para la terminación de los tres (3) proyectos estratégicos, a través de la plataforma SUIFP, se considera que se da cumplimiento a lo descrito en la acción, sin embargo, se requiere determinar el recibido a completitud de los productos del contrato 225 de 2016 frente a la actualización de los estudios y diseños del proyecto, a fin de determinar los recursos que realmente se necesitan, por ende, debe continuarse con el seguimiento al presente hallazgo.</t>
    </r>
  </si>
  <si>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allegó Oficio radicado MADR N° 2022-420-042268-1, de asunto "Respuesta oficio 2022-313-047480-2 “Entrega final hoja de ruta terminación proyecto estratégico distrito de adecuación de tierras triángulo del Tolima 2022”", a través del cual el Ministerio de Agricultura aprobó la versión 5 de la Hoja de Ruta del Distrito de Triángulo Tolima.
En junio 2024, se aportó evidencias relacionadas con la implementación de la hoja de ruta, frente a lo cual se relaciona soporte de informe que se remite al Consejo de Estado. (Se remite 20230608 Memorial e informe de cumplimiento, 20233000028273 (1) asunto Respuesta memorando 20232000021883 Solicitud de información Cumplimiento órdenes judiciales, Informe ADR Triangulo Tolima al Tribunal Tolima 7 junio 2023 vf)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t>
  </si>
  <si>
    <t>El 23 de abril de 2021, a través del aplicativo TEAMS, se realizó reunión con funcionarios de la Dirección de Adecuación de Tierras, Secretaría General, Dirección Administrativa y Financiera y Banco Av. Villas, con la finalidad de aclarar y conocer los posibles canales de pago de la cuentas por cobrar de los usuarios a nivel nacional de las diferentes carteras de la Entidad. 
En junio de 2024, se informó que mediante el contrato suscrito con el Banco Agrario de Colombia S.A, se realizan los recaudos de los pagos de los usuarios correspondiente a las obligaciones a favor de la ADR por concepto de la cartera misional. Dicho contrato incluye dentro de las especificaciones técnicas la captura de datos solicitando 3 referencias al momento de recibir el recaudo los cuales son la cédula del deudor, el nombre del deudor y el número de la factura o predio para tarifas o recuperación de la inversión respectivamente. Lo anterior ha permitido que durante la vigencia 2024 se haya generado una identificación de recaudos en primera instancia del 96% mostrando de este modo la efectividad de lo acordado en el contrato. Se remite listado detallado de recaudos con corte a 31 de agosto de 2024 con el estado de identificación de la obligación.</t>
  </si>
  <si>
    <t>La oficina de Control Interno obtuvo como evidencia de la ejecución de la presente acción, acta de reunión del 23 de abril de 2021, que contó  con la participación de funcionarios de la ADR y del Banco Av. Villas, cuya finalidad fue  aclarar y conocer los posibles canales de pago de la cuentas por cobrar de los usuarios a nivel nacional de las diferentes carteras de la Entidad.
De otra parte, frente a lo informado por el área respecto al contrato suscrito con Banco Agrario para el recaudo de los pagos de los usuarios de los Distritos de Adecuación de Tierras, concluye en un impacto positivo respecto al aumento porcentual en el recaudo de las acreencias a favor de la Entidad, lo cual se identifica en el documento de control de recuados aportado, de esta manera, se considera se han tomado medidas de control frente al recaudo.</t>
  </si>
  <si>
    <r>
      <t xml:space="preserve">
Se allegó copia de las siguientes Actas de Conciliación:
</t>
    </r>
    <r>
      <rPr>
        <b/>
        <sz val="8"/>
        <rFont val="Calibri"/>
        <family val="2"/>
        <scheme val="minor"/>
      </rPr>
      <t>CONCILIACIÓN DE RECAUDO DE CARTERA TARIFAS</t>
    </r>
    <r>
      <rPr>
        <sz val="8"/>
        <rFont val="Calibri"/>
        <family val="2"/>
        <scheme val="minor"/>
      </rPr>
      <t xml:space="preserve">
1. ACTA No. 02-2020 del 31 de agosto de 2020,: Conciliación de recaudos para el periodo comprendido entre diciembre 2019 y abril de 2020
2. ACTA No. 05-2020 del 10 y 17 de noviembre 2021: Conciliación de recaudos para el periodo comprendido entre el 01 de mayo al 30 de septiembre de 2020
3. ACTA No. 07-2020 del 17 de diciembre de 2020: Conciliación de recaudos de noviembre de 2020
4. ACTA No. 02-2021 del 1 de febrero de 2021:  Conciliación de recaudos de diciembre de 2020
5. ACTA No. 03-2021  del 22 de febrero de 2021: Conciliación de recaudos de Enero 2021 (Tarifas, Inversión y Transferencias)
6. ACTA No. 04-2021 del 19 de marzo de 2021: Conciliación de recaudos de Febrero 2021 (Tarifas, Inversión y Transferencias)
7. ACTA No. 06-2021  del 19 de abril de 2021: Conciliación de recaudos enero y febrero 2021 
7. ACTA No. 08-2021 del 19 de mayo de 2021: Conciliación de recaudos de Abril 2021 
8. ACTA No. 10-2021 del 22 de junio de 2021: Conciliación de recaudos de Mayo de 2021
9. ACTA No. 12-2021  del 22 de julio de 2021:  Conciliación de recaudos de Junio de 2021
10. ACTA No. 15-2021 del 30 de septiembre de 2021: Conciliación de recaudos de Julio y agosto de 2021
</t>
    </r>
    <r>
      <rPr>
        <b/>
        <sz val="8"/>
        <rFont val="Calibri"/>
        <family val="2"/>
        <scheme val="minor"/>
      </rPr>
      <t>CONCILIACIÓN DE RECAUDO DE CARTERA DE RECUPERACIÓN DE LA INVERSIÓN Y TRANSFERENCIAS</t>
    </r>
    <r>
      <rPr>
        <sz val="8"/>
        <rFont val="Calibri"/>
        <family val="2"/>
        <scheme val="minor"/>
      </rPr>
      <t xml:space="preserve">
1. ACTA No. 03-2020 del 6 de noviembre de 2020: Conciliación de recaudo de agosto 2020 (No se reportó  información por parte de la VIP, por concepto de transferencia)
2. ACTA No. 04-2020 del 6 de noviembre de 2020: Conciliación de recaudo de septiembre 2020 (No se reportó  información por parte de la VIP, por concepto de transferencia)
3. ACTA No. 06-2020 del 27 de noviembre de 2020: Conciliación de recaudo de octubre 2020
4. ACTA No. 08-2020 del 17 de diciembre de 2020: Conciliación de recaudo de noviembre 2020 (No se reportó  información por parte de la VIP, por concepto de transferencia)
5. ACTA No. 01-2021 del 1 de febrero de 2021: Conciliación de recaudo de diciembre 2020  (No se reportó  información por parte de la VIP, por concepto de transferencia)
6. ACTA No. 03-2021  del 22 de febrero de 2021: Conciliación de recaudos de Enero 2021 (Tarifas, Inversión y Transferencias)
7. ACTA No. 04-2021 del 19 de marzo de 2021: Conciliación de recaudos de Febrero 2021 (Tarifas, Inversión y Transferencias)
8. ACTA No. 05-2021  del 19 de abril de 2021: Conciliación de recaudos de Marzo 2021 
9. ACTA No. 07-2021  del 19 de mayo de 2021: Conciliación de recaudos de Abril 2021  (No se reportó  información por parte de la VIP, por concepto de transferencia)
10. ACTA No. 09-2021 del 22 de junio de 2021: Conciliación de recaudos de Mayo 2021  (No se reportó  información por parte de la VIP, por concepto de transferencia)
11. ACTA No. 11-2021 del 22 de julio de 2021:  Conciliación de recaudos de Junio 2021  (No se reportó  información por parte de la VIP, por concepto de transferencia)
12. ACTA No. 13-2021 del 26 de agosto de 2021: Conciliación de recaudos de Julio 2021 
13. ACTA No. 14-2021 del 30 de septiembre de 2021: Conciliación de recaudos de Agosto 2021
14. ACTA No. 16-2021 del 28 de octubre de 2021: Conciliación de recaudos de Agosto 2021  (No se reportó  información por parte de la VIP, por concepto de transferencia)
Es de precisar las actas N° 03-2020, 04-2020, 08-2020, 01-2021, 03-2021, 04-2021, 07-2021, 09-2021 11-2021 y 16-2021 que incluyen cartera por concepto de recuperación de la inversión y transferencias, indican que respecto a cartera de transferencias,  la Vicepresidencia de Integración Productiva –Dirección de Adecuación de Tierras no reportó identificación de partidas por dichos conceptos. Así como las Actas 03-2021, 04-2021 señalan que no se aportó información por concepto de cartera de tarifas.
En junio 2024, se informó que se realizó la conciliación de cierre de vigencia en el cual se evidencia que la información reportada por el equipo de cartera corresponde a la información reportada en los estados financieros con corte al 31 de diciembre de 2023. Así mismo, se continúan realizando las conciliaciones mensualmente durante el 2024. 
</t>
    </r>
  </si>
  <si>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De otra parte, se evidenció que se continúa con la ejecución de conciliaciones entre el grupo de cartera y el área contable, situación que conllevó a que al cierre de la vigencia 2023 los Estados Financieros reflejaran información consistente, situación que evidencia que el control ha funcionado sobre lo cual es recomendable mantenerlo con una periodicidad determinada en relación con los tiempos que se emtien los Estados Financieros.</t>
  </si>
  <si>
    <t>A partir de la información suministrada, esta Oficina considera se dio cumplimiento a la acción con la emisión de la certificación del 26 de octubre de 2022 suscrita por el jefe de la Oficina de Tecnologías de la Información y el vicepresidente de Integración Productiva, en la que señalan que la facturación del segundo semestre de 2022 se realizó a través del aplicativo Dynamics, enmarcados en lo señalado en el memorando 20222400024993 del 25 de octubre de 2022, en el que la OTI señala haber apoyado con éxito la realización de la migración de la información de cartera al mencionado aplicativo.
Frente a lo anterior, se considera se dio cumplimiento a la acción de mejora propuesta.
De otra parte, como se mencionó en la acción N° 2 del presente hallazgo, se realizó conciliación al cierre de la vigencia 2023 entre el grupo de cartera y el área contable, cuyos resultados fueron expresados en los Estados Financieros 2023, considerando el control de la conciliación periódcia favorece el reflejar información integra y completa, por ende se considera viable el cierre dle hallazgo, recomendando la continuidad de esta actividad de una forma periodica.</t>
  </si>
  <si>
    <r>
      <t xml:space="preserve">No reconocimiento de ingresos en el </t>
    </r>
    <r>
      <rPr>
        <i/>
        <sz val="8"/>
        <rFont val="Calibri"/>
        <family val="2"/>
        <scheme val="minor"/>
      </rPr>
      <t>DAT Valle de Sibundoy</t>
    </r>
  </si>
  <si>
    <t>La Vicepresidencia de Integración Productiva allegó "informes que permiten evidenciar las diferentes gestiones técnicas, administrativas y jurídicas  tendientes a realizar el reconocimiento de los ingresos en el Distrito de Valle de Sibundoy", de lo cual se observó lo siguiente:
• INFORME TRIMESTRE ENERO – MARZO 2020 DISTRITO DE DRENAJE VALLE DE SIBUNDOY PUTUMAYO, con detalle de gestiones adelantadas en dicho periodo respecto a contratación adelantada y objetivo de la misma.
• INFORME DE ADMINISTRACIÓN, OPERACIÓN Y CONSERVACIÓN AOC DIRECTA DE LA ADR - DISTRITO DE ADECUACIÓN DE TIERRAS A GRAN ESCALA DEL VALLE DE SIBUNDOY DEPARTAMENTO DEL PUTUMAYO (Marzo - Mayo 2020), el cual detalla generalidades del distrito, infraestructura, vias, entre otros, así como detalle de plan de acción a corto, mediano y largo plazo en aspectos de Administración, Operación y Conservación.
• MODELO DE INFORME DE SEGUIMIENTO DE ADMINISTRACION OPERACIÓN Y  CONSERVACION DAT DISTRITO DE ADECUACIÓN DE TIERRAS VALLE DE SIBUNDOY PUTUMAYO (Abril - Junio 2021), con detalle de avances realizados en cuanto a seguimiento de documentación existente para la operación del Distrito, estado de conservación de las obras, maquinaria existente, aspectos jurídicos y ambientales.
• MODELO DE INFORME DE SEGUIMIENTO DE ADMINISTRACION OPERACIÓN Y  CONSERVACION DAT DISTRITO DE ADECUACIÓN DE TIERRAS VALLE DE SIBUNDOY PUTUMAYO (Octubre - Diciembre 2021), el cual, al igual que el informe inmediatamente anterior, detalla las mismas actividades, contemplando lo avanzando en dicho periodo, incluyendo un contrato de suministros que hubo en diciembre 2021.
• MODELO DE INFORME DE SEGUIMIENTO DE ADMINISTRACION OPERACIÓN Y  CONSERVACION DISTRITO DE ADECUACIÓN DE TIERRAS VALLE DE SIBUNDOY PUTUMAYO (Enero - Marzo 2022), rresaltando las labores de operación y conservación adelantadas en el periodo de tiempo del informe.
• INFORME DE DISTRITOS ADMINISTRADOS DIRECTAMENTE POR LA AGENCIA DISTRITO DE ADECUACIÓN DE TIERRAS VALLE DE SIBUNDOY PUTUMAYO (abril - junio 2023), informe que de igual manera detalla gestiones adelantadas, resaltando aspectos como Manejo y actualización del Registro General de Usuarios – RGU, verificación de inventario de equipos, visitas de inspección a puntos criticos y actividades adelantadas en temas de asociatividad.
• Informe "DISTRITO DE ADECUACIÓN DE TIERRAS VALLE DE SIBUNDOY PUTUMAYO" (Julio - Septiembre 2023), donde se destaca las gestiones realizadas para la Asamblea zonal, aunado a las actividades de operación y conservación realizadas.
• INFORME DISTRITO DE ADECUACIÓN DE TIERRAS DEL VALLE DE SIBUNDOY (2024), donde se detallan aspectos como, problematicas identificadas, actividades de inversión promovids por la ADR, estado de cartera, y donde se detallan los argumentos frente a la no emisión de facturación al Distrito y concepto jurídico emitido por la misma ADR. De este último se paortaron los soportes, destacando dentro de ellos el RGU adelantado y detalle de intervenciones.</t>
  </si>
  <si>
    <t>De conformidad con el reporte realizado por el área responsable y validado por la Oficina de Control Interno, se evidenciaron ocho (8) informes de seguimiento a las actividades que se desarrollan en el Distrito de Adecuación de Tierras del Valle de Sibundoy, en lo que respecta a la Administración, Operación y Conservación. Dentro de ellos se destacan aspectos claves para el cumplimiento del cometido de identificar la viabilidad de la exigencia de cobro, como la actualización del RGU, las convocatorias asociativas y de asambleas zonales, con el fin de terminar la cantidad de usuarios existentes, transmitir la importancia y relevancia del distrito y brindar conocimiento sobre las inversiones y actividades que adelanta la ADR.
Dado lo anterior, se considera existen sustentos de gestiones para la operatividad del Distrito del Valle de Sibundoy, por lo que se considera es viable el cierre del presente hallazgo.</t>
  </si>
  <si>
    <t>Una vez analizada la información aportada como avance frente a la presente acción, se tiene lo siguiente:
El Acta 001 del 31 de agosto de 2021 contempla la conciliación de los saldos de facturación de Distritos Administrados por la ADR en lo correspondiente al primer semestre de 2021, entre la Dirección de Adecuación de Tierras y Contabilidad, donde se concluyó con saldos iguales.
Por otra parte, esta Oficina observó que  el Acta N° 14 del 27 de enero de 2022 contempla la conciliación de tarifas del año 2021, para los distritos administrados por la ADR, dentro de la cual se incluye la conciliaciones de los valores facturados en diciembre 2021 y los recaudos que existían en el mes de diciembre de 2021.
De otra parte, se evidenció que se continúa con la ejecución de conciliaciones entre el grupo de cartera y el área contable, situación que conllevó a que al cierre de la vigencia 2023 los Estados Financieros reflejaran información consistente, situación que evidencia que el control ha funcionado sobre lo cual es recomendable mantenerlo con una periodicidad determinada en relación con los tiempos que se emtien los Estados Financieros.</t>
  </si>
  <si>
    <t>La vicepresidencia de Integración Productiva suministró un total de 15 actas de conciliación, de la siguiente manera:
Doce (12) actas cuyo objetivo fue "Reunión para conciliar saldos de las cuentas por contar de la cartera de recuperación de la Inversión" de enero a diciembre de 2021, una por concepto de Conciliación de cartera de transferencias a diciembre 2021, otra conciliación por concepto de facturación de Distritos Administrados por ADR, en lo correspondiente al primer semestre de 2021 y la restante frente a la  Conciliación cartera de tarifas año 2021
Durante la vigencia 2023 se realizaron las conciliaciones correspondientes de la cartera misional con la Dirección Administrativa y Financiera, de tal forma que la información se ve reflejada en los estados financieros conforme los movimientos causados por concepto del servicio público de adecuación de tierras. Esta actividad se sigue desarrollando de manera periódica y se adoptó como una práctica que permite el control y seguimiento de la información relacionada con las obligaciones a favor de la ADR, para lo cual se paortó como evidencia las actas de conciliación de la vigencia 2023 y de enero a abril de 2024, memorandos de ingresos ciclos 1 y 2 2023 y estados financieros cierre vigencia 2023</t>
  </si>
  <si>
    <t>La Oficina de Control Interno observó en el Sistema Integrado de Gestión, que el 28 de abril de 2021 se aprobó la versión 5 del procedimiento PR-ADT-004 "ADMINISTRACIÓN, OPERACIÓN Y CONSERVACIÓN DE LOS DISTRITOS DE ADECUACIÓN DE TIERRAS", el cual, en su numeral 5 "Condiciones Especiales" contempla un acápite destinado para la  Actualización del RGU.
Dado lo anterior, esta Oficina considera que se dio cumplimiento a la acción.</t>
  </si>
  <si>
    <t>La vicepresidencia de Integración Productiva suministró un total de 14 actas de conciliación, de la siguiente manera:
Doce (12) actas cuyo objetivo fue "Reunión para conciliar saldos de las cuentas por cobrar de la cartera de recuperación de la Inversión", así:
Acta N° 1 del 1 de diciembre de 2021 Recuperación de la inversión de enero de 2021
Acta N° 2 del 2 de diciembre de 2021 Recuperación de la inversión de febrero de 2021
Acta N° 3 del 3 de diciembre de 2021 Recuperación de la inversión de marzo de 2021
Acta N° 4 del 6 de diciembre de 2021 Recuperación de la inversión de abril de 2021
Acta N° 5 del 7 de diciembre de 2021 Recuperación de la inversión de mayo de 2021
Acta N° 6 del 9 de diciembre de 2021 Recuperación de la inversión de junio de 2021
Acta N° 7 del 10 de diciembre de 2021 Recuperación de la inversión de julio de 2021
Acta N° 8 del 13 de diciembre de 2021 Recuperación de la inversión de agosto de 2021
Acta N° 9 del 16 de diciembre de 2021 Recuperación de la inversión de septiembre de 2021
Acta N° 10 del 20 de diciembre de 2021 Recuperación de la inversión de octubre de 2021
Acta N° 11 del 27 de diciembre de 2021 Recuperación de la inversión de noviembre de 2021
Acta N° 12 del 27 de enero de 2022 Recuperación de la inversión de diciembre de 2021
Acta N° 13 del 27 de enero de 2022, Conciliación de cartera de transferencias a diciembre 2021
Acta N° 14 del 27 de enero de 2022, Conciliación cartera de tarifas año 2021
Adicionalmente, en julio 2022, Se remitieron las conciliaciones por cada tipo de cartera, así:
Tarifas, conciliación realizada para los meses de enero a abril de 2022
Recuperación de la inversión, conciliación realizada para los meses de enero a marzo 2022
Venta de distritos, conciliación realizada para los meses de enero a abril de 2022
Durante la vigencia 2023 se realizaron las conciliaciones correspondientes de la cartera misional con la Dirección Administrativa y Financiera, de tal forma que la información se ve reflejada en los estados financieros conforme los movimientos causados por concepto del servicio público de adecuación de tierras. Esta actividad se sigue desarrollando de manera periódica y se adoptó como una práctica que permite el control y seguimiento de la información relacionada con las obligaciones a favor de la ADR, para lo cual se paortó como evidencia las actas de conciliación de la vigencia 2023 y de enero a abril de 2024, memorandos de ingresos ciclos 1 y 2 2023 y estados financieros cierre vigencia 2023</t>
  </si>
  <si>
    <t>Una vez analizada la información aportada como avance frente a la presente acción, se tiene lo siguiente:
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Al respecto, se evidenció que se continúa con la ejecución de conciliaciones entre el grupo de cartera y el área contable, situación que conllevó a que al cierre de la vigencia 2023 los Estados Financieros reflejaran información consistente, situación que evidencia que el control ha funcionado sobre lo cual es recomendable mantenerlo con una periodicidad determinada en relación con los tiempos que se emtien los Estados Financieros.</t>
  </si>
  <si>
    <r>
      <t xml:space="preserve">La Oficina de Control Interno observó que en el Sistema Integrado de Gestión (Isolucion) el 29 de noviembre de 2021 se aprobó la versión 3 del procedimiento PR-FIN-003 "Ingresos", el cual, en el numeral 6 "Desarrollo", en la actividad 7 </t>
    </r>
    <r>
      <rPr>
        <i/>
        <sz val="8"/>
        <rFont val="Calibri"/>
        <family val="2"/>
        <scheme val="minor"/>
      </rPr>
      <t>"Realizar la imputación de los documentos de recaudo por clasificar"</t>
    </r>
    <r>
      <rPr>
        <sz val="8"/>
        <rFont val="Calibri"/>
        <family val="2"/>
        <scheme val="minor"/>
      </rPr>
      <t xml:space="preserve">, se estableció que:
</t>
    </r>
    <r>
      <rPr>
        <i/>
        <sz val="8"/>
        <rFont val="Calibri"/>
        <family val="2"/>
        <scheme val="minor"/>
      </rPr>
      <t>"Para el caso de los recursos propios se realiza la imputación de los documentos de recaudo por clasificar de cartera una vez sean identificados. Cuando en el recaudo de los recursos propios se identifiquen partidas por concepto de intereses de mora, el área de cartera identificara el tercero correspondientes y se procederá con el registro contable afectando directamente las cuentas contables 1110-Depositos en instituciones financieras (debito) y como contrapartida la cuenta 480233-otros intereses de mora.
Los intereses de mora se procederán a registrarse contablemente como un ingreso, únicamente a medida que estos son consignados por los diferentes usuarios en las cuentas designadas por la ADR.
Como medida de control y con el fin de generar una mayor información a los diferentes usuarios de la información contable, se registran (causación) semestralmente en las cuentas de orden deudoras de acuerdo con la información de facturación de la cartera, remitida por la Dirección de Adecuación de Tierras de la Vicepresidencia de Integración Productiva"</t>
    </r>
    <r>
      <rPr>
        <sz val="8"/>
        <rFont val="Calibri"/>
        <family val="2"/>
        <scheme val="minor"/>
      </rPr>
      <t xml:space="preserve">
La oficina de Control Interno considera se dio complimiento a la acción, considerando con ello se busca implementar puntos de control que mitiguen hechos observados en auditorías.</t>
    </r>
  </si>
  <si>
    <t>VIGENTES AL INICIO DEL SEGUIMIENTO</t>
  </si>
  <si>
    <r>
      <t xml:space="preserve">La presente acción se encuentra en términos, frente a la cual se sugiere documentar con sus respectivas evidencias el cumplimiento de las actividades de la Hoja de Ruta aprobada en la acción N° 1.
</t>
    </r>
    <r>
      <rPr>
        <b/>
        <sz val="8"/>
        <rFont val="Calibri"/>
        <family val="2"/>
        <scheme val="minor"/>
      </rPr>
      <t>Nota</t>
    </r>
    <r>
      <rPr>
        <sz val="8"/>
        <rFont val="Calibri"/>
        <family val="2"/>
        <scheme val="minor"/>
      </rPr>
      <t>:  La presente acción de mejoramiento fue objeto de modificación por parte del área responsable, en la fecha de terminación y en la unidad de medida de la actividad, así como la ampliación en su fecha de ejecución, lo cual se presentó y aprobó en sesiones 06-2023 y 03-2024  del Comité de Coordinación del Sistema de Control Interno, respectivamente.</t>
    </r>
  </si>
  <si>
    <t>Se aportó copia de la Resolución 329 del 17 de junio de 2024 "Por la cual se ordena la baja de bienes muebles, la desafectación, descomposición y depuración contable de distritos de pequeña escala de propiedad de la Agencia de Desarrollo Rural, y se dictan otras disposiciones".</t>
  </si>
  <si>
    <r>
      <t xml:space="preserve">Analizada la Resolución 329 de 2024,  en su artículo 5 ordena, la desafectación, descomposición y depuración
contable de cinco (5) Distritos de Adecuación de Tierras de Pequeña Escala denominados Coco, Loma de Caballo, Aguas Vivas, Bonguito y Guaibana, aprobado según consta en Acta No. 001 del 15 de mayo de 2023 del Comité para la Gerencia y Administración de bienes muebles e inmuebles.
A partir de lo expuesto, y considerando la presente acción como el resultado relevante de las ocho (8) acciones propuestas, la misma da sustento en cuanto a que la ADR ha emprendido acciones para depurar de la información financiera de la Entidad aquellos Distritos de Adecuación de Tierras de Pequeña escala que están inoperantes, teniendo precaución en cuanto a que dicha desafectación no genere impactos adicionales para la Entidad.
Por lo expuesto, se considera viable el cierre del hallazgo.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sesión 06-2023 del Comité de Coordinación del Sistema de Control Interno, previa justificación presentada por los responsables de su ejecución.</t>
    </r>
  </si>
  <si>
    <t>La Oficina de Control Interno obtuvo como evidencia 27 formatos en Excel, denominados "CONCEPTO TÉCNICO PARA BAJA DE  DISTRITOS DE ADECUACIÓN DE TIERRAS DE PEQUEÑA ESCALA", que datan de febrero 2022, sobre los cuales se realiza un diagnostico del estado de 27 distritos de pequeña escala, y a partir de lo cual se conceptúa dar de baja estos distritos.</t>
  </si>
  <si>
    <t>La Oficina de Control Interno obtuvo como evidencia los siguientes informes presentados a través del formato F-ADT- 068:
• Dos (2) informes de visitas  al Distrito de San Juanía ubicado en el Meta, realizadas en febrero y  mayo de 2022.
• Dos (2) informes de visitas  al Distrito de San Juanía ubicado en Nariño, realizadas en abril y mayo de 2022. 
• Un (1) informe de visita al Distrito de Porvenir ubicado en Cundinamarca, realizada el 9 de mayo de 2022.
• Un (1) informe de visita al Distrito de LAZARO FONTE, ubicado en Cundinamarca, realizada el 24 de junio de 2022.
• Un (1) informe de visita al Distrito de Paso Ancho ubicado en Tolima, realizada el 29 de marzo de 2022.
• Un (1) informe de visita al Distrito LA ULLOA, ubicado en el Huila, realizada entre el 3 y 4 de noviembre de 2022.
• Un (1) informe de visita al Distrito BELLAVISTA-EL PUENTE, ubicado en el Huila, realizada entre el 22 Y 23 de noviembre de 2022.
• Un (1) informe de visita al Distrito QUEBRADA SECA, ubicado en el Antioquia, realizada entre el 8 y 9 de noviembre de 2022.
• Un (1) informe de visita al Distrito SAN ISIDRO, ubicado en el Antioquia, realizada el 17 de noviembre de 2022.
• Un (1) informe de visita al Distrito OTRABANDA, ubicado en el Antioquia, realizada el 16 de noviembre de 2022.
• Un (1) informe de visita al Distrito VENUDITES, ubicado en el Norte de Santander, realizada el 9 de noviembre de 2022.
• Un (1) informe de visita al Distrito TULANTA, ubicado en el Norte de Santander, realizada el 10 de noviembre de 2022.
• Un (1) informe de visita al Distrito VILLANUEVA, ubicado en el Norte de Santander, realizada el 11 de noviembre de 2022.
• Un (1) informe de visita al Distrito AGUAS MOHOSAS, ubicado en el córdoba, realizada el 26 de mayo de 2022.
• Un (1) informe de visita al Distrito LA ESMERALDA, ubicado en el córdoba, realizada el 27 de mayo de 2022
• Un (1) informe de visita al Distrito ZARAGOZA, ubicado en el Tolima, realizada entre el 5 y 7 de diciembre de 2022
• Un (1) informe de visita al Distrito PALMERAS, ubicado en el Tolima, realizada entre el 5 y 7 de diciembre de 2022
• Un (1) informe de visita al Distrito Alex San Alejandro, ubicado en el NARIÑO, realizada el 15 de noviembre de 2022
• Un (1) informe de visita al Distrito  SAN FRANCISCO, ubicado en el Nariño, realizada el 18 de noviembre de 2022
• Un (1) informe de visita al Distrito  SAN JUAN,  ubicado en el Nariño, realizada el 16 de noviembre de 2022
• Un (1) informe de visita al Distrito  CHITARRÁN,  ubicado en el Nariño, realizada el 17 de noviembre de 2022
• Un (1) informe de visita al Distrito  TORCOROMA, ubicado en el Cesar, realizada el 11 de noviembre de 2022
• Un (1) informe de visita al Distrito  TABACORUBIO, ubicado en Riohacha, realizada el 8 de noviembre de 2022
• Un (1) informe de visita al Distrito de ASOASES, ubicado en Cundinamarca, realizada el 9 de diciembre de 2022.
• Un (1) informe de visita al Distrito de CABRERA, ubicado en la Guajira, realizada el 9 de noviembre de 2022.
• Un (1) informe de visita al Distrito de EL MOLINO, ubicado en la Guajira, realizada el 10 de noviembre de 2022.
• Un (1) informe de visita a los Distritos La María Ambiente Fuente de Vida,  La Esperanza - Pitayó y  Nimbe Campana, ubicados en el Cauca, realizada entre el 15 al 18 de noviembre de 2022
De esta manera se evidenció la realización de más de las treinta (30) visitas propuestas, por lo cual se da por cumplida la acción.</t>
  </si>
  <si>
    <r>
      <t xml:space="preserve">Se observó que el 17 de noviembre de 2022 se sostuvo reunión con la alcaldía de Támesis, cuyo asunto fue revisar el estado del Distrito de Adecuación de Tierras de pequeña escala Otrabanda, de acuerdo con lo observado por la CGR y el diagnóstico realizado por la ADR en su visita (acción anterior).
Así mismo, se allegó acta del 9 de diciembre de 2022, en la cual se socializó las acciones adelantadas para cumplimiento de la meta establecida en el plan de mejoramiento de la CGR, en relación con el Distrito de ADT de Otrabanda. en esta se plasmaron además los compromisos y acciones a seguir para solucionar lo relacionado con la operatividad del Distrito.
Dado lo anterior, se cumple con lo dispuesto en la acción, no obstante, </t>
    </r>
    <r>
      <rPr>
        <b/>
        <sz val="8"/>
        <rFont val="Calibri"/>
        <family val="2"/>
        <scheme val="minor"/>
      </rPr>
      <t>la efectividad dependerá de lo que se aclare frente al funcionamiento que se la dará al Distrito y su posibilidad de entrega a la asociación y/o alcaldía.</t>
    </r>
  </si>
  <si>
    <r>
      <t xml:space="preserve">A partir de la documentación soporte aportada por el área responsable, se considera se ha avanzado en un 50% respecto a la acción y su unidad de medida. Al respecto, se evidenció que la ADR ha promovido espacios con la Alcaldía de Támesis, Antioquia, cuya finalidad es definir la posibilidad de entregar en administración el Distrito de Adecuación de Tierras de Otrabanda.
Dado lo anterior, se debe continuar con el seguimiento al presente hallazgo, a la espera de los dos (2) informes faltantes, considerando indispensable la definición de un proceder frente al objetivo final, para lo cual se recomienda realizar seguimiento constante a lo acordado con la Alcaldía.
</t>
    </r>
    <r>
      <rPr>
        <b/>
        <sz val="8"/>
        <rFont val="Calibri"/>
        <family val="2"/>
        <scheme val="minor"/>
      </rPr>
      <t xml:space="preserve">Nota: </t>
    </r>
    <r>
      <rPr>
        <sz val="8"/>
        <rFont val="Calibri"/>
        <family val="2"/>
        <scheme val="minor"/>
      </rPr>
      <t>la presente acción de mejoramiento fue objeto de modificación por parte del área responsable, la cual se presentó y aprobó en la sesión 06-2023 del Comité de Coordinación del Sistema de Control Interno</t>
    </r>
  </si>
  <si>
    <t>La Oficina de Control interno obtuvo como evidencia dos (2) actas de reunión de marzo 2022, a través de las cuales se plasman los temas tratados en las capacitaciones brindadas desde la Dirección de Adecuación de Tierras a la Unidad Técnica Territorial N° 2, en lo concerniente al seguimiento de contratos de Administración Operación y conservación y los procedimientos dispuestos para dicha actividad.</t>
  </si>
  <si>
    <t>La Vicepresidencia de Integración Productiva remitió soportes de las capacitaciones realizadas a las UTT No. 1, 2, 4, 7, 8, 9, 10 y 11, 3 y 5. Con la claridad de que, en la UTT 6 no se realiza porque no hay distritos de pequeña escala, propiedad de la ADR, evidenciando por parte de la OCI,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dado lo anterior, se considera se dio cumplimiento a lo propuesto en la presente acción.</t>
  </si>
  <si>
    <t>La Vicepresidencia de Integración Productiva allegó la minuta de 10 contratos de prestación de servicio de profesionales que apoyan la administración, operación y conservación de los distritos en las UTT, así:
CONTRATO 9322022 UTT N° 4
CONTRATO 8062022 UTT N° 1
CONTRATO 8082022 UTT N° 5
CONTRATO 6992022 UTT N° 1
CONTRATO 8682022 UTT N° 3
CONTRATO 8112022 UTT N° 10
CONTRATO 8372022 UTT N° 3
CONTRATO 8672022 UTT N° 3
CONTRATO 8072022 UTT N° 2
CONTRATO 8182022 UTT N° 2
Dentro de los objetos contractuales se observa que se encuentran relacionados con el acompañamiento y orientación técnico o jurídicos a las UTT en los temas relacionados con el funcionamiento de los distritos.</t>
  </si>
  <si>
    <t>La Oficina de Control Interno considera que se debe seguir realizando seguimiento al presente hallazgo hasta tanto la (s) acción (es) propuesta (s) se culmine (n) en su totalidad, sobre lo cual se sugiere su priorización, dado que este presenta acción (es) vencida (s)</t>
  </si>
  <si>
    <t>Adicional a los soportes citados en la columna de "REPORTE REALIZADO POR LA DEPENDENCIA RESPONSABLE", se suministró INFORME DE ACTIVIDADES ENCAMINADAS A LA LIQUIDACIÓN DEL CONVENIO INTERADMINISTRATIVO N°7752020 SUSCRITO ENTRE LA AGENCIA DE DESARROLLO RURAL ADR Y EL DEPARTAMENTO DEL ATLÁNTICO" que data del 24 de abril de 2024, el cual detalla las actividades de acompañamiento y seguimiento que desde el nivel central se ha brindado a la UTT N° 2 Cartagena, en el marco de la liquidación del contrato 775 de 2020. Al respecto se considera este acompañamiento relevante a fin de evitar la inexistencia de soportes que acrediten el completo cumplimiento del contrato, enmarcados en lo pactado en el mismo y en el Manual de Contratación y Supervisión.
Respecto al contrato 890 de 2020. objeto de observación en el hallazgo, se aportó acta de liquidación que dara del 2 de junio de 2022, con lo cual se puede deducir el mismo sustento su correspondiente cumplimiento.
Dado lo anterior, la Oficina de Control Interno considera viable el cierre del hallazgo, frente a lo cual se recomienda seguir haciendo enfasis a la supervisión y a los apoyos a la supervisión, en el cumplimiento de los lineamientos del Manual de Contratación y Supervisión de la ADR, para lo cual es relevante mantener los apoyos a la supervisión a fin de evitar desviaciones contractuales que no se alerten oportunamente, garantizando existan repositorios que conserven toda la trazabilidad de las gestiones realizadas para cada contrato, que puedan sustentar una adecuada supervisión.</t>
  </si>
  <si>
    <r>
      <t xml:space="preserve">La Oficina de Control Interno obtuvo como evidencia los siguientes informes presentados a través del formato F-ADT- 068:
• Dos (2) informes de visitas  al Distrito de San Juanía ubicado en el Meta, realizadas en febrero y  mayo de 2022.
• Dos (2) informes de visitas  al Distrito de San Juanía ubicado en Nariño, realizadas en abril y mayo de 2022. 
• Un (1) informe de visita al Distrito de Porvenir ubicado en Cundinamarca, realizada el 9 de mayo de 2022.
• Un (1) informe de visita al Distrito de LAZARO FONTE, ubicado en Cundinamarca, realizada el 24 de junio de 2022.
• Un (1) informe de visita al Distrito de Paso Ancho ubicado en Tolima, realizada el 29 de marzo de 2022.
• Un (1) informe de visita al Distrito LA ULLOA, ubicado en el Huila, realizada entre el 3 y 4 de noviembre de 2022.
• Un (1) informe de visita al Distrito BELLAVISTA-EL PUENTE, ubicado en el Huila, realizada entre el 22 Y 23 de noviembre de 2022.
• Un (1) informe de visita al Distrito QUEBRADA SECA, ubicado en el Antioquia, realizada entre el 8 y 9 de noviembre de 2022.
• Un (1) informe de visita al Distrito SAN ISIDRO, ubicado en el Antioquia, realizada el 17 de noviembre de 2022.
• Un (1) informe de visita al Distrito OTRABANDA, ubicado en el Antioquia, realizada el 16 de noviembre de 2022.
• Un (1) informe de visita al Distrito VENUDITES, ubicado en el Norte de Santander, realizada el 9 de noviembre de 2022.
• Un (1) informe de visita al Distrito TULANTA, ubicado en el Norte de Santander, realizada el 10 de noviembre de 2022.
• Un (1) informe de visita al Distrito VILLANUEVA, ubicado en el Norte de Santander, realizada el 11 de noviembre de 2022.
• Un (1) informe de visita al Distrito AGUAS MOHOSAS, ubicado en el córdoba, realizada el 26 de mayo de 2022.
• Un (1) informe de visita al Distrito LA ESMERALDA, ubicado en el córdoba, realizada el 27 de mayo de 2022
• Un (1) informe de visita al Distrito ZARAGOZA, ubicado en el Tolima, realizada entre el 5 y 7 de diciembre de 2022
• Un (1) informe de visita al Distrito PALMERAS, ubicado en el Tolima, realizada entre el 5 y 7 de diciembre de 2022
• Un (1) informe de visita al Distrito Alex San Alejandro, ubicado en el NARIÑO, realizada el 15 de noviembre de 2022
• Un (1) informe de visita al Distrito  SAN FRANCISCO, ubicado en el Nariño, realizada el 18 de noviembre de 2022
• Un (1) informe de visita al Distrito  SAN JUAN,  ubicado en el Nariño, realizada el 16 de noviembre de 2022
• Un (1) informe de visita al Distrito  CHITARRÁN,  ubicado en el Nariño, realizada el 17 de noviembre de 2022
• Un (1) informe de visita al Distrito  TORCOROMA, ubicado en el Cesar, realizada el 11 de noviembre de 2022
• Un (1) informe de visita al Distrito  TABACORUBIO, ubicado en Riohacha, realizada el 8 de noviembre de 2022
• Un (1) informe de visita al Distrito de ASOASES, ubicado en Cundinamarca, realizada el 9 de diciembre de 2022.
• Un (1) informe de visita al Distrito de CABRERA, ubicado en la Guajira, realizada el 9 de noviembre de 2022.
• Un (1) informe de visita al Distrito de EL MOLINO, ubicado en la Guajira, realizada el 10 de noviembre de 2022.
• Un (1) informe de visita a los Distritos La María Ambiente Fuente de Vida,  La Esperanza - Pitayó y  Nimbe Campana, ubicados en el Cauca, realizada entre el 15 al 18 de noviembre de 2022
De esta manera se evidenció la realización de más de las treinta (30) visitas propuestas, por lo cual se da por cumplida la acción.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r>
  </si>
  <si>
    <r>
      <t xml:space="preserve">La Vicepresidencia de Integración Productiva aportó oficios N° 20243300115112, 20243300115922, 20243300116002 y 20243300116262   con Asunto </t>
    </r>
    <r>
      <rPr>
        <i/>
        <sz val="8"/>
        <rFont val="Calibri"/>
        <family val="2"/>
        <scheme val="minor"/>
      </rPr>
      <t>"Remisión de diagnósticos y documentos de administración, operación y conservación del distrito de adecuación de tierras"</t>
    </r>
    <r>
      <rPr>
        <sz val="8"/>
        <rFont val="Calibri"/>
        <family val="2"/>
        <scheme val="minor"/>
      </rPr>
      <t>, de 32 oficios que serán remitidos a la totalidad de los Distritos de pequeña escala, lo anterior con el objeto de entregar o que reciban en propiedad mencionados distritos. 
Al respecto se evidenció:
oficio 20243300115112 del  14 de junio de 2024 fue dirigido al gerente de  ASOULLOA
Oficio 20243300115922 del 17 de junio de 2024 dirigido al gerente de ASOJUANIA
Oficio 20243300116002 del 17 de junio de 2024 dirigido al gerente de ASOPORVENIR
Oficio 20243300116262 del 17 de junio de 2024 dirigido al gerente de ASOBELLAVISTA
En dichos oficios se plantean dos (2) alternativas a las asociaciones de usuarios para la administración de los Distritos, a saber:
1. Realizar la entrega formal del distrito y firmar el vínculo jurídico, es decir firmar el contrato de administración, operación y conservación del distrito, entre la asociación y la agencia.
2. Atender lo ordenado en el Artículo 36 de la Ley 2294 de 2023, “POR EL CUAL SE EXPIDE EL PLAN NACIONAL DE DESARROLLO 2022- 2026 “COLOMBIA POTENCIA MUNDIAL DE LA VIDA”,</t>
    </r>
  </si>
  <si>
    <t>La Oficina de Control Interno observó que la ADR, en noviembre de 2021, emitió los siguientes oficios dirigidos a diferentes corporaciones ambientales, solicitando los términos de referencia para la elaboración del Programa de uso Eficiente y Ahorro del Agua - PUEAA para Distritos de Adecuación de Tierras de pequeña y mediana escala:
20213300080232 del 10-nov-2021, dirigido a la Corporación autónoma regional del Atlántico
20213300080252 del 10-nov.2021, dirigido a la Corporación para el desarrollo sostenible del Urabá
20213300080262 del 10-nov.2021, dirigido a la Corporación Autónoma Regional de Nariño
20213300080282 del 10-nov.2021, dirigido a la Corporación Autónoma Regional de Antioquia
20213300080302 del 10-nov.2021, dirigido a la Corporación Autónoma Regional de la Frontera Nororiental
20213300080322 del 10-nov.2021, dirigido a la Corporación Autónoma Regional del Alto Magdalena
20213300080342 del 10-nov.2021, dirigido a la Corporación Autónoma Regional de la Guajira
20213300080352 del 10-nov.2021, dirigido a la Corporación Autónoma Regional de la Orinoquía
20213300080362 del 10-nov.2021, dirigido a la Corporación para el Desarrollo Sostenible del Área de Manejo Especial de la Macarena
Aunado a ello, se realizaron las siguientes reiteraciones en la vigencia 2022, ante la falta de respuesta:
20223300014852 del 1-abr-2022, dirigido a la Corporación Autónoma Regional de Nariño
20223300033672 del 31-may-2022, dirigido a la Corporación Autónoma Regional del Alto Magdalena
20223300033682 del 31-may-2022, dirigido a la Corporación Autónoma Regional de Antioquia
20223300033732 del 31-may-2022, dirigido a la Corporación Autónoma Regional de la Guajira
20223300033822 del 31-may-2022, dirigido a la Corporación para el desarrollo sostenible del Urabá
20223300033832 del 31-may-2022, dirigido  a la Corporación autónoma regional del Atlántico
De dichas gestiones, la ADR obtuvo los términos de referencia para los PUEAA remitidos por parte de:
- Corporación Autónoma Regional de la Orinoquía
- Corporación Autónoma Regional del Alto Magdalena
- Corporación para el desarrollo sostenible del Urabá
- Corporación Autónoma Regional de Antioquia
- Corporación Autónoma Regional de Nariño
- Corporación Auto noma Regional de Cundinamarca
Dado lo anterior, y de acuerdo con lo dispuesto en la acción de mejora, se considera que la ADR ha dado cumplimiento al formalizar y reiterar ante la instancia competente, la obtención de los términos de referencia de los PUEAA.</t>
  </si>
  <si>
    <t>La Oficina de Control Interno obtuvo como evidencia cuatro (4) actas de reunión entre la Dirección de Adecuación de Tierras y la Unidad Técnica Territorial N° 2, a través de las cuales se realizó seguimiento al cumplimiento de las obligaciones derivadas de las concesiones de agua otorgadas para los distritos de Santa Lucía y Repelón, así:
•Acta 001 del 31 de marzo de 2022
•Acta 002 del 12 de julio de 2022
•Acta 003 del 28 de octubre de 2022
•Acta 004 del 14 de diciembre de 2022
La Oficina de Control Interno considera que se ha dado cumplimiento frente a la meta propuesta de realizar cuatro (4) seguimientos a la implementación del Programa de Uso Eficiente y Ahorro del Agua PUEAA, efectuado a través de la Administración, Operación y Conservación de los distritos de mediana escala, que incluso, se ha aprovechado para analizar otros temas ambientales.</t>
  </si>
  <si>
    <t>Frente a los avances reportados se observó lo siguiente:
• Se estructuró la "Guía básica para la formulación del Programa de Uso Eficiente y Ahorro del Agua - PUEAA"
• Se tienen soportes de capacitaciones y acompañamiento brindado a las asociaciones de usuarios de Dsitritos de Adecuación de Tierras.
• Se cuenta con una matriz de seguimiento ambiental en la que se detallan las diferentes gestiones realizadas en materia ambiental para los Distritos de pequeña, mediana y gran escala.
Al respecto, se considera la matriz recoge las diferentes actuaciones emprendidas por la Entidad en cuanto al acompañamiento que se brinda a las asociaciones de usuarios de los Distritos de Adecuación de Tierras, en temas ambientales, la cual es actualizada periodicamente (de manera mensual), con lo cual se puede deducir que la misma cumple las funciones que se esperan con el informe propuesto en la acción, al ir señalando los avances que se tienen frente a cada distrito.
La Oficina obtuvo evidencia de la matriz adelantada hasta 2023 y la que se tiene al primer semestre 2024, evidenciando  la ejecución del seguimiento a aspectos ambientales, tales como la vigencia de concesiones, estado de Tasa por Uso de Agua, el PUEAA, entre otros aspectos, que aunado a las actividades señaladas en las actividas 1, 2 y 3, demuestran las diferentes gestiones emprendidas para corregir la ausencia de seguimiento que observó la CGr en su hallazgo
Por lo expuesto, se considera procedente el cierre del presente hallazgo.</t>
  </si>
  <si>
    <t>La Vicepresidencia de Integración Produciva informó:
Con base en la información recopilada en lo que va corrido del año 2023, conforme a los oficios enviados en el año 2022, Se elaboró Guía básica para la formulación del Programa de Uso Eficiente y Ahorro del Agua - PUEAA, para los distritos de Adecuación de Tierras de la Agencia de Desarrollo Rural - ADR.
En este sentido, se estan realizando capacitaciones y seguimientos  en torno al Programa de Uso Eficiente y Ahorro del Agua - PUEAA, a las asociaciones de los Distritos de Adecuación de Tierras. La gestión se evidencia en la Matriz de Seguimiento Ambiental por Distritos, donde se recopila la información correspondiente a los Distritos de Adecuación de Tierras de propiedad de la Agencia de Desarrollo Rural.
Se anexa guía, soportes de capacitaciones y matriz de seguimiento.
La Guía técnica para la formulación del PUEAA se encuentra en etapa de revisión por las instancias pertinenetes para ser adoptada en el SIG.
Adicionalmente se informó que existe matriz de seguimiento ambiental a los Distritos de Adecuación de tierras de propiedad de la ADR la cual es actualizada mensualmente, con lo cual se busca suplir el informe mencionado en la acción, ya que en ella se refleja la situación actual de los Distritos y el seguimiento que se realiza a traves de visitas técnicas, capacitaciones y requerimientos; 
Se envian como soportes la Guia técnica para la formulación del PUEAA, Matriz de Seguimiento ambiental y PUEAA de los Distritos de Santa Lúcia,  Rio Frío, Rut, Tucurinca</t>
  </si>
  <si>
    <t>La Oficina de Control Interno obtuvo como evidencia, lo siguiente:
Informe Técnico de capacitación realizada a Distritos de pequeña escala de Santander y Norte de Santander, realizada el 29 de junio de 2022, con el fin de Fortalecer y capacitar a las Asociaciones de Usuarios de los Distritos Adecuación de Tierras de pequeña escala de los departamentos de Norte de Santander y Santander.
Acta de reunión del 21 de julio de 2022, cuyo objetivo fue "Realizar acompañamiento y seguimiento a la asociación de usuarios ASOJUANIA, con relación a la Administración, Operación y Conservación del Distrito de Riego de San Juania"
Acta de reunión del 10 de agosto de 2022, cuyo asunto tratado fue "Realizar acompañamiento y seguimiento a la asociación de usuarios ASOJUANIA, con relación a la Administración, Operación y Conservación del Distrito de Riego de San Juania"
Acta de reunión e informe técnico del 27 de octubre de 2022, producto de la capacitación realizada asociaciones de usuarios de distritos de pequeña escala de Cundinamarca, Huila y Meta, en temas de administración, operación y conservación de los distritos, así como en la elaboración de presupuestos. esta última se considera no aplica a la presente acción, pues no se trataron temas relacionados con el uso y ahorro del agua.
En cuanto a informes, se hizo entrega del DIAGNÓSTICO INICIAL DE FORMULACIÓN DEL PROGRAMA PARA EL USO EFICIENTE Y AHORRO DEL AGUA – PUEAA de los siguientes distritos:
•DISTRITO DE ADECUACIÓN DE TIERRAS DE PEQUEÑA ESCALA SAN JUANIA, DEPARTAMENTO DEL META
•DISTRITO DE RIEGO DE ADECUACIÓN DE TIERRAS DE PEQUEÑA ESCALA LÁZARO FONTE, MUNICIPIO DE PASCA, DEPARTAMENTO DE CUNDINAMARCA
•DISTRITO DE ADECUACIÓN DE TIERRAS DE PEQUEÑA ESCALA SAN ISIDRO
•DISTRITO DE ADECUACIÓN DE TIERRAS DE PEQUEÑA ESCALA LA ULLOA, DEPARTAMENTO DEL HUILA
•DISTRITO DE ADECUACIÓN DE TIERRAS DE PEQUEÑA ESCALA BELLAVISTA, MUNICIPIO DE ALGECIRAS, DEPARTAMENTO DEL HUILA
Al respecto se observó la realización de reuniones con distritos de adecuación de tierras de pequeña escala, y se hizo la entrega de informes de diagnósticos de cinco (5) distritos de adecuación de tierras de pequeña escala,  por lo cual esta oficina concede el 100% por lo dispuesto en la acción.</t>
  </si>
  <si>
    <r>
      <t>Se informó que en el mes de Diciembre de 2022, se realizó el cargue en  ambiente UAT (pruebas) de la información de predios, usuarios y proyecto  del Distrito de San Isidro en el Sistema Dynamics, como prueba piloto. Como a la fecha del presente reporte no se tiene respaldo y soporte del sistema no se ha realizado la migración de la demás la información requerida para la producción de información y reportes.
Es importante mencionar que desde el equipo de cartera se han generado bases de datos que consolidan la información de la cartera por concepto de recuperación de la inversión y han permitido tener información confiable con respecto al recaudo.
Se ha avanzado en la depuración de información de obligaciones (Resoluciones), pagos y estados de cuenta de cada usuario de tal forma que se pueda migrar información de calidad al sistema cuando se cuente con el soporte técnico necesario. La información se encuentra en el SharePoint https://adrgov.sharepoint.com/sites/LIQUIDACIONESDISTRITOSRECUPERACIONDELAINVERSION
Evidencias:
1. Reporte de Dynamics 
- Presupuesto de Proyecto - PROYECTO DE DISTRITO SAN ISIDRO_638224350363643778. xls
- Predios y usuarios Distrito San Isidro- PREDIOS Y USUARIOS SAN ISIDRO_638224353877721719
- Usuarios Distrito San Isidro.xls
2. Liquidaciones de cada uno de los usuarios - LIQUIDACIONES SAN ISIDRO.xls
En junio 2024 se informó que</t>
    </r>
    <r>
      <rPr>
        <i/>
        <sz val="8"/>
        <rFont val="Calibri"/>
        <family val="2"/>
        <scheme val="minor"/>
      </rPr>
      <t xml:space="preserve"> "se ha avanzado en la depuración de información de obligaciones (Resoluciones), pagos y estados de cuenta por concepto de Recuperación de la Inversión con el detalle por usuario, de tal forma que se pueda migrar información de calidad al sistema cuando se coordine el soporte técnico para dicha cartera</t>
    </r>
    <r>
      <rPr>
        <sz val="8"/>
        <rFont val="Calibri"/>
        <family val="2"/>
        <scheme val="minor"/>
      </rPr>
      <t xml:space="preserve">", </t>
    </r>
    <r>
      <rPr>
        <b/>
        <sz val="8"/>
        <rFont val="Calibri"/>
        <family val="2"/>
        <scheme val="minor"/>
      </rPr>
      <t>sobre lo cual no se obtuvo evidencia dado que no se logró acceder al link proporcionado.</t>
    </r>
  </si>
  <si>
    <r>
      <t>Frente a los soportes aportados se logró evidenciar lo siguiente:
Se allegó tres actas de reunión de la siguiente manera:
1. Reunión del 13 de marzo de 2023, de objetivo "PRESENTACIÓN DIAGNÓSTICO CARTERA – FORMALIZACIÓN MESAS DE TRABAJO", en la cual se establecieron compromisos de nuevas actividades y mesas de trabajo a desarrollar.
2. Reunión del 5 de mayo de 2023, cuyo objetivo fue "Presentación Diagnóstico Cartera – Mesa de Trabajo No.2 Cartera Misional", en esta se llevó a cabo la revisión de compromisos previos y a su vez, se presentó el plan de trabajo de actividades desarrolladas y a efectuar, con plazos a corto, mediano y largo plazo.
3. Reunión del 5 de junio de 2023 de objetivo "PRESENTACIÓN DIAGNÓSTICO CARTERA – FORMALIZACIÓN MESAS DE TRABAJO", en la cual se hace revisión del plan presentado en la reunión anterior, presentación del estado de cartera y situaciones relevantes, y se plasman nuevos compromisos.
Adicionalmente, se allegó archivo excel denominado "PLAN DE TRABAJO PARA EL FORTALECIMIENTO DEL COBRO Y RECAUDO", en el cual se establecen una serie de actividades con su respectiva meta y se dispone de espacios para reportar los avances frente a cada una de ellas, sumado a que se obtuvo como evidencia el archivo "TC_PTC_STO_OCt23", en el cual, en la hoja de cálculo "Fortalecimiento cobro y recaudo", detallas los avances sobre cada actividad y producto contemplado dentro del plan de trabajo.
en virtud de los soportes mencionados, se considera que se cumplió con la acción de mejoramiento propuesta, no obstante,</t>
    </r>
    <r>
      <rPr>
        <b/>
        <sz val="8"/>
        <rFont val="Calibri"/>
        <family val="2"/>
        <scheme val="minor"/>
      </rPr>
      <t xml:space="preserve"> la OCI solicitó indicar cómo a partir del control que se tiene sobre el tablero de control, se puede atacar la causa respecto se a la no notificación o inicio del proceso de cobro coactivo o en su defecto, mejoras en la gestión de recaudo observada por la CGR, por lo menos, a las personas jurídicas, y soportes que demuestren el resultado de ello, sin embargo no se obtuvo evidencia de lo anterior, por lo cual no es procedente determinar efectividad frente al hallazgo.</t>
    </r>
  </si>
  <si>
    <r>
      <t xml:space="preserve">No se presentó avances sobre la presente acción, frente a lo cual se invita a priorizar su ejecución, dado que la misma se encuentra </t>
    </r>
    <r>
      <rPr>
        <b/>
        <u/>
        <sz val="8"/>
        <rFont val="Calibri"/>
        <family val="2"/>
        <scheme val="minor"/>
      </rPr>
      <t>vencida.</t>
    </r>
  </si>
  <si>
    <t>Se remite formato “CONCEPTO DE IMPREVISTOS” elaborado por  Profesionales pertenecientes a la Dirección de Adecuación de Tierras, Agencia de Desarrollo Rural. Se integrara a los formatos del  futuro proceso de selección donde será obligatoria su presentación para el cobro del imprevisto por el contratista y será así mismo obligación del interventor su validación y aprobación para el trámite de pagos.
Frente a lo expuesto, en mesa de trabajo realizada el 17 de abril de 2024, la Dirección de Adecuación de tierras manifestó que "no existe obligatoriedad o necesidad de adoptar formalmente el formato que se contempló como acción para los hallazgos citados" por lo cual, se informó que, debido a que el contrato 553 de 2018 ya se encontraba liquidado cuando la contraloría realizo el hallazgo, y que de acuerdo a las particularidades de los contratos a los que se podría aplicar el formato,  se implementó el mismo en las cuentas de cobro número 37 y 38 del contrato 497 de 2021 y pagos N° 11 y 15 del contrato 771 de 2022, señalando además, que no se ha podido seguir aplicando este formato ya que los contratos 930 y 931 de 2023 están en proceso de presunto incumplimiento ante gestión contractual lo cual imposibilita su liquidación.</t>
  </si>
  <si>
    <r>
      <t xml:space="preserve">La Oficina de Control Interno obtuvo como evidencia archivo Excel denominado "Formato Acreditación Imprevistos", aunado a que se visualizó la aplicación del mismo así:
</t>
    </r>
    <r>
      <rPr>
        <b/>
        <u/>
        <sz val="8"/>
        <rFont val="Calibri"/>
        <family val="2"/>
        <scheme val="minor"/>
      </rPr>
      <t xml:space="preserve">
CTO 497 DE 2021</t>
    </r>
    <r>
      <rPr>
        <sz val="8"/>
        <rFont val="Calibri"/>
        <family val="2"/>
        <scheme val="minor"/>
      </rPr>
      <t xml:space="preserve">
En los soportes de los pagos N° 37 y 38, entre las páginas 17 a 23 y 33 a 36, respectivamnete,  se evidenció el diligenciamiento del formato "ACREDITACION IMPREVISTOS", el cual detalla los valores de costo directo, Administración, Imprevistos, Utilidad, IVA sobre la Utilidad, IVA, Valor total del contrato y el indicativo de si se cumplía o no la acreditación de imprevistos, así como su respectiva justificación. Dicho formato se encuentra suscrito por el Contratista de Obra y el Interventor.
</t>
    </r>
    <r>
      <rPr>
        <b/>
        <u/>
        <sz val="8"/>
        <rFont val="Calibri"/>
        <family val="2"/>
        <scheme val="minor"/>
      </rPr>
      <t xml:space="preserve">CTO 771 de 2022
</t>
    </r>
    <r>
      <rPr>
        <sz val="8"/>
        <rFont val="Calibri"/>
        <family val="2"/>
        <scheme val="minor"/>
      </rPr>
      <t xml:space="preserve">En los soportes de los pagos N° 11 y 15, en sus páginas 103 a 105, y 78 a 79, respectivamente, se observó el formato de "ACREDITACIÓN DE IMPREVISTOS" aplicado. al respecto, este si bien cambia un poco su estructura, contempla datos escenciales como: Valor del contrato, Valor total imprevistos, el indicativo de si se cumplía o no la acreditación de imprevistos y su respectiva justificación, en el cual además se hizo alusión a que, "De acuerdo a la clausula 5 FORMA DE PAGO: PARÁGRAFO SÉPTIMO: El valor correspondiente al imprevisto hace parte del valor de la oferta del CONTRATISTA, no obstante, para su pago se hará necesaria la acreditación de la ocurrencia del imprevisto para su pago, lo cual deberá ser verificado y validado por la interventoría". Estos formatos se encontraba suscritos por el contratista de obra y la interventoría.
Es de precisar que soportes de pago de los dos (2) contratos mencionado scuentan con el CERTIFICACIÓN DE RECIBO A SATISFACCIÓN DE BIENES Y/O SERVICIOS, suscrito por el supervisor del contrato, garantizando así la validación de su aplicación y lo allí contenido
Frente  a lo anterior, la Oficina de Control Interno considera que se han tomado medidas para corregir la situación observad apor la CGR, recomendando que al interior de la Dirección y a nivel institucional se estandarice y especifique a cuales contratos deberá aplicarse dicho formato, bajo una estrcutura generalizada y comprensible, permitiendo con ellos un control del manejo de los imprevistos.
</t>
    </r>
  </si>
  <si>
    <r>
      <t xml:space="preserve">
La Vicepresidencia aportó frente a la presente acción, lo siguiente:
• Acta de reunión de verificación de pagos del contrato de AOM No 4972021, realizada el 15 de diciembre de 2023, donde participó el representante legal de la firma contratista, representate legal de la interventoría y personal de la ADR.
• Acta de reunión de verificación de pagos de los contratos de obra e interventoría No 5032021 y 5042021, realizada el 18 de diciembre de 2023, donde participaron los representantes legales de cada empresa contratista, y personal de la ADR.
</t>
    </r>
    <r>
      <rPr>
        <u/>
        <sz val="8"/>
        <rFont val="Calibri"/>
        <family val="2"/>
        <scheme val="minor"/>
      </rPr>
      <t>• Acta de liquidación del contrato de AOM No 4972021, del 20 de diciembre de 2023.
• Acta de liquidación del contrato de interventoría No 5032021., del 20 de diciembre de 2023, 
• Acta de liquidación del contrato de interventoría No 5042021, que data del 21 de diciembre de 2023.</t>
    </r>
    <r>
      <rPr>
        <sz val="8"/>
        <rFont val="Calibri"/>
        <family val="2"/>
        <scheme val="minor"/>
      </rPr>
      <t xml:space="preserve">
• Respuesta memorando 20232000021883 Solicitud de información Cumplimiento órdenes judiciales. 20230608 Memorial e informe de cumplimiento, mediante las cuales se valido que  los pagos relacionados en el acta de liquidación correspondan a los reportados en SIFF Nación, garantizando que no se presenten inconsistencias. </t>
    </r>
  </si>
  <si>
    <t>La Oficina de Control Interno evidenció el cumplimiento de la acción en lo referente a la realización de mesas de verificación de los pagos efectuados en virtud de los contratos N° 4972021, 5032021 y 5042021, previo a formalizar el acta de liquidación, donde participaron actores por parte de las empresas contratistas, de interventoría y de la ADR:
Al respecto, se logró  corroborar que la información consignada en las actas de verificación era congruente con lo dispuesto en la respectiva acta de liquidación, considerando de esta manera hubo correctivos frente a lo observado por la CGR por lo que se considera procedente el cierre del hallazgo, siguieriendo buscar de manera conjunta con la Vicepresidencia de Proyectos hacer extensivo dicho control a nivel insititucional, previniendo inconsistencias en el documento de liquidación de contratos.</t>
  </si>
  <si>
    <t>La Vicepresidencia de Integración Productiva suministró como evidencia:
• Informe de Supervisión parcial o por sustitución o por cambio de supervisor del contrato 225 de 2016, el cual data del 15 de noviembre de 2023.
•  Informe de Supervisión parcial o por sustitución o por cambio de supervisor del contrato 225 de 2016, el cual data del 31 de diciembre de 2023.
A partir de lo aportado, se cumple la meta dispuesta para la presente acción.</t>
  </si>
  <si>
    <t>Al analizar los informes aportados por el área responsable de la acción, se observó que estos contemplan un acápite denominado "SEGUIMIENTO TÉCNICO Y FINANCIERO", en el cual se detallan los avances que se tienen frente a cada uno de los tres (3) ejes de inversión.
 D elo anterior, a partir del numeral Eje de inversión No 02: ANALISIS, DISEÑO Y CONSTRUCCIÓN DE DISTRITOS DE RIEGO Y DRENAJE A NIVEL NACIONAL, detalla el seguimiento técnico y financiero a los contratos derivados del contrato 225 de 2016, dentro de los que se observó los contratos de consultoría e interventoria observado spor la CGR en su hallazgo, como lo son:
Ranchería- San Juan del Cesar: CTO consultoría - 68573-002-2021-PAF-C-025-2020 y CTO Interventoría - 68573-001-2021-PAF-ADR-I-066-2020, Numeral 2.12 del informe 
Tesalia Paicol: CTO consultoría -68573-011-2021-PAF-C-012-2020 y CTO Interventoría - 68573-012-2021-PAF-ADR-I-043-2020, Numeral 2.10 del informe
Triangulo Tolima: CTO Consultoría N°68573-004-2021/PAF-ADR-C-027-2020 y CTO Interventoría N°68573-003-2021 / PAF-ADR-I-064-2020 Numeral 2.11 del informe 
De esta manera se considera la Entidad tomo correctivos frente a lo observado por la CGR, sugiriendo este tipo de aspectos sean socializados a toda la agencia, para que, aquellos servidores que tienen funciones de supervisión, tengan presente el cumplimiento del Manual de Contratación y Supervisión de la ADR y la normatividad externa aplicable, en lo que respecta a la presentación de informes de supervisión. 
Por lo anterior, se considera procedente el cierre del hallazgo.</t>
  </si>
  <si>
    <r>
      <t xml:space="preserve">La Oficina de Control Interno obtuvo como evidencia archivo Excel denominado "Formato Acreditación Imprevistos", aunado a que se visualizó la aplicación del mismo así:
</t>
    </r>
    <r>
      <rPr>
        <b/>
        <u/>
        <sz val="8"/>
        <rFont val="Calibri"/>
        <family val="2"/>
        <scheme val="minor"/>
      </rPr>
      <t xml:space="preserve">
CTO 497 DE 2021</t>
    </r>
    <r>
      <rPr>
        <sz val="8"/>
        <rFont val="Calibri"/>
        <family val="2"/>
        <scheme val="minor"/>
      </rPr>
      <t xml:space="preserve">
En los soportes de los pagos N° 37 y 38, entre las páginas 17 a 23 y 33 a 36, respectivamnete,  se evidenció el diligenciamiento del formato "ACREDITACION IMPREVISTOS", el cual detalla los valores de costo directo, Administración, Imprevistos, Utilidad, IVA sobre la Utilidad, IVA, Valor total del contrato y el indicativo de si se cumplía o no la acreditación de imprevistos, así como su respectiva justificación. Dicho formato se encuentra suscrito por el Contratista de Obra y el Interventor.
</t>
    </r>
    <r>
      <rPr>
        <b/>
        <u/>
        <sz val="8"/>
        <rFont val="Calibri"/>
        <family val="2"/>
        <scheme val="minor"/>
      </rPr>
      <t xml:space="preserve">CTO 771 de 2022
</t>
    </r>
    <r>
      <rPr>
        <sz val="8"/>
        <rFont val="Calibri"/>
        <family val="2"/>
        <scheme val="minor"/>
      </rPr>
      <t xml:space="preserve">En los soportes de los pagos N° 11 y 15, en sus páginas 103 a 105, y 78 a 79, respectivamente, se observó el formato de "ACREDITACIÓN DE IMPREVISTOS" aplicado. al respecto, este si bien cambia un poco su estructura, contempla datos escenciales como: Valor del contrato, Valor total imprevistos, el indicativo de si se cumplía o no la acreditación de imprevistos y su respectiva justificación, en el cual además se hizo alusión a que, "De acuerdo a la clausula 5 FORMA DE PAGO: PARÁGRAFO SÉPTIMO: El valor correspondiente al imprevisto hace parte del valor de la oferta del CONTRATISTA, no obstante, para su pago se hará necesaria la acreditación de la ocurrencia del imprevisto para su pago, lo cual deberá ser verificado y validado por la interventoría". Estos formatos se encontraba suscritos por el contratista de obra y la interventoría.
Es de precisar que soportes de pago de los dos (2) contratos mencionado scuentan con el CERTIFICACIÓN DE RECIBO A SATISFACCIÓN DE BIENES Y/O SERVICIOS, suscrito por el supervisor del contrato, garantizando así la validación de su aplicación y lo allí contenido, así como el cumplimiento de la acción y su unidad de medida, respecto a la aprobación de los soportes de pago.
Frente  a lo anterior, la Oficina de Control Interno considera que se han tomado medidas para corregir la situación observada por la CGR, aunado a que se evidenció que el Contrato 497 de 2021 objeto de la observación fue liquidado el 20 de diciembre de 2023, por lo cual se considera procedente el cierre del hallazgo.
</t>
    </r>
  </si>
  <si>
    <r>
      <t xml:space="preserve">Se anexa por parte de la Vicepresidencia de Integración Productiva,  memorando 20233300055583 con Asunto: </t>
    </r>
    <r>
      <rPr>
        <i/>
        <sz val="8"/>
        <rFont val="Calibri"/>
        <family val="2"/>
        <scheme val="minor"/>
      </rPr>
      <t>"Concepto financiero – tributario sobre el pago del IVA en los contratos de Administración, Operación y Mantenimiento – AOM de los proyectos estratégicos Ranchería – La Guajira y Triangulo del Tolima"</t>
    </r>
    <r>
      <rPr>
        <sz val="8"/>
        <rFont val="Calibri"/>
        <family val="2"/>
        <scheme val="minor"/>
      </rPr>
      <t>, a través del cual se realiza solicitud de concepto a la Secretaria General - Oficina Financiera respecto de cómo debe ser la causación del impuesto del IVA, con el fin de que las actividades de mantenimiento en los proyectos estratégicos atiendan los gravámenes establecidos en el estatuto tributario, actualmente se está a la espera de respuesta de parte de Secretaria General.
En junio 2024, se aportó oficio 20243300073732 del 7 de mayo de 2024 dirigido a la Contaduría General De La Nación, de asunto "Consulta acerca de pago del IVA en contratos de Administración, Operación y Mantenimiento de proyectos de adecuación de tierras y Gerencia Integral",.</t>
    </r>
  </si>
  <si>
    <t>No se presentó avances sobre la presente acción con corte al 30 de junio de 2024.</t>
  </si>
  <si>
    <r>
      <t xml:space="preserve">No se presentó avances sobre la presente acción con corte al 30 de junio de 2024.
</t>
    </r>
    <r>
      <rPr>
        <b/>
        <sz val="8"/>
        <rFont val="Calibri"/>
        <family val="2"/>
        <scheme val="minor"/>
      </rPr>
      <t xml:space="preserve">
Nota:</t>
    </r>
    <r>
      <rPr>
        <sz val="8"/>
        <rFont val="Calibri"/>
        <family val="2"/>
        <scheme val="minor"/>
      </rPr>
      <t xml:space="preserve"> La presente acción fue objeto de modificación, lo cual quedó aprobado en sesión 03-2024 del Comité de Coordinación del Sistema de Control Interno, previa justificación presentada por los responsables de su ejecución.</t>
    </r>
  </si>
  <si>
    <t>La Oficina de Control Interno obtuvo como evidencia de la presente acción el documento denominado "ESTRATEGIA PARA ACTUALIZAR EL REGISTRO GENERAL DE USUARIOS DISTRITOS DE ADECUACION DE TIERRAS ADMINISTRADOS DIRECTAMENTE POR LA AGENCIA DE DESARROLLO RURAL", elaborado por la Dirección de Adecuación de tierras, en el que se contempla la estrategia para la actualización del RGU de  los distritos de adecuación de tierras de La Doctrina y Montería Mocarí.
Aunado a lo anterior, se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Aunado al cumplimiento de la acción, la Dirección de Adecuación de Tierras como soporte de las gestiones de actualización del RGU, aportó:
- Distrito de La Doctrina: 271 fichas de viabilidad para la actualización del Registro General de Usuarios, las cuales fueron firmadas por la Vicepresidencia de Integración Productiva y remitidas a la UTT3 para su correspondiente notificación.
- En el mes de enero y febrero fueron recibidas por parte de la UTT3,  34 fichas notificadas en el año 2023.
- Se realizó jornada de notificación en los primeros días del mes de abril de 2024, logrando tener como resultado la notificación de 209 fichas de viabilidad.
- Obteniendo finalmente 243 fichas notificadas para proceder con la actualización en el sistema de Dynamics.
A partir de lo anterior, y de acuerdo con las fichas notificadas se han actualizado en el sistema Dynamics:
  Distrito La Doctrina:  259 predios - usuarios
  Distrito Montería - Mocarí: 51 (predios urbanos para excluir)
A partir de lo expuesto, se considera que la ADR sustentó gestiones respecto a la actualización del Registro General de Usuarios de los Distritos de Córdoba. Si bien es un avance parcial, se debe tener presente la complejidad que conlleva esta actividad en la que se debe tener la participación de los usuarios, por ende, se considera existe mejoras en este proceso.</t>
  </si>
  <si>
    <t>La Oficina de Control Interno observó en el Sistema Integrado de Gestión, que el 26 de abril de 2021 se adoptó el formato F-ADT-065 "Ficha Predial para Actualización de RGU DAT Administrados ADR", el cual  incluye un aparte para la emisión de concepto viabilizarían para actualizar RGU.
Adicionalmente, se allegó como soporte las primeras 20 fichas de viabilidad para la actualización del RGU  del distrito la Doctrina realizadas según la normatividad del servicio púbico de adecuación de tierras y atendiendo lo reglamentado en el procedimiento PR-ADT-004, situación que denota que la ADR ha gestionado actividades tendientes a subsanar lo relacionado con la desactualización del RGU.</t>
  </si>
  <si>
    <r>
      <t>La Oficina de Control Interno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Así mismo, se observó que el procedimiento contempla que</t>
    </r>
    <r>
      <rPr>
        <i/>
        <sz val="8"/>
        <rFont val="Calibri"/>
        <family val="2"/>
        <scheme val="minor"/>
      </rPr>
      <t xml:space="preserve"> "Las modificaciones al RGU, se adelantarán previa elaboración de la ficha de viabilidad (F-ADT-065), por parte de la Dirección de Adecuación de Tierras y firma del Vicepresidente de Integración Productiva o del Director de Adecuación de Tierras, quien comunicará mediante memorando al Director de la Unidad Técnica Territorial – UTT para que el profesional o Auxiliar de Registro y cartera realice la actualización autorizada en el formato F-ADT-021 - Registro General de Usuarios – RGU y en el Sistema de Información Financiera Integrado - SIFI o el que lo reemplace</t>
    </r>
    <r>
      <rPr>
        <sz val="8"/>
        <rFont val="Calibri"/>
        <family val="2"/>
        <scheme val="minor"/>
      </rPr>
      <t xml:space="preserve">", lo cual soporta el cumplimiento de la acción en cuanto a la incorporación de la Estrategia para la actualización del RGU y lo correspondiente a la emisión del concepto de viabilidad para llevar a cabo dicha actividad.
</t>
    </r>
    <r>
      <rPr>
        <sz val="8"/>
        <color theme="1"/>
        <rFont val="Calibri"/>
        <family val="2"/>
        <scheme val="minor"/>
      </rPr>
      <t xml:space="preserve">
Aunado al cumplimiento de la acción, la Dirección de Adecuación de Tierras como soporte de las gestiones de actualización del RGU, aportó:
- Distrito de La Doctrina: 271 fichas de viabilidad para la actualización del Registro General de Usuarios, las cuales fueron firmadas por la Vicepresidencia de Integración Productiva y remitidas a la UTT3 para su correspondiente notificación.
- En el mes de enero y febrero fueron recibidas por parte de la UTT3,  34 fichas notificadas en el año 2023.
- Se realizó jornada de notificación en los primeros días del mes de abril de 2024, logrando tener como resultado la notificación de 209 fichas de viabilidad.
- Obteniendo finalmente 243 fichas notificadas para proceder con la actualización en el sistema de Dynamics.
A partir de lo anterior, y de acuerdo con las fichas notificadas se han actualizado en el sistema Dynamics:
  Distrito La Doctrina:  259 predios - usuarios
  Distrito Montería - Mocarí: 51 (predios urbanos para excluir)
A partir de lo expuesto, se considera que la ADR sustentó gestiones respecto a la actualización del Registro General de Usuarios de los Distritos de Córdoba. Si bien es un avance parcial, se debe tener presente la complejidad que conlleva esta actividad en la que se debe tener la participación de los usuarios, por ende, se considera existe mejoras en este proceso.</t>
    </r>
  </si>
  <si>
    <r>
      <t xml:space="preserve">La Oficina de Control Interno obtuvo como evidencia lo siguiente:
-Memorandos 20243300019553 y 20243300019603 del 29 de febrero de 2024, en el que la Vicepresidencia de Integración Productiva informa a las UTT N° 2 y N° 3, frente a las obligaciones que requieren ser actualizadas o depuradas de la cartera con proceso administrativo  de cobro coactivo, para posteriormente sean remitidas a la Oficina Jurídica para continuación de cobro coactivo.
-Memorandos N° 20243300021253 y 20243300021283 del 7 de marzo de 2024, solicitando se inicien gestiones de inicio de cobro coactivo ante la Oficina Jurídica, frente a las obligaciones que por normatividad requieren de este proceso
De esta maneras e evidencia el cumplimiento de la acción frente a la notificación a las UTTS de la necesidad y obligatoriedad de iniciar gestiones de reporte a la Oficina Jurídica de las obligaciones que cumplieron los requisitos para el inicio del proceso administrativo de cobro coactivo, frente a lo que se observaron los siguientes comunicados solicitando el inicio de dicho proceso:
UTT N° 3: 20243530029223 del 5 de abril de 2024 (2 predios), 20243530032613 del 16 de abril de 2024 (197 predios). 20243530019233 del 28 de febrero de 2024 (2 predios), 20243530030673 del 11 de abril de 2024 (1 predio), 20243530040343 del 10 de mayo de 2024 (21 predios), 20243530041133 del 15 de mayo de 2024 (2 predios) y 20243530043153 del 21 de mayo de 2024 (14 predios).
Lo anterior evidencia que las alertas emitidas a través de comunicados a las UTTs a generado mejorías en el reporte de las deudas u obligaciones que requieren inicio de cobro coactivo, buscando con ello suspender los términos de prescripción. Dado lo anterior, se considera es funcional la acción de mejoramiento, recomendando esta actividad se mantenga como control y se ejecute de forma periódica a fin de alertar sobre situaciones relevantes.
</t>
    </r>
    <r>
      <rPr>
        <b/>
        <sz val="8"/>
        <rFont val="Calibri"/>
        <family val="2"/>
        <scheme val="minor"/>
      </rPr>
      <t>Nota</t>
    </r>
    <r>
      <rPr>
        <sz val="8"/>
        <rFont val="Calibri"/>
        <family val="2"/>
        <scheme val="minor"/>
      </rPr>
      <t>: la presente acción de mejoramiento fue objeto de modificación por parte del área responsable, la cual se presentó y aprobó en la sesión 06-2023 del Comité de Coordinación del Sistema de Control Interno</t>
    </r>
  </si>
  <si>
    <t>En virtud de los avances reportados por la Dirección de Adecuación de Tierras, se evidenció que la ADR gestionó la elaboración de la Hoja de Ruta para la terminación del Proyecto Río Ranchería, la cual fue remitida al MADR para revisión, sin que se obtuviera respuesta positiva al respecto.
Frente a dicha situación, mediante memorando ADR 20243300038433, se informó a esta Oficina las diferentes gestiones adelantadas en cumplimiento sentencia de segunda instancia del consejo de estado, dentro de lo cual, por orden segunda se tuvo que conformar mesa interinstitucional con el fin de ejecutar las gestiones  proyectadas en el documento “Hoja de Ruta para la Terminación del Proyecto Estratégico de Adecuación de Tierras de Gran Escala del Río Ranchería”. Producto de la conformación de la mesa, se concluyó que el caudal autorizado resulta insuficiente para los tres propósitos del proyecto: dos distritos de riego de adecuación de tierras, (Ranchería y San Juan), nueve acueductos (San Juan del Cesar, Distracción, Fonseca, Barrancas, Hatonuevo, Albania, Maicao, Manaure y Uribia) y una pequeña central hidroeléctrica. Analizados estos propósitos, y en virtud de los Decretos emitidos por Estado de Emergencia Social, Económica y Ecológica de La Guajira protegiendo el derecho al agua para consumo humano por encima del agua para riego, se requiere una modificación estructural de la hoja de ruta, sobre lo cual se han realizado diferentes mesas técnicas interinstitucionales para lograr definir la nueva hoja de ruta conjunta, a partir de las prioridades mencionadas y caudales necesarios y autorizados.
Al respecto, se evidencia que las gestiones iniciales emprendidas por la ADR y señaladas en la acción 1 del presente hallazgo, han quedado sin fuerza por los nuevos lineamientos frente a las prioridades que se decretaron en la funcionalidad del proyecto Ranchería, sin embargo, el  fallo ordena a la Agencia de Desarrollo Rural – ADR-  a iniciar los trámites interinstitucionales, administrativos, financieros y presupuestales necesarios tendientes a la terminación total del proyecto multipropósito a partir de la coordinación para la construcción de la hoja de ruta, sin dejar de lado contemplar los temas asociados al riego por el beneficio de esto en el sector agropecuario.
Por ende, la Oficina de Control Interno considera que si bien existen gestiones adelantadas por la ADR que se encuentran soportadas , se debe continuar con el seguimiento al presente hallazgo, hasta tanto se concluya la construcción de la hoja de ruta a partir de las Mesas Técnicas de Trabajo Institucional, sugiriendo en las mismas se determine y documente la instancia a la cual se le presentará el documento final, teniendo presente lo señalado en la Gaceta del Congreso de la República N° 466 del 25 de abril de 2024, con la cual se aprueba el Proyecto de Ley número 171 de 2022 “Por medio del cual se declara al rio Ranchería, su cuenca y afluentes, como sujeto de derechos y se dictan otras disposiciones”, que en su artículo N° 1 decreta "Objeto. La presente ley tiene por objeto declarar al río Ranchería, su cuenca y sus afluentes, como una entidad sujeta de derechos para su conservación, mantenimiento y restauración a cargo del Estado y contará con la efectiva participación de las comunidades que habitan en el área de influencia del río Ranchería, del departamento de La Guajira".
Nota: La presente acción se encuentra dentro de los términos en virtud de la solicitud de ampliación de fecha de ejecución aprobada en sesiones 03-2021,  06-2023 y 03-2024 del Comité de Coordinación del Sistema de Control Interno, previa justificación presentada por los responsables de su ejecución, en cuanto a que se depende de un tercero el cumplimiento efectivo de la acción, por lo cual se debe continuar con el seguimiento a la misma.</t>
  </si>
  <si>
    <r>
      <t xml:space="preserve">En virtud de lo reportado para la acción inmediatamente anterior, se encuentra pendiente el proceso de revisión y aprobación de las hojas de ruta de los tres (3) proyectos estratégicos por parte del MADR.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Mediante memorando 20243300038893 del 7 de mayo de 2024 la Dirección de Adecuación de Tierras aportó a la Oficina de Control Interno:
Informe de Visita Proyecto del Distrito de adecuación de tierras de Tesalia Paicol, realizado entre el 2 y 5 de abril de 2024, en la que se logró realizar levantamiento de información de los equipos de la boca toma, obteniendo así especificaciones técnicas base para proyectar y estructurar los contratos por parte de la ADR y se realizó inspección del estado de la infraestructura del proyecto.
Se aportó documento denominado "GESTIONES REALIZADAS POR LA AGENCIA DE DESARROLLO RURAL PARA EL PROYECTO TESALIA – PAICOL, HUILA", en el cual se detallan las actividades realizadas en el distrito y las dificultades que se tienen para la formulación de la versión final de la hoja de ruta de la terminación del proyecto
</t>
    </r>
    <r>
      <rPr>
        <b/>
        <sz val="8"/>
        <rFont val="Calibri"/>
        <family val="2"/>
        <scheme val="minor"/>
      </rPr>
      <t xml:space="preserve">Nota: </t>
    </r>
    <r>
      <rPr>
        <sz val="8"/>
        <rFont val="Calibri"/>
        <family val="2"/>
        <scheme val="minor"/>
      </rPr>
      <t>La fecha de ejecución de la presente acción fue ampliada en sesión 03-2021 del Comité de Coordinación del Sistema de Control Interno, previa justificación presentada por los responsables de su ejecución.</t>
    </r>
  </si>
  <si>
    <r>
      <t xml:space="preserve">La Oficina de Control Interno evidenció que la ADR ha emprendido gestiones para la estructuración de la hoja de Ruta para la terminación del Proyecto Tesalia Paicol, que en cierta instancia se remitió para revisión por parte del MADR sin embargo, se han evidenciado dificultades que se presentan en la zona con una comunidad lo cual no ha permitido obtener una versión definitiva. A esto se suma que la ADR continúa realizando actividades ligadas a la Administración y Mantenimiento del proyecto y continúa en coordinación interinstitucional en busca de obtener acuerdos con las comunidades de la zona de influencia del distrito, a lo que se suma que se encuentra en proceso de recepción los productos derivados del contrato suscrito con FINDETER para la Actualización de los Estudios y Diseños del proyecto.
Por lo expuesto, se considera que se debe continuar con el seguimiento a la presente acción, a fin de determinar la conclusión de las diferentes gestiones realizadas por la Entidad.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sesión 06-2023 del Comité de Coordinación del Sistema de Control Interno, previa justificación presentada por los responsables de su ejecución, en cuanto a que se depende de un tercero la ejecución total de la acción, por lo cual se debe continuar con el seguimiento a la misma.</t>
    </r>
  </si>
  <si>
    <r>
      <t xml:space="preserve">La Oficina de Control Interno,  obtuvo evidencia del Otro Sí N° 4 del Contrato 225 de 2016 suscrito con FINDETER. Adicionalmente, se allegó documento denominado "ESPECIFICACIONES Y REQUISITOS TÉCNICOS MÍNIMOS - ESTUDIOS Y DISEÑOS DETALLADOS COMPLEMENTARIOS PARA LA TERMINACIÓN DEL PROYECTO DE ADECUACIÓN DE TIERRAS TESALIA – PAICOL, MUNICIPIOS DE TESALIA Y PAICOL, DEPARTAMENTO DEL HUILA", de septiembre de 2020, el cual, en el numeral 4 "ALCANCE DE LOS TRABAJOS A CONTRATAR", establece lo siguiente: </t>
    </r>
    <r>
      <rPr>
        <i/>
        <sz val="8"/>
        <rFont val="Calibri"/>
        <family val="2"/>
        <scheme val="minor"/>
      </rPr>
      <t xml:space="preserve">"El alcance de los trabajos está enfocado en adelantar los estudios y diseños requeridos para el análisis de la situación actual de ingeniería de la obras construidas, que permita establecer los requerimientos de las obras faltantes que serán objeto de diseño, con el fin de garantizar la puesta en operación del proyecto y un adecuado funcionamiento y vida útil de las obras civiles y los equipos que conforman el proyecto Tesalia Paicol".
</t>
    </r>
    <r>
      <rPr>
        <sz val="8"/>
        <rFont val="Calibri"/>
        <family val="2"/>
        <scheme val="minor"/>
      </rPr>
      <t xml:space="preserve">De lo anterior, según lo informado por la Vicepresidencia de Integración Productiva, dentro la contratación de los actualización de estudios y diseños del proyecto de adecuación de Tierras Tesalia-Paicol,  será requisito la actualización del documento de especificaciones técnicas que permita la preservación de las estructuras existente. Al respecto se allegó oficio de FINDETER del 21 de septiembre de 2022, en el cual se relaciona el link de los productos entregados, parte de la actualización de los estudios y diseños del Proyecto Tesalia - Paicol, en el cual se indica que estos documentos ya fueron aprobados por la interventoría.
Al respecto, esta Oficina corroboró el informe detallado de la actualización de estudios y diseños. no obstante, no se evidenció las especificaciones que indiquen que el proyecto se podrá culminar  sin generar afectación en la estructura ya construida como lo indica la CGR en su informe de auditoría, para lo cual se requiere indicar en donde se detalla esta información, incluso con un informe por parte del supervisor como lo indica la acción 2.
</t>
    </r>
    <r>
      <rPr>
        <b/>
        <sz val="8"/>
        <rFont val="Calibri"/>
        <family val="2"/>
        <scheme val="minor"/>
      </rPr>
      <t>Nota:</t>
    </r>
    <r>
      <rPr>
        <sz val="8"/>
        <rFont val="Calibri"/>
        <family val="2"/>
        <scheme val="minor"/>
      </rPr>
      <t xml:space="preserve"> la fecha de ejecución de la presente acción se amplió previa solicitud presentada por parte del área responsable, lo cual fue aprobado en sesión  04-2023 del Comité de Coordinación del Sistema de Control Interno, en donde se manifestó que "no se puede plantear una acción con fecha fija, y se solicita dejar el hallazgo como objeto de seguimiento ante un eventual escenario de culminación de las obras faltantes del Proyecto Tesalia Paicol. Por otro lado, se avanza en los procesos de incumplimiento de los contratos de obra N°939 de 2014 e interventoría N°938 de 2014, por parte de la VGC. Esta actividad pretende reclamar los daños y perjuicios generados por los incumplimientos de los contratistas señalados"
Al respecto, y teniendo en cuenta la justificación presentada para solicitar la ampliación de la acción, la OCI debe indicar que las acciones propuestas y ejecutadas son INFECTIVAS y se debe continuar con el seguimiento hasta tanto se logre determinar un proceder frente al hallazgo.</t>
    </r>
  </si>
  <si>
    <r>
      <t>Analizado el informe</t>
    </r>
    <r>
      <rPr>
        <i/>
        <sz val="8"/>
        <rFont val="Calibri"/>
        <family val="2"/>
        <scheme val="minor"/>
      </rPr>
      <t xml:space="preserve"> "ESTADO DE EJECUCIÓN - Proyecto – DISTRITO DE RIEGO TESALIA – PAICOL, DEPARTAMENTO DEL HUILA"</t>
    </r>
    <r>
      <rPr>
        <sz val="8"/>
        <rFont val="Calibri"/>
        <family val="2"/>
        <scheme val="minor"/>
      </rPr>
      <t xml:space="preserve">, del 6 de julio de 2022, en su numeral 3) </t>
    </r>
    <r>
      <rPr>
        <i/>
        <sz val="8"/>
        <rFont val="Calibri"/>
        <family val="2"/>
        <scheme val="minor"/>
      </rPr>
      <t>"ESTADO DE AVANCE DE LA CONSULTORÍA Y ACTIVIDADES ACUMULADAS FASE 2"</t>
    </r>
    <r>
      <rPr>
        <sz val="8"/>
        <rFont val="Calibri"/>
        <family val="2"/>
        <scheme val="minor"/>
      </rPr>
      <t xml:space="preserve">, se indicó lo siguiente: </t>
    </r>
    <r>
      <rPr>
        <i/>
        <sz val="8"/>
        <rFont val="Calibri"/>
        <family val="2"/>
        <scheme val="minor"/>
      </rPr>
      <t>"En la Fase 2 actualmente en ejecución conforme a los requisitos técnicos numeral 4.2.6 Informe Final de la Consultoría en el capítulo 10 “Documentos para la contratación de las obras” se incluirán las especificaciones técnicas que permitan preservar las estructuras de drenaje construidas. Este producto se tendrá cuando finalice esta Fase".</t>
    </r>
    <r>
      <rPr>
        <sz val="8"/>
        <rFont val="Calibri"/>
        <family val="2"/>
        <scheme val="minor"/>
      </rPr>
      <t xml:space="preserve">
Adicionalmente, se allegó copia del oficio radicado ADR N° 20223300078292 del 26 de octubre de 2022, dirigido a FINDETER, donde la supervisora del contrato 225 de 2016, presentó observaciones frente a los resultados de los diseños detallados FASE I y FASE II del proyecto Adecuación de Tierras de Mediana Escala Tesalia – Paicol, resaltando en especial, lo siguiente:
</t>
    </r>
    <r>
      <rPr>
        <i/>
        <sz val="8"/>
        <rFont val="Calibri"/>
        <family val="2"/>
        <scheme val="minor"/>
      </rPr>
      <t xml:space="preserve">
"(...) el alcance técnico del contrato de consultoría PAF-ADR-C-012-2020, está definido en el documento llamado “Anexo de especificaciones técnicas”, el cual en el numeral 4.1.2.2. Situación Actual de Ingeniería, indica:
“Con el fin de establecer la operabilidad actual del proyecto y su capacidad instalada, </t>
    </r>
    <r>
      <rPr>
        <i/>
        <u/>
        <sz val="8"/>
        <rFont val="Calibri"/>
        <family val="2"/>
        <scheme val="minor"/>
      </rPr>
      <t>es necesario realizar un inventario de cada obra,</t>
    </r>
    <r>
      <rPr>
        <i/>
        <sz val="8"/>
        <rFont val="Calibri"/>
        <family val="2"/>
        <scheme val="minor"/>
      </rPr>
      <t xml:space="preserve"> desde la captación, el desarenador, l</t>
    </r>
    <r>
      <rPr>
        <i/>
        <u/>
        <sz val="8"/>
        <rFont val="Calibri"/>
        <family val="2"/>
        <scheme val="minor"/>
      </rPr>
      <t xml:space="preserve">os canales de riego y sus estructuras </t>
    </r>
    <r>
      <rPr>
        <i/>
        <sz val="8"/>
        <rFont val="Calibri"/>
        <family val="2"/>
        <scheme val="minor"/>
      </rPr>
      <t xml:space="preserve">complementarias, redes de tuberías, válvulas, compuertas, y del sistema vial y de transporte. […]” Subrayado fuera del texto".
"(...) Es importante resaltar que en el marco del Anexo técnico entregado por la ADR, es claro que el alcance de la consultoría se refiere es a la rehabilitación y complementación de las obras existentes, y a la terminación del proyecto específicamente, respetando el diseño inicial del proyecto, lo cual indicaría el aprovechamiento del 100 % de la infraestructura construida"
</t>
    </r>
    <r>
      <rPr>
        <sz val="8"/>
        <rFont val="Calibri"/>
        <family val="2"/>
        <scheme val="minor"/>
      </rPr>
      <t xml:space="preserve">Lo anterior, denota que la ADR, en el proceso de contratación de la actualización de los Estudios y Diseños del Distrito de Tesalia Paicol, incluyó la necesidad de que se preserve la infraestructura existente en el Distrito y se trabaje sobre la rehabilitación y complementación de las obras existentes.
De esta manera, se considera que se da por cumplida la acción, no obstante, para el cierre del hallazgo se especifique en que documento de los aportados por FINDETER en el proceso de actualización de estudio y Diseños del distrito de Tesalia Paicol, se señala que la infraestructura y obras del distrito se preservaran.
En lo que respecta a las acciones propuestas y ejecutadas, por parte de la Oficina de Control interno se considera las mismos son INEFECTIVAS al no generar valor o impacto positivo frente a lo observado en el hallazgo.
</t>
    </r>
    <r>
      <rPr>
        <b/>
        <sz val="8"/>
        <rFont val="Calibri"/>
        <family val="2"/>
        <scheme val="minor"/>
      </rPr>
      <t>Nota:</t>
    </r>
    <r>
      <rPr>
        <sz val="8"/>
        <rFont val="Calibri"/>
        <family val="2"/>
        <scheme val="minor"/>
      </rPr>
      <t xml:space="preserve"> la fecha de ejecución de la presente acción se amplió por parte del área responsable, lo cual fue aprobado en sesiones 06-2023 y 04-2023 del Comité de Coordinación del Sistema de Control Interno, en donde se manifestó que "no se puede plantear una acción con fecha fija, y se solicita dejar el hallazgo como objeto de seguimiento ante un eventual escenario de culminación de las obras faltantes del Proyecto Tesalia Paicol. Por otro lado, se avanza en los procesos de incumplimiento de los contratos de obra N°939 de 2014 e interventoría N°938 de 2014, por parte de la VGC. Esta actividad pretende reclamar los daños y perjuicios generados por los incumplimientos de los contratistas señalados"
Al respecto, y teniendo en cuenta la justificación presentada para solicitar la ampliación de la acción, la OCI debe indicar que las acciones propuestas y ejecutadas son INFECTIVAS y se debe continuar con el seguimiento hasta tanto se logre determinar un proceder frente al hallazgo.</t>
    </r>
  </si>
  <si>
    <r>
      <t xml:space="preserve">La Oficina de Control Interno observó que a través del oficio radicado ADR N° 20213610039352 se dio cumplimiento a lo estipulado en la acción de mejoramiento. 
De otra parte se evidenció que ADR, a través de contrato 559 de 2019, llevó a cabo la contratación del "DIAGNÓSTICO Y OBRAS DEREHABILITACIÓN Y/O COMPLEMENTACIÓN Y/O CONSERVACIÓN DE LOS DISTRITOS DE ADECUACIÓN DE TIERRAS DE PEQUEÑA, MEDIANA Y GRAN ESCALA Y CONSTRUCCIÓN DE OBRAS COMPLEMENTARIAS A LA ESTRUCTURA DE CAPTACIÓN DEL PROYECTO TESALIA PAICOL", con el cual se buscó tomar medidas para conservar la infraestructura construida del proyecto Tesalia - Paicol.
Sin perjuicio de lo anterior, se debe mencionar que el contrato 939 de 2014 está siendo objeto de procesos disciplinarios y fiscales por parte de los entes respectivos. Prueba de ello es la solicitud de información respecto del proceso de responsabilidad fiscal PRF- 2019-01256 UCC-PRF, a lo que se suma que el contrato en mención no ha sido liquidado, por lo cual la Entidad recurrió a la suscripción de actas de cierre y archivo de los expedientes contractuales de los Contratos 938 y 939 2014 Tesalia Paicol, gestión realizada por la Vicepresidencia de Gestión Contractual 
Al respecto se manifestó por parte de la OCI la necesidad de indicar si hubo respuesta por parte del Consorcio Tesalia 2014, así como que gestiones se surtieron a partir de la ejecución de las 2 acciones propuestas para este hallazgo que puedan soportar la efectividad sobre el mismo, sobre lo cual no se ha recibido respuesta.
Ahora bien, se debe señalar que la presente acción se solicitó la ampliación de fecha de ejecución aprobada en sesión 03-2024 del Comité de Coordinación del Sistema de Control Interno, previa justificación presentada por los responsables de su ejecución, en cuanto a que </t>
    </r>
    <r>
      <rPr>
        <i/>
        <sz val="8"/>
        <rFont val="Calibri"/>
        <family val="2"/>
        <scheme val="minor"/>
      </rPr>
      <t>"El 16/05/2024 el Comité de Contratación de la ADR recomendó la contratación de la empresa ENTERRITORIO para prestar el servicio de Gerencia Integral para ejecutar la AOMC y recursos de FONAT de distritos de mediana y gran escala. Dentro del alcance de esta contratación se encuentra la reparación de los canales que se encuentran afectados, inclusive el punto que referenció la Contraloría General en su hallazgo. El plazo contractual será hasta el 31/12/2024, fecha en la que se estima estén finalizadas las labores de mantenimiento y conservación en el proyecto Tesalia Paicol.".</t>
    </r>
    <r>
      <rPr>
        <sz val="8"/>
        <rFont val="Calibri"/>
        <family val="2"/>
        <scheme val="minor"/>
      </rPr>
      <t xml:space="preserve">
Si bien se evidenció el cumplimiento de las acciones, y se solicitó y aprobó una modificación de las fechas de ejecución, por parte de la OCI se considera que lo ejecutado por el área responsable no demuestra gestiones que busquen corregir o mejorar lo observado por la CGR, incluso por la justificación presentada para requerir ampliación del plazo de ejecución, donde se espera existan medidas adicionales. Por lo expuesto, la OCI considera que las acciones propuestas y ejecutadas son INEFECTIVAS  y se sugiere la reformulación del plan a partir de lo que prevé realizar la ADR frente al proyecto Tesalia Paico.</t>
    </r>
  </si>
  <si>
    <t xml:space="preserve">No se ha dado de baja en el DAT María La Baja activos deteriorados y depreciados o inservibles a 31/12/18, a cargo de USOMARIA. Falta de coordinación entre ADR y USO María, en la actualización de inventarios, actualización de avalúos y existencia de instalaciones en estado de abandono con deudas por Impuesto predial de 2003 a 2019 con el municipio de María La Baja. </t>
  </si>
  <si>
    <t>Debido a que el Distrito de Adecuación de Tierras María La Baja - Asociación USO María no realizó a la ADR la solicitud para dar de baja los bienes deteriorados  y en consecuencia llevarlos al Comité para la autorización de baja del aplicativo, lo cual implica afectar la depreciación en los valores correspondientes de dichos bienes</t>
  </si>
  <si>
    <t>Solicitar al Distrito de Adecuación de Tierras María La Baja - Asociación USO María el listado de los bienes para dar de baja y llevarlos al Comité para la autorización de baja del aplicativo, lo cual implica afectar la depreciación en los valores correspondientes de dichos bienes.</t>
  </si>
  <si>
    <t>Realizar oficio o correo electrónico solicitando al Distrito de Adecuación de Tierras María La Baja - Asociación USO María solicitando la información de los bienes muebles para dar de baja y llevarlos al Comité para la autorización de baja del aplicativo, lo cual implica afectar la depreciación en los valores correspondientes de dichos bienes.</t>
  </si>
  <si>
    <t>Debido a que el Distrito de Adecuación de Tierras María La Baja - Asociación USO María no realizó a la ADR la solicitud para dar de baja los bienes muebles deteriorados  y en consecuencia llevarlos al Comité para la autorización de baja del aplicativo, lo cual implica afectar la depreciación en los valores correspondientes de dichos bienes</t>
  </si>
  <si>
    <t>Llevar al Comité de Gerencia y Administración de Bienes Muebles e Inmuebles de la ADR los bienes muebles solicitados para dar de baja del Distrito de Adecuación de Tierras María La Baja - Asociación USO María para su aprobación y consecuente retiro del aplicativo de inventarios (Apoteosys)</t>
  </si>
  <si>
    <t>Presentar el listado de los bienes muebles al Comité de Gerencia y Administración de Bienes Muebles e Inmuebles de la ADR para dar de baja correspondientes al Distrito de Adecuación de Tierras María La Baja - Asociación USO María para su aprobación y consecuente retiro del aplicativo de inventarios (Apoteosys).</t>
  </si>
  <si>
    <r>
      <t xml:space="preserve">La Oficina de Control Interno obtuvo evidencia del documento denominado "HOJA DE RUTA PARA LA IDENTIFICACIÓN DE PREDIOS, INFRAESTRUCTURA Y USUARIOS DE LOS DISTRITOS DE ADECUACIÓN DE TIERRAS DE PROPIEDAD DE LA ADR", sobre el cual, se obtuvo aprobación del despacho de la Vicepresidencia d e Integración Productiva el 6 de diciembre de 2023.
Frente a lo observado, se considera cumplida la acción, no obstante, se debe continuar con el seguimiento de la acción N° 2, la cual se encuentra en términos.
</t>
    </r>
    <r>
      <rPr>
        <b/>
        <sz val="8"/>
        <rFont val="Calibri"/>
        <family val="2"/>
        <scheme val="minor"/>
      </rPr>
      <t xml:space="preserve">Nota: </t>
    </r>
    <r>
      <rPr>
        <sz val="8"/>
        <rFont val="Calibri"/>
        <family val="2"/>
        <scheme val="minor"/>
      </rPr>
      <t>la presente acción de mejoramiento fue objeto de ampliación en la fecha de terminación por parte del área responsable, la cual se presentó y aprobó en la sesiones 06-2023 y 03-2024 del Comité de Coordinación del Sistema de Control Interno.</t>
    </r>
  </si>
  <si>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informó que la ADr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Para junio 2024, la Vicepresidencia de Integración Productiva aportó memorando ADR 20243300038433, con la trazabilidad de las diferentes gestiones realizadas para obtener la Hoja de Ruta del Proyecto Ranchería.</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</si>
  <si>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 xml:space="preserve">Contratar la "VERIFICACIÓN, COMPLEMENTACIÓN, ACTUALIZACIÓN Y ELABORACIÓN DE ESTUDIOS Y DISEÑOS DETALLADOS PARA LA CULMINACIÓN DEL PROYECTO ESTRATÉGICO DE ADECUACIÓN DE TIERRAS DE GRAN ESCALA DEL RIO RANCHERÍA, DEPARTAMENTO DE LA GUAJIRA".
De igual forma, se allegó copia de los comunicados radicados N° 22022505009524 del 16 de noviembre de 2022 y 2202350505494 del 2 de junio de 2023, a través del cual FINDETER hizo entrega de los productos correspondientes a la Fase II de los proyectos de Mediana Escala "San Juan del Cesar" y de Gran Escala "Rio Ranchería", en lo que respecta a la actualización de estudios y diseños, el cual anexo incluye los soportes correspondientes.
De esta manera se sustenta el cumplimiento a la acción, no obstante, </t>
    </r>
    <r>
      <rPr>
        <b/>
        <u/>
        <sz val="8"/>
        <rFont val="Calibri"/>
        <family val="2"/>
        <scheme val="minor"/>
      </rPr>
      <t>se considera relevante contar con el insumo de aprobación de los productos resultantes de la contratación por parte de la supervisión, aunado al cumplimiento de las demás acciones.</t>
    </r>
    <r>
      <rPr>
        <sz val="8"/>
        <rFont val="Calibri"/>
        <family val="2"/>
        <scheme val="minor"/>
      </rPr>
      <t xml:space="preserve">
</t>
    </r>
    <r>
      <rPr>
        <b/>
        <sz val="8"/>
        <rFont val="Calibri"/>
        <family val="2"/>
        <scheme val="minor"/>
      </rPr>
      <t xml:space="preserve">
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t>
    </r>
  </si>
  <si>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Adicionalmente, en el mes de marzo de 2021 se allegó la Hoja de Ruta para la Terminación del Proyecto Estratégico de Adecuación de Tierras de Gran Escala del Río Ranchería, versión 4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Para junio 2024, la Vicepresidencia de Integración Productiva aportó memorando ADR 20243300038433, con la trazabilidad de las diferentes gestiones realizadas para obtener la Hoja de Ruta del Proyecto Ranchería.</t>
  </si>
  <si>
    <r>
      <t xml:space="preserve">La Oficina de Control Interno, a partir de la información aportada se observó que:
El 23 de diciembre de 2023 se suscribió el otro sí N° 5 al contrato 225 de 2016, el cual, en su consideración N° 7 expresa: </t>
    </r>
    <r>
      <rPr>
        <i/>
        <sz val="8"/>
        <rFont val="Calibri"/>
        <family val="2"/>
        <scheme val="minor"/>
      </rPr>
      <t>"Que el 16 de diciembre de 2019 se suscribió el Otrosí N° 4, por medio del cual se prorrogó el contrato hasta el 31 de diciembre de 20202 y se adicionó (...) con la finalidad de incluir la ejecución de contratar los estudios y diseños de los proyectos de adecuación de tierras de pequeña escala definidos por la agencia, así como la actualización de los estudios y diseños de los proyectos estratégicos de adecuación de tierras, a saber: 1- Tesalia - Paicol, 2. Ranchería - San Juan, 3. Triángulo - Tolima"</t>
    </r>
    <r>
      <rPr>
        <sz val="8"/>
        <rFont val="Calibri"/>
        <family val="2"/>
        <scheme val="minor"/>
      </rPr>
      <t>.
Producto de lo anterior, se obtuvo como evidencia informe de FINDETER con el estado a 31 de mayo de 2021 del contrato de consultoría cuyo objeto era  "VERIFICACIÓN, COMPLEMENTACIÓN, ACTUALIZACIÓN Y ELABORACIÓN DE ESTUDIOS Y DISEÑOS DETALLADOS PARA LA CULMINACIÓN DEL PROYECTO DE ADECUACIÓN DE TIERRAS DE GRAN ESCALA DEL TRIANGULO DEL TOLIMA, DEPARTAMENTO DEL TOLIMA".
Al respecto, frente a lo informado en cuanto a que la terminación de estudios y diseños fue terminada en la vigencia 2023, para ello, se suministró copia de las  actas de liquidación de los contratos de consultoría e interventoría suscritos por FINDETER para llevar a cabo la actualización de los estudios y diseños del proyecto Triángulo Tolima, así:
ACTA DE LIQUIDACIÓN CONTRATO DE CONSULTORÍA PATRIMONIOS AUTÓNOMOS (68573-004-2021 (PAF-ADR-C-027-2020)) objeto: “VERIFICACION, COMPLEMENTACION, ACTUALIZACION Y ELABORACION DE ESTUDIOS DE DISEÑOS DETALLADOS PARA LA CULMINACION DEL PROYECTO DE ADECUACION DE TIERRAS DE GRAN ESCALA DEL TRIANGULO DEL TOLIMA, DEPARTAMENTO DEL TOLIMA”
ACTA LIQUIDACIÓN FINAL CONTRATO DE INTERVENTORÍA PATRIMONIOS AUTÓNOMOS (68573-003-2021- (PAF-ADR-I-064-2020)), objeto: “INTERVENTORÍA INTEGRAL (TÉCNICA, ADMINISTRATIVA, FINANCIERA, CONTABLE, AMBIENTAL, SOCIAL Y JURÍDICA) A LA VERIFICACIÓN, COMPLEMENTACIÓN, ACTUALIZACIÓN Y ELABORACIÓN DE ESTUDIOS Y DISEÑOS DETALLADOS PARA LA CULMINACIÓN DEL PROYECTO DE ADECUACIÓN DE TIERRAS DE GRAN ESCALA DEL TRIANGULO DEL TOLIMA, DEPARTAMENTO DEL TOLIMA”
Por lo expuesto, la Oficina de Control Interno considera que, además de corregir lo dispuesto en la observación frente a la ausencia de la Hoja de Ruta (acción 2), la ADR continua gestionando las actividades necesarias para la culminación del proyecto Triangulo Tolima, en cumplimiento del CONPES 3926, concluyendo de esta manera, es viable el cierre del hallazgo.</t>
    </r>
  </si>
  <si>
    <r>
      <t xml:space="preserve">La Oficina de control Interno evidenció que por parte de FINDETER se hizo entrega a la ADR de los productos de la FASE II del Distrito de Riego de Tesalia Paicol, el cual cuenta con el aval de la Interventoría contratada para la verificación de la complementación de la actualización de los estudios y diseños del Distrito.
Al respecto esta Oficina considera que se dio cumplimiento a la acción de mejoramiento propuesta, al obtener copia del comunicado radicado 22022505007616 del 21 de septiembre de 2022, con el que se hace entrega de los productos correspondientes a la Fase II, en lo que respecta a la actualización de los estudios y diseños del Proyecto Tesalia Paicol. </t>
    </r>
    <r>
      <rPr>
        <b/>
        <u/>
        <sz val="8"/>
        <rFont val="Calibri"/>
        <family val="2"/>
        <scheme val="minor"/>
      </rPr>
      <t>No obstante, es indispensable contar con un soporte que acredite el recibido a satisfacción de los productos derivados del contrato 225 de 2016.</t>
    </r>
    <r>
      <rPr>
        <sz val="8"/>
        <rFont val="Calibri"/>
        <family val="2"/>
        <scheme val="minor"/>
      </rPr>
      <t xml:space="preserve">
Es de precisar que en mesas de trabajo realizadas en el primer semestre de 2024, se informó que se encontraba en proceso la revisión de los productos entregados por FINDETER respecto a lo contratado para la actualización de los estudios y diseños, considerando este insumo indispensable para determinar el proceder del proyecto.
</t>
    </r>
    <r>
      <rPr>
        <b/>
        <sz val="8"/>
        <rFont val="Calibri"/>
        <family val="2"/>
        <scheme val="minor"/>
      </rPr>
      <t xml:space="preserve">
Nota:</t>
    </r>
    <r>
      <rPr>
        <sz val="8"/>
        <rFont val="Calibri"/>
        <family val="2"/>
        <scheme val="minor"/>
      </rPr>
      <t xml:space="preserve"> 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t>
    </r>
  </si>
  <si>
    <r>
      <t xml:space="preserve">En virtud de los avances reportados por la Dirección de Adecuación de Tierras, se evidenció que la ADR gestionó la elaboración de la Hoja de Ruta para la terminación del Proyecto Río Ranchería, la cual fue remitida al MADR para revisión, sin que se obtuviera respuesta positiva al respecto.
Al respecto, en junio de 2024 se aportó informe de visita de campo al proyecto, realizada entre el 2 y 5 de abril de 2024, con el objetivo de "efectuar levantamiento y diagnóstico inicial a los componentes técnicos de infraestructura y conservación del Distrito"
Adicionalmente se obtuvo documento denominado "GESTIONES REALIZADAS POR LA AGENCIA DE DESARROLLO RURAL PARA EL PROYECTO TESALIA – PAICOL, HUILA", el cual detalla generalidades del proyecto y las gestiones adelantadas desde 2015 frente a las situaciones que han afectado la obtención de la Hoja de Ruta definitiva, los cuales se encuentran enmarcados en acuerdos con comunidad indígena aledaña al distrito.
Al respecto, la OCI considera la ADR continua gestionando actividades en busca de lograr llegar a un acuerdo con las comunidades que se encuentran en la zona de jurisdicción del Distrito, no obstante se ha hecho necesario la intervención de otras entidades públicas que faciliten el relacionamiento. Por lo anterior, la Oficina de Control Interno considera continuar con el seguimiento al presente hallazgo, y buscará realizar consultar externa frente al proceder de los planes cuando se requiere de la participación de otras entidades para lograr el objetivo principal.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 en cuanto a que se depende de un tercero el cumplimiento efectivo de la acción, por lo cual se debe continuar con el seguimiento a la misma.</t>
    </r>
  </si>
  <si>
    <r>
      <t xml:space="preserve">La Oficina de control Interno evidenció que por parte de FINDETER se hizo entrega a la ADR de los productos de la FASE II del Distrito de Riego de Tesalia Paicol, el cual cuenta con el aval de la Interventoría contratada para la verificación de la complementación de la actualización de los estudios y diseños del Distrito.
Al respecto esta Oficina considera que se dio cumplimiento a la acción de mejoramiento propuesta, al obtener copia del comunicado radicado 22022505007616 del 21 de septiembre de 2022, con el que se hace entrega de los productos correspondientes a la Fase II, en lo que respecta a la actualización de los estudios y diseños del Proyecto Tesalia Paicol. </t>
    </r>
    <r>
      <rPr>
        <b/>
        <u/>
        <sz val="8"/>
        <rFont val="Calibri"/>
        <family val="2"/>
        <scheme val="minor"/>
      </rPr>
      <t>No obstante, es indispensable contar con un soporte que acredite el recibido a satisfacción de los productos derivados del contrato 225 de 2016.</t>
    </r>
    <r>
      <rPr>
        <sz val="8"/>
        <rFont val="Calibri"/>
        <family val="2"/>
        <scheme val="minor"/>
      </rPr>
      <t xml:space="preserve">
Es de precisar que en mesas de trabajo realizadas en el primer semestre de 2024, se informó que se encontraba en proceso la revisión de los productos entregados por FINDETER respecto a lo contratado para la actualización de los estudios y diseños de los proyectos estratégicos, considerando este insumo indispensable para determinar el proceder del proyecto.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t>
    </r>
  </si>
  <si>
    <r>
      <t xml:space="preserve">La Oficina de Control Interno no obtuvo soportes de lo afirmado frente a la adjudicación de contratos de consultoría e interventoría para la actualización de los estudios y diseños de los Proyectos de Adecuación de Tierras Triángulo Tolima y Tesalia Paicol.
Aunado a lo anterior, corroboró que FINDETER hizo entre de los productos de la actualización de los estudios y diseños actualizados de la Fase II de los Proyectos de Adecuación de Tierras de Rio Ranchería y San Juan del Cesar y Tesalia Paicol, dando así cumplimiento parcial a la acción, haciendo falta lo correspondiente al Proyecto de Triángulo Tolima. De esta manera, la Oficina de Control Interno considera  que se </t>
    </r>
    <r>
      <rPr>
        <u/>
        <sz val="8"/>
        <rFont val="Calibri"/>
        <family val="2"/>
        <scheme val="minor"/>
      </rPr>
      <t>avanzó con la ejecución de la acción en un 67%</t>
    </r>
    <r>
      <rPr>
        <sz val="8"/>
        <rFont val="Calibri"/>
        <family val="2"/>
        <scheme val="minor"/>
      </rPr>
      <t xml:space="preserve">, precisando que </t>
    </r>
    <r>
      <rPr>
        <b/>
        <u/>
        <sz val="8"/>
        <rFont val="Calibri"/>
        <family val="2"/>
        <scheme val="minor"/>
      </rPr>
      <t xml:space="preserve">se hará necesario contar con los soportes que acrediten el recibido a satisfacción por parte de la supervisión de dichos estudios y diseños actualizados.
</t>
    </r>
    <r>
      <rPr>
        <sz val="8"/>
        <rFont val="Calibri"/>
        <family val="2"/>
        <scheme val="minor"/>
      </rPr>
      <t>Es de precisar que en mesas de trabajo realizadas en el primer semestre de 2024, se informó que se encontraba en proceso la revisión de los productos entregados por FINDETER respecto a lo contratado para la actualización de los estudios y diseños de los proyectos estratégicos, considerando este insumo indispensable para determinar el proceder del proyecto.</t>
    </r>
    <r>
      <rPr>
        <b/>
        <u/>
        <sz val="8"/>
        <rFont val="Calibri"/>
        <family val="2"/>
        <scheme val="minor"/>
      </rPr>
      <t xml:space="preserve">
</t>
    </r>
    <r>
      <rPr>
        <sz val="8"/>
        <rFont val="Calibri"/>
        <family val="2"/>
        <scheme val="minor"/>
      </rPr>
      <t xml:space="preserve">
</t>
    </r>
    <r>
      <rPr>
        <b/>
        <sz val="8"/>
        <rFont val="Calibri"/>
        <family val="2"/>
        <scheme val="minor"/>
      </rPr>
      <t>Nota:</t>
    </r>
    <r>
      <rPr>
        <sz val="8"/>
        <rFont val="Calibri"/>
        <family val="2"/>
        <scheme val="minor"/>
      </rPr>
      <t xml:space="preserve"> 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t>
    </r>
  </si>
  <si>
    <r>
      <t xml:space="preserve">La Oficina de Control Interno observó que a través del oficio radicado MADR N° 2022-420-042268-1, se obtuvo la aprobación de la hoja de ruta del </t>
    </r>
    <r>
      <rPr>
        <b/>
        <u/>
        <sz val="8"/>
        <rFont val="Calibri"/>
        <family val="2"/>
        <scheme val="minor"/>
      </rPr>
      <t>Distrito de Adecuación de Tierras Triángulo Tolim</t>
    </r>
    <r>
      <rPr>
        <sz val="8"/>
        <rFont val="Calibri"/>
        <family val="2"/>
        <scheme val="minor"/>
      </rPr>
      <t xml:space="preserve">a, la cual continuo con la etapa siguiente de presentación ante el Departamento Nacional de Planeación.
Adicionalmente, se evidenció copia del memorando ADR N° 20233000028273 del 7 de junio de 2023, desde el cual la Vicepresidencia de Integración Productiva entrega informe a la Presidencia de la ADr respecto al cumplimiento de acciones populares, dentro de lo que se observa lo relacionado con el Proyecto Triángulo Tolima (“Informe ADR Triangulo Tolima al Tribunal Tolima 7 junio 2023”).
Respecto a Tesalia Paicol y Ranchería, de acuerdo con lo aportado por el área responsable, estos han presentado complicaciones por cambios en la finalidad del proyecto (Ranchería) y complicaciones frente a acuerdos con comunidades aledañas al proyecto (Tesalia Paicol), situación que no ha permitido obtener dicha aprobación, no obstante, la ADR continua realizando gestiones para lograr el objetivo propuesto. Por ende, se debe continuar con el seguimiento a este hallazgo.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 en cuanto a que se depende de un tercero el cumplimiento efectivo de la acción, por lo cual se debe continuar con el seguimiento a la misma.</t>
    </r>
  </si>
  <si>
    <r>
      <t xml:space="preserve">La Oficina de Control Interno no obtuvo soportes de lo afirmado frente a la adjudicación de contratos de consultoría e interventoría para la actualización de los estudios y diseños de los Proyectos de Adecuación de Tierras Triángulo Tolima y Tesalia Paicol.
Aunado a lo anterior, corroboró que FINDETER hizo entre de los productos de la actualización de los estudios y diseños actualizados de la Fase II de los Proyectos de Adecuación de Tierras de Rio Ranchería y San Juan del Cesar y Tesalia Paicol, dando así cumplimiento parcial a la acción, haciendo falta lo correspondiente al Proyecto de Triángulo Tolima. De esta manera, la Oficina de Control Interno considera  que se </t>
    </r>
    <r>
      <rPr>
        <u/>
        <sz val="8"/>
        <rFont val="Calibri"/>
        <family val="2"/>
        <scheme val="minor"/>
      </rPr>
      <t>avanzó con la ejecución de la acción en un 67%</t>
    </r>
    <r>
      <rPr>
        <sz val="8"/>
        <rFont val="Calibri"/>
        <family val="2"/>
        <scheme val="minor"/>
      </rPr>
      <t xml:space="preserve">, precisando que </t>
    </r>
    <r>
      <rPr>
        <b/>
        <u/>
        <sz val="8"/>
        <rFont val="Calibri"/>
        <family val="2"/>
        <scheme val="minor"/>
      </rPr>
      <t>se hará necesario contar con los soportes que acrediten el recibido a satisfacción por parte de la supervisión de dichos estudios y diseños actualizados.</t>
    </r>
    <r>
      <rPr>
        <sz val="8"/>
        <rFont val="Calibri"/>
        <family val="2"/>
        <scheme val="minor"/>
      </rPr>
      <t xml:space="preserve">
Es de precisar que en mesas de trabajo realizadas en el primer semestre de 2024, se informó que se encontraba en proceso la revisión de los productos entregados por FINDETER respecto a lo contratado para la actualización de los estudios y diseños de los proyectos estratégicos, considerando este insumo indispensable para determinar el proceder del proyecto.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t>
    </r>
  </si>
  <si>
    <t>La oficina de Control Interno obtuvo como evidencia de la ejecución de la presente acción, acta de reunión del 23 de abril de 2021, que contó  con la participación de funcionarios de la ADR y del Banco Av. Villas, cuya finalidad fue  aclarar y conocer los posibles canales de pago de la cuentas por cobrar de los usuarios a nivel nacional de las diferentes carteras de la Entidad.
De otra parte, frente a lo informado por el área respecto al contrato suscrito con Banco Agrario para el recaudo de los pagos de los usuarios de los Distritos de Adecuación de Tierras, concluye en un impacto positivo respecto al aumento porcentual en el recaudo de las acreencias a favor de la Entidad, lo cual se identifica en el documento de control de recaudos aportado, de esta manera, se considera se han tomado medidas de control frente al recaudo.</t>
  </si>
  <si>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De otra parte, se evidenció que se continúa con la ejecución de conciliaciones entre el grupo de cartera y el área contable, situación que conllevó a que al cierre de la vigencia 2023 los Estados Financieros reflejaran información consistente, situación que evidencia que el control ha funcionado sobre lo cual es recomendable mantenerlo con una periodicidad determinada en relación con los tiempos que se emiten los Estados Financieros.</t>
  </si>
  <si>
    <t>A partir de la información suministrada, esta Oficina considera se dio cumplimiento a la acción con la emisión de la certificación del 26 de octubre de 2022 suscrita por el jefe de la Oficina de Tecnologías de la Información y el vicepresidente de Integración Productiva, en la que señalan que la facturación del segundo semestre de 2022 se realizó a través del aplicativo Dynamics, enmarcados en lo señalado en el memorando 20222400024993 del 25 de octubre de 2022, en el que la OTI señala haber apoyado con éxito la realización de la migración de la información de cartera al mencionado aplicativo.
Frente a lo anterior, se considera se dio cumplimiento a la acción de mejora propuesta.
De otra parte, como se mencionó en la acción N° 2 del presente hallazgo, se realizó conciliación al cierre de la vigencia 2023 entre el grupo de cartera y el área contable, cuyos resultados fueron expresados en los Estados Financieros 2023, considerando el control de la conciliación periódcia favorece el reflejar información integra y completa, por ende se considera viable el cierre del hallazgo, recomendando la continuidad de esta actividad de una forma periódica.</t>
  </si>
  <si>
    <t>Documento técnico y recibido a satisfacción  que contiene el avaluó del distrito de Tesalia Paicol</t>
  </si>
  <si>
    <t>La vicepresidencia de Integración Productiva suministró un total de 14 actas de conciliación, de la siguiente manera:
Doce (12) actas cuyo objetivo fue "Reunión para conciliar saldos de las cuentas por cobrar de la cartera de recuperación de la Inversión", así:
Acta N° 1 del 1 de diciembre de 2021 Recuperación de la inversión de enero de 2021
Acta N° 2 del 2 de diciembre de 2021 Recuperación de la inversión de febrero de 2021
Acta N° 3 del 3 de diciembre de 2021 Recuperación de la inversión de marzo de 2021
Acta N° 4 del 6 de diciembre de 2021 Recuperación de la inversión de abril de 2021
Acta N° 5 del 7 de diciembre de 2021 Recuperación de la inversión de mayo de 2021
Acta N° 6 del 9 de diciembre de 2021 Recuperación de la inversión de junio de 2021
Acta N° 7 del 10 de diciembre de 2021 Recuperación de la inversión de julio de 2021
Acta N° 8 del 13 de diciembre de 2021 Recuperación de la inversión de agosto de 2021
Acta N° 9 del 16 de diciembre de 2021 Recuperación de la inversión de septiembre de 2021
Acta N° 10 del 20 de diciembre de 2021 Recuperación de la inversión de octubre de 2021
Acta N° 11 del 27 de diciembre de 2021 Recuperación de la inversión de noviembre de 2021
Acta N° 12 del 27 de enero de 2022 Recuperación de la inversión de diciembre de 2021
Acta N° 13 del 27 de enero de 2022, Conciliación de cartera de transferencias a diciembre 2021
Acta N° 14 del 27 de enero de 2022, Conciliación cartera de tarifas año 2021
Adicionalmente, en julio 2022, Se remitieron las conciliaciones por cada tipo de cartera, así:
Tarifas, conciliación realizada para los meses de enero a abril de 2022
Recuperación de la inversión, conciliación realizada para los meses de enero a marzo 2022
Venta de distritos, conciliación realizada para los meses de enero a abril de 2022
Durante la vigencia 2023 se realizaron las conciliaciones correspondientes de la cartera misional con la Dirección Administrativa y Financiera, de tal forma que la información se ve reflejada en los estados financieros conforme los movimientos causados por concepto del servicio público de adecuación de tierras. Esta actividad se sigue desarrollando de manera periódica y se adoptó como una práctica que permite el control y seguimiento de la información relacionada con las obligaciones a favor de la ADR, para lo cual se aportó como evidencia las actas de conciliación de la vigencia 2023 y de enero a abril de 2024, memorandos de ingresos ciclos 1 y 2 2023 y estados financieros cierre vigencia 2023</t>
  </si>
  <si>
    <t>Una vez analizada la información aportada como avance frente a la presente acción, se tiene lo siguiente:
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Al respecto, se evidenció que se continúa con la ejecución de conciliaciones entre el grupo de cartera y el área contable, situación que conllevó a que al cierre de la vigencia 2023 los Estados Financieros reflejaran información consistente, situación que evidencia que el control ha funcionado sobre lo cual es recomendable mantenerlo con una periodicidad determinada en relación con los tiempos que se emiten los Estados Financieros.</t>
  </si>
  <si>
    <t>La Vicepresidencia de Integración Productiva allegó "informes que permiten evidenciar las diferentes gestiones técnicas, administrativas y jurídicas  tendientes a realizar el reconocimiento de los ingresos en el Distrito de Valle de Sibundoy", de lo cual se observó lo siguiente:
• INFORME TRIMESTRE ENERO – MARZO 2020 DISTRITO DE DRENAJE VALLE DE SIBUNDOY PUTUMAYO, con detalle de gestiones adelantadas en dicho periodo respecto a contratación adelantada y objetivo de la misma.
• INFORME DE ADMINISTRACIÓN, OPERACIÓN Y CONSERVACIÓN AOC DIRECTA DE LA ADR - DISTRITO DE ADECUACIÓN DE TIERRAS A GRAN ESCALA DEL VALLE DE SIBUNDOY DEPARTAMENTO DEL PUTUMAYO (Marzo - Mayo 2020), el cual detalla generalidades del distrito, infraestructura, vías, entre otros, así como detalle de plan de acción a corto, mediano y largo plazo en aspectos de Administración, Operación y Conservación.
• MODELO DE INFORME DE SEGUIMIENTO DE ADMINISTRACION OPERACIÓN Y  CONSERVACION DAT DISTRITO DE ADECUACIÓN DE TIERRAS VALLE DE SIBUNDOY PUTUMAYO (Abril - Junio 2021), con detalle de avances realizados en cuanto a seguimiento de documentación existente para la operación del Distrito, estado de conservación de las obras, maquinaria existente, aspectos jurídicos y ambientales.
• MODELO DE INFORME DE SEGUIMIENTO DE ADMINISTRACION OPERACIÓN Y  CONSERVACION DAT DISTRITO DE ADECUACIÓN DE TIERRAS VALLE DE SIBUNDOY PUTUMAYO (Octubre - Diciembre 2021), el cual, al igual que el informe inmediatamente anterior, detalla las mismas actividades, contemplando lo avanzando en dicho periodo, incluyendo un contrato de suministros que hubo en diciembre 2021.
• MODELO DE INFORME DE SEGUIMIENTO DE ADMINISTRACION OPERACIÓN Y  CONSERVACION DISTRITO DE ADECUACIÓN DE TIERRAS VALLE DE SIBUNDOY PUTUMAYO (Enero - Marzo 2022), resaltando las labores de operación y conservación adelantadas en el periodo de tiempo del informe.
• INFORME DE DISTRITOS ADMINISTRADOS DIRECTAMENTE POR LA AGENCIA DISTRITO DE ADECUACIÓN DE TIERRAS VALLE DE SIBUNDOY PUTUMAYO (abril - junio 2023), informe que de igual manera detalla gestiones adelantadas, resaltando aspectos como Manejo y actualización del Registro General de Usuarios – RGU, verificación de inventario de equipos, visitas de inspección a puntos críticos y actividades adelantadas en temas de asociatividad.
• Informe "DISTRITO DE ADECUACIÓN DE TIERRAS VALLE DE SIBUNDOY PUTUMAYO" (Julio - Septiembre 2023), donde se destaca las gestiones realizadas para la Asamblea zonal, aunado a las actividades de operación y conservación realizadas.
• INFORME DISTRITO DE ADECUACIÓN DE TIERRAS DEL VALLE DE SIBUNDOY (2024), donde se detallan aspectos como, problemáticas identificadas, actividades de inversión promovidas por la ADR, estado de cartera, y donde se detallan los argumentos frente a la no emisión de facturación al Distrito y concepto jurídico emitido por la misma ADR. De este último se aportaron los soportes, destacando dentro de ellos el RGU adelantado y detalle de intervenciones.</t>
  </si>
  <si>
    <t>La vicepresidencia de Integración Productiva suministró un total de 15 actas de conciliación, de la siguiente manera:
Doce (12) actas cuyo objetivo fue "Reunión para conciliar saldos de las cuentas por contar de la cartera de recuperación de la Inversión" de enero a diciembre de 2021, una por concepto de Conciliación de cartera de transferencias a diciembre 2021, otra conciliación por concepto de facturación de Distritos Administrados por ADR, en lo correspondiente al primer semestre de 2021 y la restante frente a la  Conciliación cartera de tarifas año 2021
Durante la vigencia 2023 se realizaron las conciliaciones correspondientes de la cartera misional con la Dirección Administrativa y Financiera, de tal forma que la información se ve reflejada en los estados financieros conforme los movimientos causados por concepto del servicio público de adecuación de tierras. Esta actividad se sigue desarrollando de manera periódica y se adoptó como una práctica que permite el control y seguimiento de la información relacionada con las obligaciones a favor de la ADR, para lo cual se aportó como evidencia las actas de conciliación de la vigencia 2023 y de enero a abril de 2024, memorandos de ingresos ciclos 1 y 2 2023 y estados financieros cierre vigencia 2023</t>
  </si>
  <si>
    <t>Una vez analizada la información aportada como avance frente a la presente acción, se tiene lo siguiente:
El Acta 001 del 31 de agosto de 2021 contempla la conciliación de los saldos de facturación de Distritos Administrados por la ADR en lo correspondiente al primer semestre de 2021, entre la Dirección de Adecuación de Tierras y Contabilidad, donde se concluyó con saldos iguales.
Por otra parte, esta Oficina observó que  el Acta N° 14 del 27 de enero de 2022 contempla la conciliación de tarifas del año 2021, para los distritos administrados por la ADR, dentro de la cual se incluye la conciliaciones de los valores facturados en diciembre 2021 y los recaudos que existían en el mes de diciembre de 2021.
De otra parte, se evidenció que se continúa con la ejecución de conciliaciones entre el grupo de cartera y el área contable, situación que conllevó a que al cierre de la vigencia 2023 los Estados Financieros reflejaran información consistente, situación que evidencia que el control ha funcionado sobre lo cual es recomendable mantenerlo con una periodicidad determinada en relación con los tiempos que se emiten los Estados Financieros.</t>
  </si>
  <si>
    <t>Como soporte del avance de las actividades realizadas por la Vicepresidencia de Integración Productiva, se entrega la siguiente información:
1. Acta de reunión del 14/02/2022 con la UTT 4, en la cual se realiza realizar comité de seguimiento de los PIDAR: 461, 462, 463 y 464 y se establecen acciones para el cumplimiento de las actividades pendientes.
2. Acta de reunión del 16/11/2022 con la UTT 10, donde se verifica el estado de avance de proyectos en implementación Convenios FAO/ADR PIDAR 507, 548, 403, 458, 758.
3. Acta de reunión del 22/03/2022 con la UTT 2, donde se realizó seguimiento a los PIDAR de ejecución directa: No.997, 233, 570, 351, 365, 172 , 173 y 175.
4. Acta de reunión del 21/03/2022 con la UTT 4, donde se realiza mesa técnica No. 8 - Análisis - Información General PIDAR Resolución No. 806/805.
5. acta de reunión del 27/04/2022 en la cual se realiza se realiza seguimiento a la ejecución del proyecto 255 de 2020 (UTT 10).
6. acta de reunión del 08/06/2022 en la cual se realiza se realiza seguimiento a la ejecución del proyecto 257 de 2020 (UTT 11).
7 Acta de reunión del 09/02/2022 con la UTT 12, donde se realizo Comité de seguimiento de PIDARES de Resoluciones 567 y 639 de 2018, 373 y 374 de 2019 , Resoluciones 199 y 440 de 2021.
8. Acta de reunión del 27 de mayo de 2022,  a través de la cual se sustenta lo tratado en la  mesa técnica de verificación realizada al PIDAR 880/2019</t>
  </si>
  <si>
    <r>
      <t>Como soporte del avance de las actividades realizadas por la Vicepresidencia de Integración Productiva, se entrega la siguiente información:
1. Acta de reunión del 14/02/2022 con la UTT 4, en la cual se realiza  comité de seguimiento de los PIDAR: 461, 462, 463 y 464 y se establecen acciones para el cumplimiento de las actividades pendientes.
2. Acta de reunión del 16/11/2022 con la UTT 10, donde se verifica el estado de avance de proyectos en implementación Convenios FAO/ADR PIDAR 507, 548, 403, 458, 758.
3. Acta de reunión del 22/03/2022 con la UTT 2, donde se realizó seguimiento a los PIDAR de ejecución directa: No.997, 233, 570, 351, 365, 172 , 173 y 175.
4. Acta de reunión del 21/03/2022 con la UTT 4, donde se realiza mesa técnica No. 8 - Análisis - Información General PIDAR Resolución No. 806/805.
7 Acta de reunión del 09/02/2022 con la UTT 12, donde se realizo Comité de seguimiento de PIDARES de Resoluciones 567 y 639 de 2018, 373 y 374 de 2019 , Resoluciones 199 y 440 de 2021.
es pertinente precisar que los siguientes PIDAR tienen cierre administrativo y financiero, a continuación se relaciona su información:
1- PIDAR 458 del 16/07/2019 - Mejorar la calidad de vida de 60 núcleos familiares del corregimiento de Esmeraldas mediante la implementación de unidades productivas avícolas en el municipio de Rosario, Departamento de Nariño,</t>
    </r>
    <r>
      <rPr>
        <u/>
        <sz val="8"/>
        <rFont val="Calibri"/>
        <family val="2"/>
        <scheme val="minor"/>
      </rPr>
      <t xml:space="preserve"> se anexa informe de cierre del 25/05/2022.</t>
    </r>
    <r>
      <rPr>
        <sz val="8"/>
        <rFont val="Calibri"/>
        <family val="2"/>
        <scheme val="minor"/>
      </rPr>
      <t xml:space="preserve">
2. PIDAR 463 del 16/07/2019 - Mejoramiento de las capacidades productivas de 50 familias ganaderas del municipio de San Calixto - Norte de Santander, </t>
    </r>
    <r>
      <rPr>
        <u/>
        <sz val="8"/>
        <rFont val="Calibri"/>
        <family val="2"/>
        <scheme val="minor"/>
      </rPr>
      <t>se anexa informe de cierre del 6/12/2021.</t>
    </r>
    <r>
      <rPr>
        <sz val="8"/>
        <rFont val="Calibri"/>
        <family val="2"/>
        <scheme val="minor"/>
      </rPr>
      <t xml:space="preserve">
3. PIDAR 464 del 16/07/2019 - Implementación de estrategias y acciones dirigidas al fortalecimiento de los procesos productivos de plátano dominico hartón y aguacate lorena de 39 potenciales beneficiarios de la Asociación de Desplazados asentados en las veredas de San Antonio y San Cayetano - Asodesantos del Municipio de Convención del departamento de Norte de Santander, </t>
    </r>
    <r>
      <rPr>
        <u/>
        <sz val="8"/>
        <rFont val="Calibri"/>
        <family val="2"/>
        <scheme val="minor"/>
      </rPr>
      <t>se anexa informe de cierre del 22/07/2022.</t>
    </r>
    <r>
      <rPr>
        <sz val="8"/>
        <rFont val="Calibri"/>
        <family val="2"/>
        <scheme val="minor"/>
      </rPr>
      <t xml:space="preserve">
4. PIDAR 821 del 27/11/2019 - Mejorar la productividad del cultivo de caña panelera, mediante la siembra, la provisión de equipos para cosecha y pos cosecha beneficiando pequeños productores de los municipios de Valledupar y Pueblo Bello en el Departamento del Cesar, </t>
    </r>
    <r>
      <rPr>
        <u/>
        <sz val="8"/>
        <rFont val="Calibri"/>
        <family val="2"/>
        <scheme val="minor"/>
      </rPr>
      <t>se anexa informe de cierre del 7/03/2022.</t>
    </r>
    <r>
      <rPr>
        <sz val="8"/>
        <rFont val="Calibri"/>
        <family val="2"/>
        <scheme val="minor"/>
      </rPr>
      <t xml:space="preserve">
5. PIDAR 822 del 27/11/2019 - Fortalecer las capacidades productivas de 190 familias campesinas, mediante la dotación de pie de cría, materiales e insumos para la explotación de ganadería doble propósito, en los municipios de Aguachica, Agustín  Codazzi y la Paz del departamento del Cesar,</t>
    </r>
    <r>
      <rPr>
        <u/>
        <sz val="8"/>
        <rFont val="Calibri"/>
        <family val="2"/>
        <scheme val="minor"/>
      </rPr>
      <t xml:space="preserve"> se anexa informe de cierre del 9/11/2021.</t>
    </r>
    <r>
      <rPr>
        <sz val="8"/>
        <rFont val="Calibri"/>
        <family val="2"/>
        <scheme val="minor"/>
      </rPr>
      <t xml:space="preserve">
6. PIDAR 997 del 27/12/2019 - Mejoramiento de las capacidades productivas y empresariales de familias campesinas en condición de víctima de la asociación Aspromontes mediante la adquisición de novillas preñadas doble propósito en el corregimiento de Bajo Grande vereda Raizal y Caracolito municipio de El Carmen de Bolívar, </t>
    </r>
    <r>
      <rPr>
        <u/>
        <sz val="8"/>
        <rFont val="Calibri"/>
        <family val="2"/>
        <scheme val="minor"/>
      </rPr>
      <t xml:space="preserve">se anexa informe de cierre del 23/07/2022.
</t>
    </r>
    <r>
      <rPr>
        <sz val="8"/>
        <rFont val="Calibri"/>
        <family val="2"/>
        <scheme val="minor"/>
      </rPr>
      <t>7. PIDAR 255 del 21/10/2020 - Fortalecimiento de la actividad extractiva de camarón como apoyo a los pescadores artesanales de la Asociación de Pescadores y Comercializadores Comunitarios del Mar "Torres Mar" mediante la adquisición de Unidades Económicas de Pesca (UEP) y equipos que garanticen pesca eficiente y responsable en el municipio de Tumaco, departamento de Nariño,</t>
    </r>
    <r>
      <rPr>
        <u/>
        <sz val="8"/>
        <rFont val="Calibri"/>
        <family val="2"/>
        <scheme val="minor"/>
      </rPr>
      <t xml:space="preserve"> se anexa informe de cierre del 31/08/2022.</t>
    </r>
    <r>
      <rPr>
        <sz val="8"/>
        <rFont val="Calibri"/>
        <family val="2"/>
        <scheme val="minor"/>
      </rPr>
      <t xml:space="preserve">
Con relación de los PIDAR con resoluciones 806/2019; 257/2020; 373/2020 se remiten los siguientes soportes:
1. PIDAR 806 del 21/11/2019 - Establecimiento de un sistema agroforestal de cacao asociado con bananito y árboles maderables para sombrío, y el establecimiento del cultivo de coco, para beneficiar a 262 familias de los Consejos Comunitarios y resguardos indígenas, ubicados en el Distrito Especial de Buenaventura - departamento del Valle del Cauca, se remite acta de reunión del 21/02/2022 en la cual se realiza mesa técnica de análisis de información general del PIDAR 806.
2. PIDAR 257 del 21/10/2020 - Mejoramiento de la productividad ganadera mediante la mecanización agrícola y establecimiento de sistemas rotacional a los 30 productores asociados al Comité de ganaderos de la Montañita - COMOGAN, del municipio de la Montañita - Caquetá, se remite acta de reunión del 08/06/2022 en la cual se realiza se realiza seguimiento a la ejecución del proyectos.
3. PIDAR 373 del 31/12/2020 - Fortalecimiento del sistema de ganadería doble propósito para 56 familias campesinas mediante la implementación de un modelo de ganadería sostenible en los municipios de Puerto Rico, San Juan de Arama  y Vista Hermosa en el departamento del Meta, se remite acta de reunión del 09/02/2022 en la cual se realiza se realiza seguimiento a la ejecución del proyectos, se remitieron actas de reunión del 9 de febrero de 2022, 11 de abril de 2022</t>
    </r>
  </si>
  <si>
    <t>Tablero Consolidado por concepto de Recuperación de la Inversión con la cartera consolidada por Distrito y discriminada por usuario conforme los actos administrativos recopilados</t>
  </si>
  <si>
    <t xml:space="preserve">Realizar como mínimo 4 mesas de trabajo entre dirección administrativa y financiera y adecuación de tierras para estructurar el procedimiento para el reporte y registro adquisiciones e inversiones de bienes inmuebles de la ADR. </t>
  </si>
  <si>
    <t>Se anexa acta de Comité para la Gerencia y  Administración de Bienes Muebles e Inmuebles de la Agencia de Desarrollo Rural, del 15 de mayo de 2023, en el cual  se hace la depuración contable de los 5 distritos de pequeña escala de Atlántico. Igualmente, se anexan fichas de cada uno de estos distritos.
Posterior a ello, en sesión del 31 de octubre de 2023 se presentó ante el Comité de Sostenibilidad Financiera de la ADR quienes analizan y aprueban la  desafectación y descomposición de 5 Distritos de Adecuación de Tierras de Pequeña Escala</t>
  </si>
  <si>
    <t>La Oficina de Control Interno obtuvo evidencia del Acta 001 de la PRIMERA SESIÓN ORDINARIA (VIGENCIA 2023) DEL COMITÉ PARA LA GERENCIA Y ADMINISTRACIÓN DE BIENES MUEBLES E INMUEBLES DE LA ADR, realizada el 15 de mayo de 2023, en el cual se llevo a cabo la "PRESENTACIÓN DE LOS DISTRITOS DE ADECUACIÓN TIERRAS PARA DESAFECTACIÓN, DESCOMPOSICIÓN Y DEPURACIÓN DE LOS VALORES CONTABLES", de los Distritos de Pequeña escala de Aguas Vivas, Coco, Bonguito, Guaibaná y Loma del Caballo, situados en el departamento del Atlántico. Al respecto se observó que la votación para la desafectación, descomposición y depuración contable de mencionados distritos fue aprobada por unanimidad.</t>
  </si>
  <si>
    <t xml:space="preserve">La Dirección de Adecuación de Tierras suministró "soportes de seguimiento que abordan las cuestiones técnicas y administrativas relacionadas con el distrito de riego y su función actual como acueducto veredal en Támesis, Antioquia", de lo cual se evidenció:
•Radicado ADR 20243300056592 del 15 de abril de 2024, dirigido al alcance Municipal de Támesis, Antioquia, de asunto "Uso del distrito de riego de OTRABANDA como acueducto rural", la cual, una vez puesto el contexto de lo acontecido con el distrito de ADT, solicita agendar una reunión con el fin de coordinar la culminación de las acciones de entrega de la infraestructura del distrito de OTRABANDA.
•INFORME DISTRITOS DE ADECUACIÓN DE TIERRAS DE PEQUEÑA ESCALA OTRABANDA (TAMESIS – ANTIOQUIA)  I-2024, suscrito por contratista de la Vicepresidencia de Integración Productiva, el cual presenta contexto de la situación del Distrito, aunado a que concluye en que la intervención de la Alcandía es de vital importancia en el sentido en que este pueda seguir brindando el servicio de acueducto veredal, para lo cual se debería trasladar su propiedad.
•Se evidenció listado de asistencia de reunión en la que participó la ADR y la Alcaldía de Támesis, cuyo objetivo fue "Condición Jurídica de entrega al municipio distrito de riesgo de OTRABANDA".
•Correo electrónico del 10 de mayo de 2024 de asunto "Seguimiento compromisos reunión Distrito de Riego Otrabanda - Támesis - Antioquia", donde se aporta información asociada al distrito en busca de llegar a solución sostenible para este.
•Se evidenció correo electrónico del 17 de mayo de 2024, a través del cual la Alcaldía de Támesis informa a la ADR que para continuar las gestiones relacionadas con el Distrito, se requiere "Ubicación de predios para identificar matrículas inmobiliarias, así mismo, sacar fichas catastrales e iniciar estudios de títulos".
• INFORME DISTRITOS DE ADECUACIÓN DE TIERRAS DE PEQUEÑA ESCALA OTRABANDA (TAMESIS – ANTIOQUIA) II-2024, en el cual se detallan las acciones realizadas para la posible entrega en administración del distrito, previamente citadas en cuanto a reuniones y correos.
</t>
  </si>
  <si>
    <t>Adicional a los soportes citados en la columna de "REPORTE REALIZADO POR LA DEPENDENCIA RESPONSABLE", se suministró INFORME DE ACTIVIDADES ENCAMINADAS A LA LIQUIDACIÓN DEL CONVENIO INTERADMINISTRATIVO N°7752020 SUSCRITO ENTRE LA AGENCIA DE DESARROLLO RURAL ADR Y EL DEPARTAMENTO DEL ATLÁNTICO" que data del 24 de abril de 2024, el cual detalla las actividades de acompañamiento y seguimiento que desde el nivel central se ha brindado a la UTT N° 2 Cartagena, en el marco de la liquidación del contrato 775 de 2020. Al respecto se considera este acompañamiento relevante a fin de evitar la inexistencia de soportes que acrediten el completo cumplimiento del contrato, enmarcados en lo pactado en el mismo y en el Manual de Contratación y Supervisión.
Respecto al contrato 890 de 2020. objeto de observación en el hallazgo, se aportó acta de liquidación que dará del 2 de junio de 2022, con lo cual se puede deducir el mismo sustento su correspondiente cumplimiento.
Dado lo anterior, la Oficina de Control Interno considera viable el cierre del hallazgo, frente a lo cual se recomienda seguir haciendo énfasis a la supervisión y a los apoyos a la supervisión, en el cumplimiento de los lineamientos del Manual de Contratación y Supervisión de la ADR, para lo cual es relevante mantener los apoyos a la supervisión a fin de evitar desviaciones contractuales que no se alerten oportunamente, garantizando existan repositorios que conserven toda la trazabilidad de las gestiones realizadas para cada contrato, que puedan sustentar una adecuada supervisión.</t>
  </si>
  <si>
    <r>
      <t xml:space="preserve">La Oficina de Control interno obtuvo copia del documento de asunto "PLAN DE SIEMBRAS Y DE RIEGO 2022 DISTRITO DE RIEGO REPELÓN", del 2 de marzo de 2022, y "PLAN DE SIEMBRAS Y DE RIEGO 2023" de los Distritos de Adecuación de Tierras de Santa Lucía y Releón, los cuales datan de junio 2023. en los que se detalla la planeación y programación del riego para los Distritos, en donde se detalla, entre otros aspectos, los volúmenes de agua disponibles, los requerimientos de agua, los tiempos de operación del sistema y listados de beneficiarios con sus respectivas áreas de cultivos.
</t>
    </r>
    <r>
      <rPr>
        <b/>
        <u/>
        <sz val="8"/>
        <rFont val="Calibri"/>
        <family val="2"/>
        <scheme val="minor"/>
      </rPr>
      <t xml:space="preserve">
Dado lo anterior, se considera que se cumplió con lo dispuesto en la metano obstante, no se considera que estos informes den cumplimiento a lo señalado en la acción, en lo que respecta a la respuesta a las solicitudes de riego que presenten los usuarios del distrito. Sobre lo cual se deberá validar como su cumple con lo descrito en la acción.</t>
    </r>
  </si>
  <si>
    <r>
      <t xml:space="preserve">La Oficina de Control interno obtuvo copia del documento de asunto "PLAN DE SIEMBRAS Y DE RIEGO 2022 DISTRITO DE RIEGO REPELÓN", del 2 de marzo de 2022, y "PLAN DE SIEMBRAS Y DE RIEGO 2023" de los Distritos de Adecuación de Tierras de Santa Lucía y Releón, los cuales datan de junio 2023. en los que se detalla la planeación y programación del riego para los Distritos, en donde se detalla, entre otros aspectos, los volúmenes de agua disponibles, los requerimientos de agua, los tiempos de operación del sistema y listados de beneficiarios con sus respectivas áreas de cultivos.
Dichos informes en primera medida no cuentan con el aval del Director de la UTT como lo señala la acción. De otra parte, no presentan el seguimiento del riego brindado a los usuarios, por lo cual no se considera cumpla con lo dispuesto en la acción, </t>
    </r>
    <r>
      <rPr>
        <b/>
        <sz val="8"/>
        <rFont val="Calibri"/>
        <family val="2"/>
        <scheme val="minor"/>
      </rPr>
      <t>por lo cual el área responsable deberá validar la existencia de soportes adicionales que sustentes este aspecto, y priorizar dicha gestión teniendo en cuenta que la presente s encuentra VENCIDA.</t>
    </r>
  </si>
  <si>
    <t>La OCI obtuvo como evidencia copia del documento "Propuesta modificación Resolución 1399 de 2005", el cual corresponde a borrador de acto administrativo cuyo objeto es "“Por la cual se determinan los criterios y requisitos para la entrega de la administración, operación, y mantenimiento y/o conservación de los distritos de adecuación de tierras a las asociaciones de usuarios y coordinar el traspaso de la propiedad a éstos, una vez se hayan recuperado las inversiones”.
Dado lo señalado en la acción de mejora, respecto a que se presentara el proyecto de acto administrativo, se considera se cumple con esta acción, no obstante, la efectividad del hallazgo dependerá de la ejecución de la totalidad de acciones, sumado a la adopción de esta resolución y su implementación.</t>
  </si>
  <si>
    <t>La vicepresidencia de Integración Productiva allegó proyecto de Resolución de asunto "“Por la cual se determinan los criterios y requisitos para la entrega de la administración, operación, y mantenimiento y/o conservación de los distritos de adecuación de tierras a las asociaciones de usuarios y coordinar el traspaso de la propiedad a éstos, una vez se hayan recuperado las inversiones”</t>
  </si>
  <si>
    <t>La Vicepresidencia de Integración Productiva "en la vigencia 2023 se realizó visitas de acompañamiento a  21 distritos de pequeña escala de propiedad de la ADR, de lo cual se remiten los informes".
En junio 2024, se aportó como evidencia 12 archivos que soportan las actividades de capacitaciones y/o  escuelas de campo realizadas a diferentes Distritos de Adecuación de Tierras, así como un  informe que presenta un resumen detallado de las capacitaciones realizadas a los distritos de riego durante el año 2023, en donde se señala se benefició a:
o 12 DAT de propiedad de la Agencia de Desarrollo rural
o 148 DAT de propiedad Privada
o 12 DAT en Reforma Agraria
o 36 DAT en Municipios PEDT
o 60 DAT en Municipios ZOMAC</t>
  </si>
  <si>
    <r>
      <t xml:space="preserve">La Oficina de Control Interno obtuvo como evidencia, los formatos F-ADT-068 "INFORME DE VISITA DISTRITOS DE
ADECUACIÓN DE TIERRAS", de los siguientes Distritos de Adecuación de Tierras de pequeña escala:
1. FARALLONES ubicado en el Cauca
2. ALEX-SAN ALEJANDRO Ubicado en Nariño
3. CHITARRAN, ubicado en Nariño
4. AGUA BLANCA, ubicado en Nariño
5. LA ESPERANZA PITAYO, ubicado en Nariño
6. LA MARIA, Ubicado en el Cauca, 
7. SAN LORENZO, ubicado en el Cauca
8. TOEZ, ubicado en el Cauca
9. LOMO MEDIO, ubicado en Nariño
10. QUEBRADA SECA, ubicado en Antioquia
11. SAN FRANCISCO, ubicado en Nariño
12. SAN ISIDRO, ubicado en Antioquia
13. SANTA BARBARA, ubicado en Antioquia
14. EL MOLINO, Ubicado en la Guajira
15. TABACO RUBIO, ubicado en la Guajira
16. CHERELA, ubicado en el Norete de Santander
17. TULANTA, ubicado en el Norete de Santander
18. VENUDITES, ubicado en el Norete de Santander
19. VILLANUEVA, ubicado en el Norete de Santander
20. Acta Visita realizada en julio de 2023 a ASODIRIEGO, ubicado en Cundinamarca
21. Listado de Asistencia de Visita realizada en julio a SANJUANIA, Ubicado en el Meta
De esta manera se corroboró que la ADR en la vigencia 2023, realizó visitas a 21 Distritos de Adecuación de Tierras de pequeña Escala. 
De otra parte, se aportó soportes de capacitaciones realizadas en la vigencia 2023 a distritos de pequeña, mediana y gran escala, que si bien se considera estos soportes aportan frente a lo observado en el hallazgo, se debe tener presente que </t>
    </r>
    <r>
      <rPr>
        <b/>
        <u/>
        <sz val="8"/>
        <rFont val="Calibri"/>
        <family val="2"/>
        <scheme val="minor"/>
      </rPr>
      <t xml:space="preserve">la presente acción indica que se deben presentar INFORMES ANUALES DE SEGUIMIENTO A LOS DISTRITOS DE ADECUACIÓN DE TIERRAS, por lo cual no se pueden contemplar estos soportes para aumentar el porcentaje de avance, y se insta a verificar la existencia de programa de visitas y sus soportes de ejecución o iniciar con dicha actividad.
</t>
    </r>
    <r>
      <rPr>
        <sz val="8"/>
        <rFont val="Calibri"/>
        <family val="2"/>
        <scheme val="minor"/>
      </rPr>
      <t xml:space="preserve">
Se debe continuar con el seguimiento teniendo en cuenta que se ha avanzado en un 30% en la ejecución de la acción, la cual se encuentra en términos.</t>
    </r>
  </si>
  <si>
    <r>
      <t xml:space="preserve">Frente a lo aportado para la presente acción, se debe señalar que si bien los oficios aportados por los responsables de la acción evidencian gestión respecto a buscar alternativas para formalizar la relación de las asociaciones que administran los Distritos de Adecuación de Tierras de pequeña escala con la ADR, se debe precisar que las dos (2) acciones propuestas para este hallazgo se relacionan, por ende, la presente acción indica que se realizará un seguimiento a la programación dispuesta en la hoja de ruta dispuesta en la acción N° 1, cuyo entregable se plasmo como "Un informe semestral por parte del Líder de la Dirección de Adecuación de Tierras, que de cuenta del avance en el cumplimiento del cronograma", por ende, no es procedente otorgar porcentaje de avance frente a lo aportado, y se insta al área a elaborar los informes indicados, buscando con ellos se detalle las diferentes gestiones que se han realizado en busca de formalizar la Administración o la Entrega en propiedad de los Distritos.
Dado lo anterior, la presente acción no presenta avance.
</t>
    </r>
    <r>
      <rPr>
        <b/>
        <sz val="8"/>
        <rFont val="Calibri"/>
        <family val="2"/>
        <scheme val="minor"/>
      </rPr>
      <t>Nota:</t>
    </r>
    <r>
      <rPr>
        <sz val="8"/>
        <rFont val="Calibri"/>
        <family val="2"/>
        <scheme val="minor"/>
      </rPr>
      <t xml:space="preserve"> la presente acción de mejoramiento fue objeto de ampliación en los términos de ejecución por parte del área responsable, la cual se presentó y aprobó en la sesión 06-2023 del Comité de Coordinación del Sistema de Control Interno</t>
    </r>
  </si>
  <si>
    <t>La Vicepresidencia de Integración Productiva informó:
Con base en la información recopilada en lo que va corrido del año 2023, conforme a los oficios enviados en el año 2022, Se elaboró Guía básica para la formulación del Programa de Uso Eficiente y Ahorro del Agua - PUEAA, para los distritos de Adecuación de Tierras de la Agencia de Desarrollo Rural - ADR.
En este sentido, se están realizando capacitaciones y seguimientos  en torno al Programa de Uso Eficiente y Ahorro del Agua - PUEAA, a las asociaciones de los Distritos de Adecuación de Tierras. La gestión se evidencia en la Matriz de Seguimiento Ambiental por Distritos, donde se recopila la información correspondiente a los Distritos de Adecuación de Tierras de propiedad de la Agencia de Desarrollo Rural.
Se anexa guía, soportes de capacitaciones y matriz de seguimiento.
La Guía técnica para la formulación del PUEAA se encuentra en etapa de revisión por las instancias pertinentes para ser adoptada en el SIG.
Adicionalmente se informó que existe matriz de seguimiento ambiental a los Distritos de Adecuación de tierras de propiedad de la ADR la cual es actualizada mensualmente, con lo cual se busca suplir el informe mencionado en la acción, ya que en ella se refleja la situación actual de los Distritos y el seguimiento que se realiza a través de visitas técnicas, capacitaciones y requerimientos; 
Se envían como soportes la Guía técnica para la formulación del PUEAA, Matriz de Seguimiento ambiental y PUEAA de los Distritos de Santa Lucia,  Rio Frío, Rut, Tucurinca</t>
  </si>
  <si>
    <t>Frente a los avances reportados se observó lo siguiente:
• Se estructuró la "Guía básica para la formulación del Programa de Uso Eficiente y Ahorro del Agua - PUEAA"
• Se tienen soportes de capacitaciones y acompañamiento brindado a las asociaciones de usuarios de Distritos de Adecuación de Tierras.
• Se cuenta con una matriz de seguimiento ambiental en la que se detallan las diferentes gestiones realizadas en materia ambiental para los Distritos de pequeña, mediana y gran escala.
Al respecto, se considera la matriz recoge las diferentes actuaciones emprendidas por la Entidad en cuanto al acompañamiento que se brinda a las asociaciones de usuarios de los Distritos de Adecuación de Tierras, en temas ambientales, la cual es actualizada periódicamente (de manera mensual), con lo cual se puede deducir que la misma cumple las funciones que se esperan con el informe propuesto en la acción, al ir señalando los avances que se tienen frente a cada distrito.
La Oficina obtuvo evidencia de la matriz adelantada hasta 2023 y la que se tiene al primer semestre 2024, evidenciando  la ejecución del seguimiento a aspectos ambientales, tales como la vigencia de concesiones, estado de Tasa por Uso de Agua, el PUEAA, entre otros aspectos, que aunado a las actividades señaladas en las actividad 1, 2 y 3, demuestran las diferentes gestiones emprendidas para corregir la ausencia de seguimiento que observó la CGr en su hallazgo
Por lo expuesto, se considera procedente el cierre del presente hallazgo.</t>
  </si>
  <si>
    <r>
      <rPr>
        <b/>
        <sz val="8"/>
        <rFont val="Calibri"/>
        <family val="2"/>
        <scheme val="minor"/>
      </rPr>
      <t>JUNIO DE 2023</t>
    </r>
    <r>
      <rPr>
        <sz val="8"/>
        <rFont val="Calibri"/>
        <family val="2"/>
        <scheme val="minor"/>
      </rPr>
      <t xml:space="preserve">
La Vicepresidencia de integración productiva informó lo siguiente:
Teniendo en cuenta el estado de la cartera de la Entidad, se instalaron unas mesas en las que se pudieran socializar las diferentes situaciones que se presentan con respecto a la cartera por el servicio público de adecuación de Tierras y por concepto de Recuperación de la inversión, para poder estructurar y informar ante el Comité de Cartera las acciones que como Entidad sean necesarias implementar para gestionar la misma. Por ello ante la  falta de información con respecto a la ubicación de los predios, resoluciones, pagarés y demás documentos que soportes que dan facultad para el cobro de las obligaciones, se realizará con el grupo de Gestión Documental dado que está atado a un proceso de reconstrucción por perdida documental
Evidencias: Actas mesas institucionales:
Acta de Reunión 13 de marzo de 2023
Acta de Reunión 05 de mayo de 2023
Acta de Reunión 05 de junio de 2023
</t>
    </r>
    <r>
      <rPr>
        <b/>
        <sz val="8"/>
        <rFont val="Calibri"/>
        <family val="2"/>
        <scheme val="minor"/>
      </rPr>
      <t xml:space="preserve">DICIEMBRE DE 2023
</t>
    </r>
    <r>
      <rPr>
        <sz val="8"/>
        <rFont val="Calibri"/>
        <family val="2"/>
        <scheme val="minor"/>
      </rPr>
      <t xml:space="preserve">Durante la vigencia 2023 se adelantó un plan de trabajo para organizar y completar la información y documentos asociados a la cartera de recuperación de la inversión que maneja la entidad priorizando la recibida del extinto INCODER, este trabajo se adelantó con el apoyo de gestión documental, secretaria general y las UTT., resultado de este ejercicio se elaboran 5 fichas de calificación de cartera para ser presentadas al comité de cartera de las cuales 3 están incluidas en la solicitud elevada a oficina jurídica desde la vip el 10 de octubre del presente año. Adicionalmente con el proceso financiero se vienen adelantando conciliaciones de las partidas registradas por asociación en los estados financieros con base en las liquidaciones periódicas que viene adelantando el equipo de cartera.
</t>
    </r>
    <r>
      <rPr>
        <b/>
        <sz val="8"/>
        <rFont val="Calibri"/>
        <family val="2"/>
        <scheme val="minor"/>
      </rPr>
      <t>JUNIO DE 2024</t>
    </r>
    <r>
      <rPr>
        <sz val="8"/>
        <rFont val="Calibri"/>
        <family val="2"/>
        <scheme val="minor"/>
      </rPr>
      <t xml:space="preserve">
La Vicepresidencia de Integración Productiva manifestó que "Derivado de la importancia de la depuración de la información y estados de cuenta de la cartera misional de la ADR, para la vigencia 2024 se retomó la propuesta de crear una mesa técnica de cartera de la cual se solicitó su creación al Comité de Gestión y Desempeño por las problemáticas que se presentan en el proceso ante la necesidad  de articular acciones estratégicas con las diferentes áreas, con el fin de coordinar todo el ciclo del proceso. Esto implica desde la emisión de la factura, involucrando varias áreas, hasta el proceso de recaudo y cobro, en sus dos etapas: persuasiva por parte de la Vicepresidencia de Integración Productiva y Coactivo. La mesa técnica de cartera fue aprobada mediante sesión del Comité el día 02 de mayo de 2024".
Para lo anterior se aportó:
- Acta de concertación creación de la mesa técnica de cartera 20MAR24
- Acta de aprobación creación de la mesa técnica de cartera 02MAY24
- Acta temas a priorizar para la mesa técnica de cartera 09MAY24
- Memorandos de solicitud de delegados a la mesa técnica de cartera 20243300045883, 20243300045863, 20243300045853, 20243300045823 y 20243300045763
La creación de la mesa técnica de cartera permitirá desarrollar acciones que deriven en la presentación de las obligaciones al comité de cartera para la depuración de la misma.</t>
    </r>
  </si>
  <si>
    <r>
      <t xml:space="preserve">La Oficina de Control Interno evidenció la realización de las mesas de trabajo adelantadas el 13 de marzo, 5 de mayo y 5 de junio de 2023, cuyo asunto fue realizar el "Diagnóstico de Cartera", en las que participaron Oficina Jurídica, Oficina de Tecnología, Oficina Asesora de Planeación, Secretaría General y la Vicepresidencia de Integración Productiva, en las que se han establecido planes de trabajo en temas particulares como el la reconstrucción del archivo documental y funcionalidad del aplicativo de cartera Dynamics.
De otra parte, se observó que el 10 de octubre de 2023, el Vicepresidente de Integración Productiva solicitó a la Oficina Jurídica que el Comité de Cartera sesionara para tratar temas de clasificación de cartera de imposible recaudo por concepto de recuperación de la inversión de los Distritos de Cherela, Hato Grande - Llano Grande, Venudites y Maria la Baja (un usuario). Sobre esto se obtuvo las fichas de análisis de cartera de cada Distrito.
Adicionalmente, se evidenció que en 2024 se aprobó en el Comité Institucional de Gestión y Desempeño la creación de la mesa técnica de cartera, buscando a través de ella se facilite el análisis y gestión para la depuración mencionada en la acción.
Si bien se observan gestiones para llevar a cabo el fin de la acción, en lo que respecta en presentar al comité de cartera la depuración de cartera de imposible recaudo, aún no se cumple con lo dispuesto en la meta, por lo cual no se concede avance.
</t>
    </r>
    <r>
      <rPr>
        <b/>
        <sz val="8"/>
        <rFont val="Calibri"/>
        <family val="2"/>
        <scheme val="minor"/>
      </rPr>
      <t>Nota:</t>
    </r>
    <r>
      <rPr>
        <sz val="8"/>
        <rFont val="Calibri"/>
        <family val="2"/>
        <scheme val="minor"/>
      </rPr>
      <t xml:space="preserve"> La presente acción fue objeto de solicitud de ampliación de la fecha de ejecución, la cual fue aprobada en sesiones 04-2022 y 03-2024 del Comité de Coordinación del Sistema de Control Interno, previa justificación presentada por los responsables de su ejecución.</t>
    </r>
  </si>
  <si>
    <r>
      <t>De acuerdo con lo indicado por los responsables de la acción, la ADR se encuentra en la ejecución de pruebas en lo que respecta a la migración de información y depuración de información , por lo cual, se concluye que no existe el soporte que acredite el cumplimiento de la meta, en cuanto al acta que acredite la migración total de la información de recuperación de la inversión al aplicativo Dynamics. Por lo anterior, se concluyen no existe avance a junio 2024.</t>
    </r>
    <r>
      <rPr>
        <b/>
        <u/>
        <sz val="8"/>
        <rFont val="Calibri"/>
        <family val="2"/>
        <scheme val="minor"/>
      </rPr>
      <t xml:space="preserve">
</t>
    </r>
    <r>
      <rPr>
        <sz val="8"/>
        <rFont val="Calibri"/>
        <family val="2"/>
        <scheme val="minor"/>
      </rPr>
      <t xml:space="preserve">
</t>
    </r>
    <r>
      <rPr>
        <b/>
        <sz val="8"/>
        <rFont val="Calibri"/>
        <family val="2"/>
        <scheme val="minor"/>
      </rPr>
      <t>Nota:</t>
    </r>
    <r>
      <rPr>
        <sz val="8"/>
        <rFont val="Calibri"/>
        <family val="2"/>
        <scheme val="minor"/>
      </rPr>
      <t xml:space="preserve"> La presente acción fue objeto de solicitud de ampliación de la fecha de ejecución, la cual fue aprobada en sesiones 04-2022 y 03-2024 del Comité de Coordinación del Sistema de Control Interno, previa justificación presentada por los responsables de su ejecución.</t>
    </r>
  </si>
  <si>
    <r>
      <t xml:space="preserve">La Oficina de Control Interno observó que se avanzó parcialmente con lo dispuesto en la acción de mejoramiento, con la solicitud de información realizada a la Vicepresidencia d e integración Productiva. No obstante, no se observó que se realizará la consulta al Ministerio de Hacienda, y por ende, tampoco se cuenta con la respuesta de dicha entidad que se señaló en la meta.
Por lo anterior, la presente acción presenta un avance del 25%, sobre lo cual se sugiere priorizar su ejecución por cuanto la misma se encuentra vencida.
</t>
    </r>
    <r>
      <rPr>
        <b/>
        <sz val="8"/>
        <rFont val="Calibri"/>
        <family val="2"/>
        <scheme val="minor"/>
      </rPr>
      <t xml:space="preserve">Nota: </t>
    </r>
    <r>
      <rPr>
        <sz val="8"/>
        <rFont val="Calibri"/>
        <family val="2"/>
        <scheme val="minor"/>
      </rPr>
      <t>La presente acción fue objeto de solicitud de ampliación de la fecha de ejecución, la cual fue aprobada en sesiones 06-2023 y 03-2024 del Comité de Coordinación del Sistema de Control Interno, previa justificación presentada por los responsables de su ejecución.</t>
    </r>
  </si>
  <si>
    <t>La Oficina de Control Interno analizó los soportes aportados, observando que los tres (3) "informes semestrales cuenta de proyectos estructurados con carta enviada por las organizaciones", dan cumplimiento a lo señalado en la acción, al indicar dentro de ellos la relación de  los proyectos PIDAR bajo el modelo de ejecución directa a los cuales se les realiza el giro de recursos a encargos fiduciarios, y donde las organizaciones beneficiarias presentan por escrito a la ADR una carta a su respectiva UTT manifestando que conoce y se acoge a lo planteado en el procedimiento de ejecución directa.
Adicionalmente se allegó los soportes de las cartas suscritas por los representantes de las asociaciones, donde manifiestan conocer el modelo de ejecución de PIDAr directa, aunado a la autorización del desembolso de los recursos al encargo fiduciario.
De esta manera se considera se dio cumplimiento a la acción propuesta.</t>
  </si>
  <si>
    <t>La Vicepresidencia de Integración Productiva adoptó como herramienta un archivo excel, a través del cual se realiza seguimiento de manera quincenal a los convenios suscritos para la prestación del Servicio Público de Extensión Agropecuaria, en los aspectos técnicos, jurídicados y financieros.
Frente a lo anterior, se allegó soportes de la aplicación de la herramienta de seguimiento, para los ocho (8) convenios suscritos en 2022 para la prestación del servicio público de extensión agropecuaria, a saber:
7402022, 7412022, 7422022, 7732022, 7742022, 7752022, 7762022 y 7782022.
Aunado a ello, y de conformidad con lo dispuesto en la acción de mejoramiento, se suministró los correos electrónicos y comunicados oficiales a través de los cuales se estuvo alertando a los contratistas de las situaciones identificadas desde la ADR sobre situaciones que podrían impactar la ejecución de los convenios.</t>
  </si>
  <si>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
La Oficina de Control Interno obtuvo evidencias de la ejecución de la acción de acuerdo con lo descrito en la columna de "Avances verificado por el auditor", en donde se logró corroborar la aplicación de la herramienta de seguimiento a los convenios suscritos en 2022 para la prestación del servicio público de extensión agropecuaria, aunado a que, en las situaciones que hubo lugar a ello, se generaron comunicados alertando al contratista sobre las situaciones identificadas desde la supervisión, con el fin de tomar correctivos oportunos.
Adicional, a lo anterior, se entregó cinco (5) informes de seguimiento a los convenios suscritos enla vigencia 2023 con diferentes universidades, para la prestación del servicio de Extensión Agropecuaria, en los que se detallan los avances técnicos y financieros, así como las alertas observadas y comunicadas.
De esta manera se considera se dio cumplimiento a la acción de mejoramiento.</t>
    </r>
  </si>
  <si>
    <t>Elaboración de informes bimestrales de seguimiento de la Dirección de Asistencia Técnica al estado de los contratos de la estrategia territorios 2021.</t>
  </si>
  <si>
    <t>La Vicepresidencia de Integración Productiva suministró como evidencia cinco (5) INFORMES DE SEGUIMIENTO CONVENIOS ESTRATEGIA TERRITORIOS DIRECCIÓN DE ASISTENCIA TÉCNICA, elaborados de manera bimestral entre marzo y diciembre de 2023, a través de los cuales se realizó seguimiento y acompañamiento a los convenio de la estrategia Territorios 2021, con los respectivos soportes que sustentan los avances allí referenciados.</t>
  </si>
  <si>
    <t>A través de las mesas de coordinación interinstitucional se asumirán tareas que garanticen la reglamentación del Decreto 902 de 2017 para poder dar lugar al cumplimiento de las metas, indicadores y estrategias establecidos en el PMI y el PNgi -ECFC.</t>
  </si>
  <si>
    <t>La Oficina de Planeación allegó como soporte de la ejecución de la presente acción, lo siguiente:
Circular 018 del 17 de marzo de 2023 
Pieza de comunicaciones - citación socialización Circular 018 de 2023 a realizarse el 21 de junio 9 a 10 am.
Lista de asistencia  a la socialización de la circular 018/2023
Presentación de socialización de Circular 018 de 2023</t>
  </si>
  <si>
    <r>
      <t xml:space="preserve">La Oficina de Control Interno obtuvo evidencias de gestiones adelantadas por parte de la Entidad, respecto al levantamiento de necesidades para la herramienta de Banco de Proyectos, en virtud de la nueva reglamentación de PIDAR expedida por la Entidad. 
Si bien dichas actuaciones e enmarcan en el objetivo final, se deberá continuar con el seguimiento hasta tanto se tenga el soporte que acredite el cumplimiento total de la acción, la cual se encuentra en términos.
</t>
    </r>
    <r>
      <rPr>
        <b/>
        <sz val="8"/>
        <rFont val="Calibri"/>
        <family val="2"/>
        <scheme val="minor"/>
      </rPr>
      <t xml:space="preserve">Nota: </t>
    </r>
    <r>
      <rPr>
        <sz val="8"/>
        <rFont val="Calibri"/>
        <family val="2"/>
        <scheme val="minor"/>
      </rPr>
      <t>La fecha de terminación de la presente acción fue ampliada en virtud de lo requerido por el área responsable y aprobado en sesión 06-2023 del Comité de Coordinación del Sistema de Control Interno, previa justificación presentada.</t>
    </r>
  </si>
  <si>
    <r>
      <rPr>
        <b/>
        <sz val="8"/>
        <rFont val="Calibri"/>
        <family val="2"/>
        <scheme val="minor"/>
      </rPr>
      <t xml:space="preserve">Seguimiento a diciembre 2023: </t>
    </r>
    <r>
      <rPr>
        <sz val="8"/>
        <rFont val="Calibri"/>
        <family val="2"/>
        <scheme val="minor"/>
      </rPr>
      <t>La Oficina de Control Interno evidenció el cumplimiento parcial de la acción, al haberse emitido el Acuerdo 011 de 2023 (modificado por el acuerdo 16 de 2023), a través del cual la ADR adoptó una nueva versión del Reglamento para la Estructuración, Aprobación y Ejecución de PIDAR.
Sobre este reglamento se informó que:
•Facilita el acceso de los pobladores rurales a proyectos de mayor impacto, es decir, a  productores rurales pequeños y medianos, organizaciones sociales, campesinas y comunitarias, comunidades étnicas y afro descendientes
•Incorpora criterios de enfoque diferencial y territorial.
•Incluye la estructuración de proyectos con estudios y diseños.
•Permite que organizaciones más grandes, llamadas de segundo y tercer grado –que aglutinan a organizaciones más pequeñas– puedan participar y recibir cofinanciación.
•Introduce el uso de herramientas MGA (Metodología General Ajustada).
Siendo este último ítem el enfoque que se requiere  de acuerdo con lo dispuesto en la acción.
Adicionalmente se informó que se elaboró y aprobó el Procedimiento denominado "Viabilidad, Calificación y Verificación de requisitos previos a la inversión y cofinanciación de PIDAR" (PR-ECC-005 Versión 1) y la Guía  de Lineamientos para la viabilidad y calificación PIDAR bajo el Acuerdo 011 de 2023 (Código GU-ECC-001), aprobado 28 de Septiembre de 2023). 
Se bien se cumple la meta propuesta, se considera que se debe aportar el procedimiento de Estructuración de PIDAR actualizado al último reglamento adoptado, a fin de dar cobertura total a la acción de mejoramiento.</t>
    </r>
    <r>
      <rPr>
        <b/>
        <sz val="8"/>
        <rFont val="Calibri"/>
        <family val="2"/>
        <scheme val="minor"/>
      </rPr>
      <t xml:space="preserve">
NOTA: En sesión 03-2024 del Comité de Coordinación del Sistema de Control Interno, el área Responsable solicitó el ajuste del plan de mejoramiento y la ampliación en el plazo de ejecución, por ende, se inicia con un nuevo seguimiento aun cuando los soportes entregados en seguimientos anteriores evidenciaban cumplimiento de la acción, sin embargo no sustentaban mejora o corrección de la causa del hallazgo.</t>
    </r>
  </si>
  <si>
    <t>Falta de seguimiento y control en el recaudo de la cartera, por cuanto, no se adelantaron gestiones de apertura y/o cobro ejecutivo, por parte de la Oficina Jurídica que garantizaran el ingreso efectivo de recursos con ocasión de la prestación del servicio público de riego</t>
  </si>
  <si>
    <t>Elaborar y desarrollar un plan de trabajo que contenga actividades  de seguimiento y control en el recaudo de la cartera y que así mismo desarrolle oportunamente las competencias establecidas en cada una de las áreas.</t>
  </si>
  <si>
    <t>El plan de trabajo se construirá entre la Vicepresidencia de Integración Productiva-Equipo de Cartera, las Unidades Técnicas 2 y 3 y la Oficina Jurídica con el fin de adelantar gestiones que  garanticen  desde cada área y competencia el ingreso efectivo de los recursos con ocasión a la prestación del servicio publico.</t>
  </si>
  <si>
    <t>Elaborar y desarrollar  un plan de trabajo  orientado a garantizar  la correcta  Identificación de terceros ciertos así como la  actualización de información de predios realizando el  ajuste o retiro del RGU colectivos e individuales  de los distritos administrados por la Agencia</t>
  </si>
  <si>
    <t>Adoptado el plan de trabajo  para la  identificación de terceros desde la VIP en articulación con la DAT y las UTT sus actividades  deberán garantizar  la legalización  o retiro de los 431 predios que tienen una identificación por terceros no reconocidos. El presente plan también  contara con un cronograma  de actividades sujeto a seguimiento.</t>
  </si>
  <si>
    <t xml:space="preserve">Plan de identificación / tablero de control </t>
  </si>
  <si>
    <r>
      <t xml:space="preserve">Frente a los soportes aportados se logró evidenciar lo siguiente:
Se allegó tres actas de reunión de la siguiente manera:
1. Reunión del 13 de marzo de 2023, de objetivo "PRESENTACIÓN DIAGNÓSTICO CARTERA – FORMALIZACIÓN MESAS DE TRABAJO", en la cual se establecieron compromisos de nuevas actividades y mesas de trabajo a desarrollar.
2. Reunión del 5 de mayo de 2023, cuyo objetivo fue "Presentación Diagnóstico Cartera – Mesa de Trabajo No.2 Cartera Misional", en esta se llevó a cabo la revisión de compromisos previos y a su vez, se presentó el plan de trabajo de actividades desarrolladas y a efectuar, con plazos a corto, mediano y largo plazo.
3. Reunión del 5 de junio de 2023 de objetivo "PRESENTACIÓN DIAGNÓSTICO CARTERA – FORMALIZACIÓN MESAS DE TRABAJO", en la cual se hace revisión del plan presentado en la reunión anterior, presentación del estado de cartera y situaciones relevantes, y se plasman nuevos compromisos.
Adicionalmente, se allegó archivo excel denominado "PLAN DE TRABAJO PARA EL FORTALECIMIENTO DEL COBRO Y RECAUDO", en el cual se establecen una serie de actividades con su respectiva meta y se dispone de espacios para reportar los avances frente a cada una de ellas, sumado a que se obtuvo como evidencia el archivo "TC_PTC_STO_OCt23", en el cual, en la hoja de cálculo "Fortalecimiento cobro y recaudo", detallas los avances sobre cada actividad y producto contemplado dentro del plan de trabajo.
en virtud de los soportes mencionados, se considera que se cumplió con la acción de mejoramiento propuesta con el tablero de control estructurado.
Frente a la efectividad de esta actividad, </t>
    </r>
    <r>
      <rPr>
        <b/>
        <sz val="8"/>
        <rFont val="Calibri"/>
        <family val="2"/>
        <scheme val="minor"/>
      </rPr>
      <t xml:space="preserve">se hace necesario indicar si a partir del control que se tiene sobre el tablero de control, se emite algún tipo de informe o detalle que propenda por atacar la causa que busca garantizar la correcta identificación de terceros, así como lo señalado en la actividad en cuanto al </t>
    </r>
    <r>
      <rPr>
        <b/>
        <i/>
        <sz val="8"/>
        <rFont val="Calibri"/>
        <family val="2"/>
        <scheme val="minor"/>
      </rPr>
      <t>"retiro de los 431 predios que tienen una identificación por terceros no reconocidos".</t>
    </r>
  </si>
  <si>
    <t xml:space="preserve">Adoptar para el seguimiento  desde el área contable una herramienta (excel) para que al realizar el traslado de la información entregada por cartera, se garantice la correcta revelación de la información en las notas contables, así como la fiabilidad de la información para usuarios internos y externos </t>
  </si>
  <si>
    <t>una vez el área contable reciba la información reportada por Cartera, trasladará la información a las Notas de los Estados Financieros, sin lugar a modificarla o trascribirla manualmente, mediante la captura de la misma ya sea copiando la imagen del reporte o trasladando del archivo excel no editable, entregado por cartera  con destino a las Notas de los Estados Financieros.</t>
  </si>
  <si>
    <t>Mediante la capacitación brindada  a las áreas involucradas en el proceso se emitirán lineamientos  que garanticen  que la información que se reporte conserve la fiabilidad y pertinencia requerida para la rendición de la información relacionada con los movimientos contables.</t>
  </si>
  <si>
    <t>Mediante  la  jornada de capacitación se socializara y se recordara  la importancia del cumplimiento de la Resolución 074 de 2023 que esta orientada a la coordinación y entrega de información confiable y veraz a entes de control.</t>
  </si>
  <si>
    <t>Listado de asistencia /Capacitación</t>
  </si>
  <si>
    <t>Hallazgo No. 5. Rezago Presupuestal 2022. (A) (D2)
Respecto del rezago presupuestal, se evidenció que la entidad no cumplió con los requisitos de justificación y so portabilidad que den cuenta de la efectiva materialización de un caso fortuito o fuerza mayor, así como de la solicitud por escrito de la constitución de la reserva presupuestal con sus respectivas fechas de diligenciamiento.</t>
  </si>
  <si>
    <t>Expedir una circular conjunta con dos lineamientos a las dependencias 1: la radicación de los procesos de selección que se tramiten bajo las modalidades de licitación pública, selección abreviada o concurso de méritos deberán radicarse en el primer cuatrimestre en la VGC, 2; la aplicación de los controles definidos para la constitución de la reserva presupuestal.</t>
  </si>
  <si>
    <t>La Oficina de control Interno observó el cumplimiento de la acción, con la emisión de la circular 053 de 2023, se pone en contexto de toda la entidad los lineamientos normativos que regulan la constitución de reservas legales, así como los aspectos a tener en cuenta para llevar a cabo dicha actividad en caso de requerirlo. dicha circular fue socializada a toda le Entidad el 12 de octubre de 2023 a través de correo electrónico.
Para tal asunto, la Oficina de Control Interno considera que el cierre del hallazgo se verá supeditado a corroborar la constitución de reservas presupuestales en la vigencia 2023 (derivadas de 2023), buscando verificar exista la documentación que sustente y justifique que obedece a una situación de fuerza mayor o caso fortuito y se surtió el respectivo proceso de aprobación, así como también, que dichas reservas no superan los topes permitidos.</t>
  </si>
  <si>
    <t>Expedir una circular conjunta de manera mensual con dos lineamientos a las dependencias 1: la radicación de los procesos de selección que se tramiten bajo las modalidades de licitación pública, selección abreviada o concurso de méritos deberán radicarse en el primer cuatrimestre en la VGC, 2; la aplicación de los controles definidos para la constitución de la reserva presupuestal.</t>
  </si>
  <si>
    <t xml:space="preserve">Crear y adoptar un cronograma de seguimiento articulado con el plan anual de adquisiciones  que fortalezca por cada dirección  los procesos de planeación contractual a desarrollar  que garanticen la ejecución de los procesos dentro de la vigencia  </t>
  </si>
  <si>
    <t xml:space="preserve">Las  Direcciones de la Vicepresidencia de Integración Productiva realizaran y presentaran  un cronograma de los procesos de contratación que tienen previstos para la ejecución de los recursos, para el seguimiento mensual a los procesos de contratación que se tienen previstos, garantizando la ejecución del 100% de cumplimiento de las metas y objetivos de los proyectos misionales </t>
  </si>
  <si>
    <r>
      <t xml:space="preserve">La Oficina de Control Interno obtuvo como evidencia archivo Excel denominado "Formato Acreditación Imprevistos", aunado a que se visualizó la aplicación del mismo así:
</t>
    </r>
    <r>
      <rPr>
        <b/>
        <u/>
        <sz val="8"/>
        <rFont val="Calibri"/>
        <family val="2"/>
        <scheme val="minor"/>
      </rPr>
      <t xml:space="preserve">
CTO 497 DE 2021</t>
    </r>
    <r>
      <rPr>
        <sz val="8"/>
        <rFont val="Calibri"/>
        <family val="2"/>
        <scheme val="minor"/>
      </rPr>
      <t xml:space="preserve">
En los soportes de los pagos N° 37 y 38, entre las páginas 17 a 23 y 33 a 36, respectivamente,  se evidenció el diligenciamiento del formato "ACREDITACION IMPREVISTOS", el cual detalla los valores de costo directo, Administración, Imprevistos, Utilidad, IVA sobre la Utilidad, IVA, Valor total del contrato y el indicativo de si se cumplía o no la acreditación de imprevistos, así como su respectiva justificación. Dicho formato se encuentra suscrito por el Contratista de Obra y el Interventor.
</t>
    </r>
    <r>
      <rPr>
        <b/>
        <u/>
        <sz val="8"/>
        <rFont val="Calibri"/>
        <family val="2"/>
        <scheme val="minor"/>
      </rPr>
      <t xml:space="preserve">CTO 771 de 2022
</t>
    </r>
    <r>
      <rPr>
        <sz val="8"/>
        <rFont val="Calibri"/>
        <family val="2"/>
        <scheme val="minor"/>
      </rPr>
      <t xml:space="preserve">En los soportes de los pagos N° 11 y 15, en sus páginas 103 a 105, y 78 a 79, respectivamente, se observó el formato de "ACREDITACIÓN DE IMPREVISTOS" aplicado. al respecto, este si bien cambia un poco su estructura, contempla datos esenciales como: Valor del contrato, Valor total imprevistos, el indicativo de si se cumplía o no la acreditación de imprevistos y su respectiva justificación, en el cual además se hizo alusión a que, "De acuerdo a la clausula 5 FORMA DE PAGO: PARÁGRAFO SÉPTIMO: El valor correspondiente al imprevisto hace parte del valor de la oferta del CONTRATISTA, no obstante, para su pago se hará necesaria la acreditación de la ocurrencia del imprevisto para su pago, lo cual deberá ser verificado y validado por la interventoría". Estos formatos se encontraba suscritos por el contratista de obra y la interventoría.
Es de precisar que soportes de pago de los dos (2) contratos mencionado cuentan con el CERTIFICACIÓN DE RECIBO A SATISFACCIÓN DE BIENES Y/O SERVICIOS, suscrito por el supervisor del contrato, garantizando así la validación de su aplicación y lo allí contenido
Frente  a lo anterior, la Oficina de Control Interno considera que se han tomado medidas para corregir la situación observad apor la CGR, recomendando que al interior de la Dirección y a nivel institucional se estandarice y especifique a cuales contratos deberá aplicarse dicho formato, bajo una estructura generalizada y comprensible, permitiendo con ellos un control del manejo de los imprevistos.
</t>
    </r>
  </si>
  <si>
    <t>Deficiencias en la función de control y vigilancia de la Vicepresidencia de Integración Productiva de la Agencia, interventoría y supervisión, lo que generó pagos por concepto de imprevistos sin la so portabilidad que los justifique de conformidad con la obligación estipulada y pactada en la cláusula quinta contrato.</t>
  </si>
  <si>
    <t>Deficiencias en la función de control y vigilancia a los conceptos e ítems facturados por el contratista por parte de la Vicepresidencia de Integración Productiva de la Agencia, la interventoría y la supervisión, lo que generó pagos por concepto de imprevistos sin la so portabilidad y acreditación que los justifique, de conformidad con lo estipulado y pactado en la cláusula quinta del contrato.</t>
  </si>
  <si>
    <r>
      <t xml:space="preserve">La Oficina de Control Interno obtuvo como evidencia archivo Excel denominado "Formato Acreditación Imprevistos", aunado a que se visualizó la aplicación del mismo así:
</t>
    </r>
    <r>
      <rPr>
        <b/>
        <u/>
        <sz val="8"/>
        <rFont val="Calibri"/>
        <family val="2"/>
        <scheme val="minor"/>
      </rPr>
      <t xml:space="preserve">
CTO 497 DE 2021</t>
    </r>
    <r>
      <rPr>
        <sz val="8"/>
        <rFont val="Calibri"/>
        <family val="2"/>
        <scheme val="minor"/>
      </rPr>
      <t xml:space="preserve">
En los soportes de los pagos N° 37 y 38, entre las páginas 17 a 23 y 33 a 36, respectivamente,  se evidenció el diligenciamiento del formato "ACREDITACION IMPREVISTOS", el cual detalla los valores de costo directo, Administración, Imprevistos, Utilidad, IVA sobre la Utilidad, IVA, Valor total del contrato y el indicativo de si se cumplía o no la acreditación de imprevistos, así como su respectiva justificación. Dicho formato se encuentra suscrito por el Contratista de Obra y el Interventor.
</t>
    </r>
    <r>
      <rPr>
        <b/>
        <u/>
        <sz val="8"/>
        <rFont val="Calibri"/>
        <family val="2"/>
        <scheme val="minor"/>
      </rPr>
      <t xml:space="preserve">CTO 771 de 2022
</t>
    </r>
    <r>
      <rPr>
        <sz val="8"/>
        <rFont val="Calibri"/>
        <family val="2"/>
        <scheme val="minor"/>
      </rPr>
      <t xml:space="preserve">En los soportes de los pagos N° 11 y 15, en sus páginas 103 a 105, y 78 a 79, respectivamente, se observó el formato de "ACREDITACIÓN DE IMPREVISTOS" aplicado. al respecto, este si bien cambia un poco su estructura, contempla datos esenciales como: Valor del contrato, Valor total imprevistos, el indicativo de si se cumplía o no la acreditación de imprevistos y su respectiva justificación, en el cual además se hizo alusión a que, "De acuerdo a la clausula 5 FORMA DE PAGO: PARÁGRAFO SÉPTIMO: El valor correspondiente al imprevisto hace parte del valor de la oferta del CONTRATISTA, no obstante, para su pago se hará necesaria la acreditación de la ocurrencia del imprevisto para su pago, lo cual deberá ser verificado y validado por la interventoría". Estos formatos se encontraba suscritos por el contratista de obra y la interventoría.
Es de precisar que soportes de pago de los dos (2) contratos mencionado cuentan con el CERTIFICACIÓN DE RECIBO A SATISFACCIÓN DE BIENES Y/O SERVICIOS, suscrito por el supervisor del contrato, garantizando así la validación de su aplicación y lo allí contenido, así como el cumplimiento de la acción y su unidad de medida, respecto a la aprobación de los soportes de pago.
Frente  a lo anterior, la Oficina de Control Interno considera que se han tomado medidas para corregir la situación observada por la CGR, aunado a que se evidenció que el Contrato 497 de 2021 objeto de la observación fue liquidado el 20 de diciembre de 2023, por lo cual se considera procedente el cierre del hallazgo.
</t>
    </r>
  </si>
  <si>
    <t xml:space="preserve">El supervisor del contrato de interventoría validará atreves de la mesa de trabajo que el acta de liquidación proyectada por la interventoría contenga la totalidad de los pagos realizados durante la ejecución de los contratos y los mismos estén registrados en SIIF Nación. 
</t>
  </si>
  <si>
    <r>
      <t xml:space="preserve">
La Vicepresidencia aportó frente a la presente acción, lo siguiente:
• Acta de reunión de verificación de pagos del contrato de AOM No 4972021, realizada el 15 de diciembre de 2023, donde participó el representante legal de la firma contratista, representante legal de la interventoría y personal de la ADR.
• Acta de reunión de verificación de pagos de los contratos de obra e interventoría No 5032021 y 5042021, realizada el 18 de diciembre de 2023, donde participaron los representantes legales de cada empresa contratista, y personal de la ADR.
</t>
    </r>
    <r>
      <rPr>
        <u/>
        <sz val="8"/>
        <rFont val="Calibri"/>
        <family val="2"/>
        <scheme val="minor"/>
      </rPr>
      <t>• Acta de liquidación del contrato de AOM No 4972021, del 20 de diciembre de 2023.
• Acta de liquidación del contrato de interventoría No 5032021., del 20 de diciembre de 2023, 
• Acta de liquidación del contrato de interventoría No 5042021, que data del 21 de diciembre de 2023.</t>
    </r>
    <r>
      <rPr>
        <sz val="8"/>
        <rFont val="Calibri"/>
        <family val="2"/>
        <scheme val="minor"/>
      </rPr>
      <t xml:space="preserve">
</t>
    </r>
  </si>
  <si>
    <t>La Oficina de Control Interno evidenció el cumplimiento de la acción en lo referente a la realización de mesas de verificación de los pagos efectuados en virtud de los contratos N° 4972021, 5032021 y 5042021, previo a formalizar el acta de liquidación, donde participaron actores por parte de las empresas contratistas, de interventoría y de la ADR:
Al respecto, se logró  corroborar que la información consignada en las actas de verificación era congruente con lo dispuesto en la respectiva acta de liquidación, considerando de esta manera hubo correctivos frente a lo observado por la CGR por lo que se considera procedente el cierre del hallazgo, sugiriendo buscar de manera conjunta con la Vicepresidencia de Proyectos hacer extensivo dicho control a nivel institucional, previniendo inconsistencias en el documento de liquidación de contratos.</t>
  </si>
  <si>
    <t>Estas actas de completitud de productos, se diseñarán en términos de identificar que los proyectos desarrollen el Manual de la Unidad de Planificación Rural Agropecuaria - UPRA, en sus Fases de I. Factibilidad y II. Diseños Detallados, permitiendo la validación de los productos y certeza sobre la versión final de los mismos.</t>
  </si>
  <si>
    <t>Al analizar los informes aportados por el área responsable de la acción, se observó que estos contemplan un acápite denominado "SEGUIMIENTO TÉCNICO Y FINANCIERO", en el cual se detallan los avances que se tienen frente a cada uno de los tres (3) ejes de inversión.
 D elo anterior, a partir del numeral Eje de inversión No 02: ANALISIS, DISEÑO Y CONSTRUCCIÓN DE DISTRITOS DE RIEGO Y DRENAJE A NIVEL NACIONAL, detalla el seguimiento técnico y financiero a los contratos derivados del contrato 225 de 2016, dentro de los que se observó los contratos de consultoría e interventoría observado spor la CGR en su hallazgo, como lo son:
Ranchería- San Juan del Cesar: CTO consultoría - 68573-002-2021-PAF-C-025-2020 y CTO Interventoría - 68573-001-2021-PAF-ADR-I-066-2020, Numeral 2.12 del informe 
Tesalia Paicol: CTO consultoría -68573-011-2021-PAF-C-012-2020 y CTO Interventoría - 68573-012-2021-PAF-ADR-I-043-2020, Numeral 2.10 del informe
Triangulo Tolima: CTO Consultoría N°68573-004-2021/PAF-ADR-C-027-2020 y CTO Interventoría N°68573-003-2021 / PAF-ADR-I-064-2020 Numeral 2.11 del informe 
De esta manera se considera la Entidad tomo correctivos frente a lo observado por la CGR, sugiriendo este tipo de aspectos sean socializados a toda la agencia, para que, aquellos servidores que tienen funciones de supervisión, tengan presente el cumplimiento del Manual de Contratación y Supervisión de la ADR y la normatividad externa aplicable, en lo que respecta a la presentación de informes de supervisión. 
Por lo anterior, se considera procedente el cierre del hallazgo.</t>
  </si>
  <si>
    <r>
      <t>La Oficina de Control Interno obtuvo evidencias de lo siguiente:
Dos actas de reunión del 27 de diciembre de 2023, de asunto "</t>
    </r>
    <r>
      <rPr>
        <i/>
        <sz val="8"/>
        <rFont val="Calibri"/>
        <family val="2"/>
        <scheme val="minor"/>
      </rPr>
      <t>Mesa de seguimiento observaciones asociadas a los estudios para la actualización y elaboración de Estudios y Diseños Detallados para la culminación del Proyecto de Adecuación de Tierras de Gran Escala del Triángulo del Tolima, Departamento del Tolima y del  Proyecto de Adecuación de Tierras de Mediana Escala Tesalia – Paicol, Municipios de Tesalia y Paicol, Departamento del Huila"</t>
    </r>
    <r>
      <rPr>
        <sz val="8"/>
        <rFont val="Calibri"/>
        <family val="2"/>
        <scheme val="minor"/>
      </rPr>
      <t xml:space="preserve">, con participación de FINDETER y la ADR, en las cuales se analizaron las observaciones presentadas por la ADR frente a los informes de avances presentados por FINDETER.
En virtud de lo anterior, se considera que se dio cumplimiento a la acción de mejoramiento. En lo que respecta a la efectividad para el cierre del mismo, se considera oportuno y pertinente obtener soportes que sustente la corrección de las observaciones y situaciones plasmadas en las actas de reunión, a fin de dar cumplimiento al compromiso plasmado en ella, como lo es en lo que respecta al Triángulo Tolima donde se señaló: </t>
    </r>
    <r>
      <rPr>
        <i/>
        <sz val="8"/>
        <rFont val="Calibri"/>
        <family val="2"/>
        <scheme val="minor"/>
      </rPr>
      <t>"Para poder emitir concepto favorable de no objeción total de los estudios y diseños, se debe atender las recomendaciones manifestadas en el presente documento. La responsabilidad de la aprobación de la Fase I- Factibilidad y Fase II Diseños detallados, es de la interventoría Consorcio Interventoría Riego, quien debe garantizar el cumplimiento del objeto contractual del consultor y a su vez de sebe garantizar que se efectúe respuesta a las recomendaciones presentadas por la Agencia de Desarrollo Rural – ADR.
Una vez presentadas las respuestas a las observaciones por parte del Consorcio Diseños TP, serán valoradas en mesa técnica por parte de la ADR y se procederá a emitir concepto de no objeción total de los estudios y diseños"</t>
    </r>
    <r>
      <rPr>
        <sz val="8"/>
        <rFont val="Calibri"/>
        <family val="2"/>
        <scheme val="minor"/>
      </rPr>
      <t xml:space="preserve">. 
Lo anterior con el fin de corroborar se corrigió lo observado por la CGR en cuanto a la verificación de las efectivas correcciones y subsanaciones de los productos entregados.
Po rol anterior se continuará con el seguimiento al presente hallazgo.
</t>
    </r>
    <r>
      <rPr>
        <b/>
        <sz val="8"/>
        <rFont val="Calibri"/>
        <family val="2"/>
        <scheme val="minor"/>
      </rPr>
      <t>Nota:</t>
    </r>
    <r>
      <rPr>
        <sz val="8"/>
        <rFont val="Calibri"/>
        <family val="2"/>
        <scheme val="minor"/>
      </rPr>
      <t xml:space="preserve"> La presente acción se encuentra dentro de los términos en virtud de la solicitud de ampliación de fecha de ejecución aprobada en sesión 03-2024 del Comité de Coordinación del Sistema de Control Interno, previa justificación presentada por los responsables de su ejecución.</t>
    </r>
  </si>
  <si>
    <t>Deficiencias en la función de control y vigilancia a los conceptos e ítems facturados por el contratista por parte de la Vicepresidencia de Integración Productiva de la Agencia, la interventoría y la supervisión, lo generó pagos por concepto de imprevistos sin la so portabilidad y acreditación que los justifique de conformidad con lo pactado y establecido en el clausulado del contrato.</t>
  </si>
  <si>
    <t>La Oficina de Control Interno evidenció que a través de memorando 20233300055583 se dio cumplimiento a la acción propuesto, respecto a solicitar concepto a la Secretaría General sobre la causación del IVA en los contratos de Administración, Operación y Mantenimiento, así como solicitud dirigida a la Contaduría General De La Nación mediante oficio 20243300073732, realizando de igual manera consulta frente al pago del IVA en contratos de AOM.
Si bien se cumple la acción propuesta, no se cuenta con respuesta sobre las solicitudes elevadas, no existe fundamento para pronunciarse por parte de esta Oficina, por ende, se hace necesario continuar con el seguimiento al presente hallazgo, recomendando persistir en determinar cómo se procederá con la causación del IVA en contratos de AOM.</t>
  </si>
  <si>
    <t>Deficiencias en la función de control y vigilancia a los conceptos e ítems facturados por el contratista por parte de la Vicepresidencia de Integración Productiva de la Agencia, interventoría y la supervisión, lo que generó pagos por concepto de imprevistos sin la so portabilidad y acreditación que los justifique.</t>
  </si>
  <si>
    <r>
      <t>Adoptar y difundir campañas de capacitación orientadas a dar cumplimiento al Plan de Manejo Ambiental así como el cumplimiento efectivo de los compromisos de la licencia ambiental No. 3158 de 2005,</t>
    </r>
    <r>
      <rPr>
        <u/>
        <sz val="8"/>
        <rFont val="Calibri"/>
        <family val="2"/>
        <scheme val="minor"/>
      </rPr>
      <t xml:space="preserve"> así mismo se procederá a  la instalación de señales que indiquen las actividades prohibidas</t>
    </r>
    <r>
      <rPr>
        <sz val="8"/>
        <rFont val="Calibri"/>
        <family val="2"/>
        <scheme val="minor"/>
      </rPr>
      <t xml:space="preserve"> de ejecutar en los lugares de protección ambiental de los proyectos.</t>
    </r>
  </si>
  <si>
    <t>La Vicepresidencia de Integración Productiva allegó los siguientes soportes, de lo avances existentes frente al cumplimiento de la acción:
Cinco (5) informes cuyo objeto es "“ITEM NO. 1: ADMINISTRAR, OPERAR Y MANTENER LA INFRAESTRUCTURA DEL PROYECTO MULTIPROPÓSITO DEL RIO RANCHERÍA, DEPARTAMENTO DE LA GUAJIRA FASE I”, bajo la siguiente periodicidad:
•Informe N° 1 (03 de agosto al 02 de septiembre de 2023)
•Informe N° 2 (03 de septiembre al 02 de octubre de 2023)
•Informe N° 3 (03 de octubre al 02 de noviembre de 2023)
•Informe N° 4 (03 de noviembre al 02 de diciembre de 2023)
•Informe N° 5 (03 de diciembre al 15 de diciembre de 2023)
Adicionalmente se aportó el INFORME DE CUMPLIMIENTO AMBIENTAL – ICA del periodo comprendido entre 01 DE ENERO A 31 DE DICIEMBRE DE 2023, el cual presenta el avance, la efectividad y el cumplimiento de la medidas estipuladas, conforme a los términos definidos en la aprobación del plan de manejo ambiental.</t>
  </si>
  <si>
    <r>
      <t xml:space="preserve">De los soportes aportados por la Oficina de Control Interno, se debe mencionar lo siguiente:
En el capitulo 9 "Gestión Ambiental", se detallan las  fichas del PMA de responsabilidad contractual, subdividas por programas a ejecutar, donde se contemplan aspectos como: Educación Ambiental dirigida a la comunidad, Revegetalización y Manejo Paisajístico de Campamento Manejo Aguas residuales, Restauración Ambiental del Entorno, Manejo del Caudal Remanente o Ecológico, Seguimiento y Monitoreo a la Fauna Silvestre, a la cobertura vegetal, a la vegetación acuática, entre otros aspectos.
En lo que respecta a la presente acción, se evidenció un apartado denominado "Educación Ambiental Dirigida a la Comunidad", donde se detallan las actividades de socialización, charlas, educativas, entre otras.
Es preciso señalar, que la acción de mejoramiento indica que </t>
    </r>
    <r>
      <rPr>
        <i/>
        <sz val="8"/>
        <rFont val="Calibri"/>
        <family val="2"/>
        <scheme val="minor"/>
      </rPr>
      <t>"(...) así mismo se procederá a  la instalación de señales que indiquen las actividades prohibidas de ejecutar en los lugares de protección ambiental"</t>
    </r>
    <r>
      <rPr>
        <sz val="8"/>
        <rFont val="Calibri"/>
        <family val="2"/>
        <scheme val="minor"/>
      </rPr>
      <t xml:space="preserve">, frente a lo cual, </t>
    </r>
    <r>
      <rPr>
        <b/>
        <sz val="8"/>
        <rFont val="Calibri"/>
        <family val="2"/>
        <scheme val="minor"/>
      </rPr>
      <t>al inspeccionar  los informes no se evidenció actividades ligadas a ello</t>
    </r>
    <r>
      <rPr>
        <sz val="8"/>
        <rFont val="Calibri"/>
        <family val="2"/>
        <scheme val="minor"/>
      </rPr>
      <t xml:space="preserve">, por lo cual se debe buscar la alternativa para su cumplimiento.
De otra parte se debe precisar que, los informes 1 a 4 se encuentran suscritos por el contratista de la AOM y la interventoría, no obstante. </t>
    </r>
    <r>
      <rPr>
        <b/>
        <sz val="8"/>
        <rFont val="Calibri"/>
        <family val="2"/>
        <scheme val="minor"/>
      </rPr>
      <t>el informe N° 5 carece de esta última forma</t>
    </r>
    <r>
      <rPr>
        <sz val="8"/>
        <rFont val="Calibri"/>
        <family val="2"/>
        <scheme val="minor"/>
      </rPr>
      <t>.
Dado lo anterior, a partir de los informes aportados, se concede avance del 50%, a la espera de que se romen los correctivos citados.</t>
    </r>
  </si>
  <si>
    <r>
      <t xml:space="preserve">El supervisor a través del operador realizará de manera preventiva jornadas de sensibilización en educación ambiental a las comunidades asentadas aguas arriba del embalse, las cuales se realizarán </t>
    </r>
    <r>
      <rPr>
        <b/>
        <u/>
        <sz val="8"/>
        <rFont val="Calibri"/>
        <family val="2"/>
        <scheme val="minor"/>
      </rPr>
      <t>quincenalmente</t>
    </r>
    <r>
      <rPr>
        <sz val="8"/>
        <rFont val="Calibri"/>
        <family val="2"/>
        <scheme val="minor"/>
      </rPr>
      <t>, de igual manera efectuará la</t>
    </r>
    <r>
      <rPr>
        <b/>
        <u/>
        <sz val="8"/>
        <rFont val="Calibri"/>
        <family val="2"/>
        <scheme val="minor"/>
      </rPr>
      <t xml:space="preserve"> remoción de los residuos sólidos semanalmente</t>
    </r>
    <r>
      <rPr>
        <sz val="8"/>
        <rFont val="Calibri"/>
        <family val="2"/>
        <scheme val="minor"/>
      </rPr>
      <t xml:space="preserve"> y en el seguimiento a la actividad se validaran y registraran las acciones por parte del operador al informe de actividades.</t>
    </r>
  </si>
  <si>
    <t xml:space="preserve">Apéndice en el informe mensual de actividades denominado "Resultado jornada de sensibilización y remoción de los residuos solidos"
</t>
  </si>
  <si>
    <r>
      <t xml:space="preserve">De los soportes aportados por la Oficina de Control Interno, se debe mencionar lo siguiente:
En el capitulo 9 "Gestión Ambiental", se detallan las  fichas del PMA de responsabilidad contractual, subdividas por programas a ejecutar, donde se contemplan aspectos como: Educación Ambiental dirigida a la comunidad, Revegetalización y Manejo Paisajístico de Campamento Manejo Aguas residuales, Restauración Ambiental del Entorno, Manejo del Caudal Remanente o Ecológico, Seguimiento y Monitoreo a la Fauna Silvestre, a la cobertura vegetal, a la vegetación acuática, entre otros aspectos.
En lo que respecta a la presente acción, se evidenció un apartado denominado "Educación Ambiental Dirigida a la Comunidad", donde se detallan las actividades de socialización, charlas, educativas, entre otras.
Es preciso señalar, que la acción de mejoramiento indica que </t>
    </r>
    <r>
      <rPr>
        <i/>
        <sz val="8"/>
        <rFont val="Calibri"/>
        <family val="2"/>
        <scheme val="minor"/>
      </rPr>
      <t>"(...)  de igual manera efectuará la remoción de los residuos sólidos semanalmente "</t>
    </r>
    <r>
      <rPr>
        <sz val="8"/>
        <rFont val="Calibri"/>
        <family val="2"/>
        <scheme val="minor"/>
      </rPr>
      <t xml:space="preserve">, al respecto, se analizaron los informes aportados, evidenciando que no existe  consistencia en la ejecución de   las actividades de remoción de residuos, por lo siguiente:
</t>
    </r>
    <r>
      <rPr>
        <b/>
        <sz val="8"/>
        <rFont val="Calibri"/>
        <family val="2"/>
        <scheme val="minor"/>
      </rPr>
      <t>INFORME 1</t>
    </r>
    <r>
      <rPr>
        <sz val="8"/>
        <rFont val="Calibri"/>
        <family val="2"/>
        <scheme val="minor"/>
      </rPr>
      <t xml:space="preserve">
•9.3.6.3 </t>
    </r>
    <r>
      <rPr>
        <i/>
        <sz val="8"/>
        <rFont val="Calibri"/>
        <family val="2"/>
        <scheme val="minor"/>
      </rPr>
      <t>"Ficha Q-5. Seguimiento y Monitoreo de la Vegetación Acuática"</t>
    </r>
    <r>
      <rPr>
        <sz val="8"/>
        <rFont val="Calibri"/>
        <family val="2"/>
        <scheme val="minor"/>
      </rPr>
      <t xml:space="preserve">, donde se indica posteriormente se hará recorrido para evaluar grado de invasión y remoción.
•9.4.3 </t>
    </r>
    <r>
      <rPr>
        <i/>
        <sz val="8"/>
        <rFont val="Calibri"/>
        <family val="2"/>
        <scheme val="minor"/>
      </rPr>
      <t>"Limpieza de los estribos o plintos de la presa"</t>
    </r>
    <r>
      <rPr>
        <sz val="8"/>
        <rFont val="Calibri"/>
        <family val="2"/>
        <scheme val="minor"/>
      </rPr>
      <t xml:space="preserve">, donde se señala que se dio inicio a la actividad de retiro de
los residuos orgánicos e inorgánicos de los estribos de la presa, lo cual se  realiza con Frecuencia semanal.
</t>
    </r>
    <r>
      <rPr>
        <b/>
        <sz val="8"/>
        <rFont val="Calibri"/>
        <family val="2"/>
        <scheme val="minor"/>
      </rPr>
      <t>INFORME 2</t>
    </r>
    <r>
      <rPr>
        <sz val="8"/>
        <rFont val="Calibri"/>
        <family val="2"/>
        <scheme val="minor"/>
      </rPr>
      <t xml:space="preserve">
•En el apartado "Seguimiento y Monitoreo de la Vegetación Acuática",  se menciona que  se realizó un recorrido de inspección visual por las orillas del río Ranchería aguas arriba del embalse, pero no detalla actividades de remoción
•En el apartado "Limpieza de los estribos o plintos de la presa",  se señalan las fechas en que fue realizada la recolección de los residuos sólidos en los estribos de la presa
</t>
    </r>
    <r>
      <rPr>
        <b/>
        <sz val="8"/>
        <rFont val="Calibri"/>
        <family val="2"/>
        <scheme val="minor"/>
      </rPr>
      <t>INFORME 3</t>
    </r>
    <r>
      <rPr>
        <sz val="8"/>
        <rFont val="Calibri"/>
        <family val="2"/>
        <scheme val="minor"/>
      </rPr>
      <t xml:space="preserve">
•En el apartado "Seguimiento y Monitoreo de la Vegetación Acuática", se señaló que producto del seguimiento realizado a la vegetación acuática tipo invasora, se realizó la respectiva remoción.
•En el apartado "Limpieza de los estribos o plintos de la presa", se presenta tabla con la frecuencia con la que desde el periodo anterior se ha venido realizando el retiro de los residuos sólidos de los estribos de la presa.
</t>
    </r>
    <r>
      <rPr>
        <b/>
        <sz val="8"/>
        <rFont val="Calibri"/>
        <family val="2"/>
        <scheme val="minor"/>
      </rPr>
      <t>INFORME 4</t>
    </r>
    <r>
      <rPr>
        <sz val="8"/>
        <rFont val="Calibri"/>
        <family val="2"/>
        <scheme val="minor"/>
      </rPr>
      <t xml:space="preserve">
•En el apartado </t>
    </r>
    <r>
      <rPr>
        <i/>
        <sz val="8"/>
        <rFont val="Calibri"/>
        <family val="2"/>
        <scheme val="minor"/>
      </rPr>
      <t>"Seguimiento y Monitoreo de la Vegetación Acuática"</t>
    </r>
    <r>
      <rPr>
        <sz val="8"/>
        <rFont val="Calibri"/>
        <family val="2"/>
        <scheme val="minor"/>
      </rPr>
      <t xml:space="preserve">, no señala actividades de remoción.
•En el apartado </t>
    </r>
    <r>
      <rPr>
        <i/>
        <sz val="8"/>
        <rFont val="Calibri"/>
        <family val="2"/>
        <scheme val="minor"/>
      </rPr>
      <t>"Limpieza de los estribos o plintos de la presa",</t>
    </r>
    <r>
      <rPr>
        <sz val="8"/>
        <rFont val="Calibri"/>
        <family val="2"/>
        <scheme val="minor"/>
      </rPr>
      <t xml:space="preserve">  se indicó que el 8 de noviembre de 2023 se requirió realizar el retiro de materiales orgánicos flotantes retenidos en dichos estribos.
</t>
    </r>
    <r>
      <rPr>
        <b/>
        <sz val="8"/>
        <rFont val="Calibri"/>
        <family val="2"/>
        <scheme val="minor"/>
      </rPr>
      <t>INFORME 5</t>
    </r>
    <r>
      <rPr>
        <sz val="8"/>
        <rFont val="Calibri"/>
        <family val="2"/>
        <scheme val="minor"/>
      </rPr>
      <t xml:space="preserve">
•En el apartado "Seguimiento y Monitoreo de la Vegetación Acuática", señala que no se alcanzó a observar vegetación acuática tipo invasora.
De lo anterior, </t>
    </r>
    <r>
      <rPr>
        <b/>
        <sz val="8"/>
        <rFont val="Calibri"/>
        <family val="2"/>
        <scheme val="minor"/>
      </rPr>
      <t>se sugiere tomar las medidas para asegurar dicha actividad se ejecute en la menra que se estipuló en la acción, a fin de siperar lo observado por la CGR.</t>
    </r>
    <r>
      <rPr>
        <sz val="8"/>
        <rFont val="Calibri"/>
        <family val="2"/>
        <scheme val="minor"/>
      </rPr>
      <t xml:space="preserve">
De otra parte se debe precisar que, los informes 1 a 4 se encuentran suscritos por el contratista de la AOM y la interventoría, no obstante. </t>
    </r>
    <r>
      <rPr>
        <b/>
        <sz val="8"/>
        <rFont val="Calibri"/>
        <family val="2"/>
        <scheme val="minor"/>
      </rPr>
      <t>el informe N° 5 carece de esta última forma</t>
    </r>
    <r>
      <rPr>
        <sz val="8"/>
        <rFont val="Calibri"/>
        <family val="2"/>
        <scheme val="minor"/>
      </rPr>
      <t>.
Dado lo anterior, a partir de los informes aportados, se concede avance del 50%, a la espera de que se romen los correctivos citados.</t>
    </r>
  </si>
  <si>
    <t>En visita técnica adelantada por la CGR en la semana del 24 al 27 de abril del presente año, y en recorrido realizado sobre el embalse que contiene las aguas del río Ranchería, se evidenciaron prácticas de actividades no permitidas dentro del proyecto como pesca y recorridos en Kayak, tal como se evidencia en imágenes al interior del informe de la Contraloría. Igual situación, se pudo evidenciar en visita realizada por parte de la CGR, al proyecto estratégico Triángulo del Tolima en la semana del 17 al 21 de abril, en la que se observaron, actividades de recreación, lavado de ropas y baño personal, por parte de comunidades aledañas al proyecto, tal como se evidencia en la visita de campo donde  la Contraloría suministra imagen.</t>
  </si>
  <si>
    <t>Adoptar y difundir jornadas de sensibilización con las comunidades asentadas en las áreas aledañas del embalse del proyecto de Ranchería y de los canales principales de distribución del Triángulo del Tolima, así mismo se procederá a  la instalación de señales que indiquen las actividades prohibidas de ejecutar en los lugares de protección ambiental de los proyectos, lo cual se evidenciará mediante el informe de actividades del operador.</t>
  </si>
  <si>
    <r>
      <t xml:space="preserve">La supervisión a través del operador del proyecto constatará las jornadas de sensibilización ambiental realizadas </t>
    </r>
    <r>
      <rPr>
        <b/>
        <u/>
        <sz val="8"/>
        <rFont val="Calibri"/>
        <family val="2"/>
        <scheme val="minor"/>
      </rPr>
      <t xml:space="preserve">mensualmente </t>
    </r>
    <r>
      <rPr>
        <sz val="8"/>
        <rFont val="Calibri"/>
        <family val="2"/>
        <scheme val="minor"/>
      </rPr>
      <t xml:space="preserve">a las comunidades cercanas al área de influencia del embalse de Ranchería y canales de distribución del Triángulo del Tolima, además realizará la instalación de señales prohibitivas que indiquen a los particulares abstenerse a realizar actividades cde recreación, pesca, lavado de ropas y baño personal, el resultado obtenido de estas acciones se incluirá en el informe de actividades, constatando el cumplimiento de las actividades para garantizar los compromisos ambientales. </t>
    </r>
  </si>
  <si>
    <t>Apéndice  en el informe mensual de actividades denominado " Resultados campañas de concientización y   señalización".</t>
  </si>
  <si>
    <r>
      <t xml:space="preserve">La Vicepresidencia de Integración Productiva allegó los siguientes soportes, de lo avances existentes frente al cumplimiento de la acción:
</t>
    </r>
    <r>
      <rPr>
        <b/>
        <sz val="8"/>
        <rFont val="Calibri"/>
        <family val="2"/>
        <scheme val="minor"/>
      </rPr>
      <t xml:space="preserve">RANCHERÍA
</t>
    </r>
    <r>
      <rPr>
        <sz val="8"/>
        <rFont val="Calibri"/>
        <family val="2"/>
        <scheme val="minor"/>
      </rPr>
      <t xml:space="preserve">Cinco (5) informes cuyo objeto es "“ITEM NO. 1: ADMINISTRAR, OPERAR Y MANTENER LA INFRAESTRUCTURA DEL PROYECTO MULTIPROPÓSITO DEL RIO RANCHERÍA, DEPARTAMENTO DE LA GUAJIRA FASE I”, bajo la siguiente periodicidad:
•Informe N° 1 (03 de agosto al 02 de septiembre de 2023)
•Informe N° 2 (03 de septiembre al 02 de octubre de 2023)
•Informe N° 3 (03 de octubre al 02 de noviembre de 2023)
•Informe N° 4 (03 de noviembre al 02 de diciembre de 2023)
•Informe N° 5 (03 de diciembre al 15 de diciembre de 2023)
Adicionalmente se aportó el INFORME DE CUMPLIMIENTO AMBIENTAL – ICA del periodo comprendido entre 01 DE ENERO A 31 DE DICIEMBRE DE 2023, el cual presenta el avance, la efectividad y el cumplimiento de la medidas estipuladas, conforme a los términos definidos en la aprobación del plan de manejo ambiental.
</t>
    </r>
    <r>
      <rPr>
        <b/>
        <sz val="8"/>
        <rFont val="Calibri"/>
        <family val="2"/>
        <scheme val="minor"/>
      </rPr>
      <t xml:space="preserve">TRIANGULO TOLIMA
</t>
    </r>
    <r>
      <rPr>
        <sz val="8"/>
        <rFont val="Calibri"/>
        <family val="2"/>
        <scheme val="minor"/>
      </rPr>
      <t>Cinco (5) informes cuyo objeto es "LOTE No.2: ADMINISTRAR, OPERAR Y MANTENER LA INFRAESTRUCTURA DEL PROYECTO DE RIEGO DEL TRIÁNGULO DEL TOLIMA FASES I Y
II", cuya periodicidad fue:
•Informe N° 1 (03 de agosto al 02 de septiembre de 2023)
•Informe N° 2 (03 de septiembre al 02 de octubre de 2023)
•Informe N° 3 (03 de octubre al 02 de noviembre de 2023)
•Informe N° 4 (03 de noviembre al 02 de diciembre de 2023)
•Informe N° 5 (03 de diciembre al 15 de diciembre de 2023)
Adicionalmente se aportó el INFORME DE CUMPLIMIENTO AMBIENTAL – ICA del periodo comprendido entre 01 DE ENERO A 30 DE JUNIO DE 2023, el cual presenta el avance, la efectividad y el cumplimiento de la medidas estipuladas, conforme a los términos definidos en la aprobación del plan de manejo ambiental.</t>
    </r>
  </si>
  <si>
    <r>
      <t xml:space="preserve">De los soportes aportados por la Oficina de Control Interno, se debe mencionar lo siguiente:
Tanto en los informes de RANCHERÍA y TRIANGULO TOLIMA, en el capitulo 9 "Gestión Ambiental", se detallan las  fichas del PMA de responsabilidad contractual, subdividas por programas a ejecutar, donde se contemplan aspectos como: Educación Ambiental dirigida a la comunidad, Revegetalización y Manejo Paisajístico de Campamento Manejo Aguas residuales, Restauración Ambiental del Entorno, Manejo del Caudal Remanente o Ecológico, Seguimiento y Monitoreo a la Fauna Silvestre, a la cobertura vegetal, a la vegetación acuática, entre otros aspectos.
</t>
    </r>
    <r>
      <rPr>
        <b/>
        <sz val="8"/>
        <rFont val="Calibri"/>
        <family val="2"/>
        <scheme val="minor"/>
      </rPr>
      <t>RANCHERÍA</t>
    </r>
    <r>
      <rPr>
        <sz val="8"/>
        <rFont val="Calibri"/>
        <family val="2"/>
        <scheme val="minor"/>
      </rPr>
      <t xml:space="preserve">
En lo que respecta a la presente acción, se evidenció un apartado denominado "Educación Ambiental Dirigida a la Comunidad", donde se detallan las actividades de socialización, charlas, educativas, entre otras.
Es preciso señalar, que la acción de mejoramiento indica que </t>
    </r>
    <r>
      <rPr>
        <i/>
        <sz val="8"/>
        <rFont val="Calibri"/>
        <family val="2"/>
        <scheme val="minor"/>
      </rPr>
      <t>"(...)  se procederá a  la instalación de señales que indiquen las actividades prohibidas de ejecutar en los lugares de protección ambiental de los proyectos</t>
    </r>
    <r>
      <rPr>
        <sz val="8"/>
        <rFont val="Calibri"/>
        <family val="2"/>
        <scheme val="minor"/>
      </rPr>
      <t xml:space="preserve">," frente a lo cual, </t>
    </r>
    <r>
      <rPr>
        <b/>
        <sz val="8"/>
        <rFont val="Calibri"/>
        <family val="2"/>
        <scheme val="minor"/>
      </rPr>
      <t>al inspeccionar  los informes se evidenció registro fotográfico de Mantenimiento de Carteles y Señalización, no obstante, no hay mayor detalle frente a lo requerido en esta parte de la acción.</t>
    </r>
    <r>
      <rPr>
        <sz val="8"/>
        <rFont val="Calibri"/>
        <family val="2"/>
        <scheme val="minor"/>
      </rPr>
      <t xml:space="preserve">
</t>
    </r>
    <r>
      <rPr>
        <b/>
        <sz val="8"/>
        <rFont val="Calibri"/>
        <family val="2"/>
        <scheme val="minor"/>
      </rPr>
      <t>TRIÁNGULO TOLIMA</t>
    </r>
    <r>
      <rPr>
        <sz val="8"/>
        <rFont val="Calibri"/>
        <family val="2"/>
        <scheme val="minor"/>
      </rPr>
      <t xml:space="preserve">
En el apartado "EDUCACIÓN AMBIENTAL Y CAPACITACIÓN", se identifican las diferentes actividades que se han realizado en cada periodo frente a la sensibilización del proyecto.
Ahora bien, respecto a "(...)  se procederá a  la instalación de señales que indiquen las actividades prohibidas de ejecutar en los lugares de protección ambiental de los proyectos", inspeccionados los cinco (5)  informes, se evidencia que estos contemplan un apartado denominado "Plan de señalización y aislamiento (bocatoma hasta embalse zanja honda)", en las que se realiza seguimiento a su estado, no obstante, </t>
    </r>
    <r>
      <rPr>
        <b/>
        <sz val="8"/>
        <rFont val="Calibri"/>
        <family val="2"/>
        <scheme val="minor"/>
      </rPr>
      <t>no se evidencian gestiones de instalación de nuevas señales o su reparación, considerando esta parte de la acción no se ha cumplido.</t>
    </r>
    <r>
      <rPr>
        <sz val="8"/>
        <rFont val="Calibri"/>
        <family val="2"/>
        <scheme val="minor"/>
      </rPr>
      <t xml:space="preserve">
</t>
    </r>
    <r>
      <rPr>
        <i/>
        <sz val="8"/>
        <rFont val="Calibri"/>
        <family val="2"/>
        <scheme val="minor"/>
      </rPr>
      <t xml:space="preserve"> </t>
    </r>
    <r>
      <rPr>
        <sz val="8"/>
        <rFont val="Calibri"/>
        <family val="2"/>
        <scheme val="minor"/>
      </rPr>
      <t>En el informe de Cumplimiento Ambiental ICA, en el numeral 3.5.2. FICHA PMA-CC-2 PLAN DE SEÑALIZACIÓN Y AISLAMIENTO EN LOS FRENTES DE OBRA, se  presenta la verificación realizada de las señalizaciones existentes en el proyecto, evitando seguimiento a las señales de los canales 1, 2, 3 y 4, dentro de las que se encuentran prohibiciones como "No nadar, lavar, arrojar basura", de lo que es preciso señalar que alguno indican estar en mal estado.
Por lo expuesto, se deben tomar correctivos a fin de asegurar el completo cumplimiento de la acción. Dado ello, se concede un porcentaje de avance del 50%.</t>
    </r>
  </si>
  <si>
    <t>Una vez realizada la actualización del "formato F-EFP-035 verificación jurídica de organizaciones, beneficiarios y  predios", a cargo de la Vicepresidencia de Integración Productiva, se procederá a adoptar y difundir los controles integrados en el procedimiento los cuales se aplicarán en la  validación en el cumplimiento de los requisitos habilitantes para los beneficiarios.</t>
  </si>
  <si>
    <t>Formato actualizado "EFP-035 verificación jurídica de organizaciones, beneficiarios y  predios"</t>
  </si>
  <si>
    <t xml:space="preserve">En el desarrollo del cronograma se procederá a la verificación de los soportes y evidencias  de las actividades  relacionadas  con las entregas de bienes y/o servicios establecidos en el  proyecto 243 del 2018, en el orden de $678.418.684 en donde una vez verificada por parte de la UTT, ADR  y UNODC la no ejecución, se procederá a hacer efectivo  el reintegro, por parte del UNODC. </t>
  </si>
  <si>
    <t xml:space="preserve">Desarrollar una jornada de capacitación para fortalecer  el conocimiento y las  capacidades    de la supervisión  para el correcto seguimiento de las actividades a desarrollar en relación con la  Ejecución de los Proyectos Integrales de Desarrollo Agropecuario y Rural con Enfoque Territorial en el Marco de Convenios de Cooperación </t>
  </si>
  <si>
    <t xml:space="preserve">A través de la jornada de capacitación a cargo de la Vicepresidencia de Integración Productiva se pretende eliminar las debilidades en el cumplimiento de las funciones de supervisión y seguimiento, aplicadas  en la ejecución de los proyectos Integrales de Desarrollo Agropecuario y Rural. 
</t>
  </si>
  <si>
    <t>Cronograma de  verificación  y ejecución de actividades</t>
  </si>
  <si>
    <t>Omisión de la Agencia de Desarrollo Rural, en el ejercicio de la supervisión y control a la ejecución contractual, específicamente, en el correcto seguimiento al plan de capacitación establecido en el proyecto, así como las debilidades en la validación de las actividades por parte del Comité Técnico de Gestión Local – CTGL..</t>
  </si>
  <si>
    <t xml:space="preserve">Adoptar al interior del los Comités Técnicos de Gestión Local actividades de seguimiento orientadas a evaluar el  avance del Plan Operativo de Inversión -POI </t>
  </si>
  <si>
    <t xml:space="preserve">
 En el desarrollo de los CTGL, a cargo del apoyo a la supervisión ( Director UTT o su designado ) se identificarán las  actividades previstas en POI , que  a la fecha del comité presenten incumplimiento con el fin establecer compromisos en la  ejecución de las  actividades no desarrolladas y que presenten mora  a la fecha.</t>
  </si>
  <si>
    <t xml:space="preserve">Cronograma de  verificación  y ejecución de actividades
</t>
  </si>
  <si>
    <t xml:space="preserve">A través del desarrollo de una mesa de trabajo conjunta entre la asociación y la UTT 5, se identificarán las actividades que no se  cumplieron en el desarrollo la implementación componente de asistencia técnica, con el fin de determinar y adelantar las acciones efectivas orientadas a obtener el reintegro de los recursos  no ejecutados, y en todo caso,  estableciendo si la cifra corresponde al orden de $ 64.172.560. </t>
  </si>
  <si>
    <t>La Vicepresidencia de Integración Productiva informó que "Se realizaron las 2 mesas de trabajo, y se adjuntan los soportes de las reuniones".</t>
  </si>
  <si>
    <t xml:space="preserve">Aplicar la herramienta que se encuentra dispuesta para la evaluación de propuestas con el fin de que contribuya,   como punto de control efectivo que garantice la correcta  verificación y validación de las condiciones y requisitos establecidos para los perfiles profesionales de asistencia técnica del PIDAR, determinados en los términos de referencia.
</t>
  </si>
  <si>
    <t>atendiendo que ya se cuenta con la herramienta dispuesta para la evaluación de propuestas, el supervisor conjuntamente con el CTGL realizarán el seguimiento, antes, durante y después de la ejecución contractual,  del cumplimiento de las condiciones determinadas para los profesionales a contratar, actividad que quedará plasmada como punto especifico en el orden del día del desarrollo del comité.</t>
  </si>
  <si>
    <t xml:space="preserve">Atreves de la jornada de capacitación a cargo de la Vicepresidencia de Integración Productiva se pretende eliminar las debilidades en el cumplimiento de las funciones de supervisión y seguimiento, aplicadas  en la ejecución de los proyectos en el marco de convenios de Cooperación 
</t>
  </si>
  <si>
    <t xml:space="preserve">En cumplimiento de la verificación en la fase de cierre a cargo de la supervisión, serán objeto de evaluación los soportes de los ítems 2.1 Concreto pobre de 140 kg/cm² (2000 psi) de limpieza e= 0,05, en cantidad de 4,18 por valor $1.997.658 y el ítem 6.1 Carpintería metálica.: Suministro e instalación de puerta metálica en lámina cal. 16, galvanizada, con cantidad de 3,24m2, por valor de $356.170, a fin de verificar su entrega o no a la asociación, adelantando  las acciones enfocadas al reintegro de los recursos, en caso que no se soporte su entrega </t>
  </si>
  <si>
    <t>Acta de liquidación.</t>
  </si>
  <si>
    <t>En cumplimiento de la verificación en la fase de cierre a cargo de la supervisión,  serán objeto de evaluación los soportes de la entrega de Ovinos a la organización indígena beneficiaria, una vez verificada la entrega o no de los semovientes, se adelantarán las acciones administrativas que estén orientadas a constatar la correcta ejecución del recurso público en el orden de $ 212.796.000,  sin perjuicio de las demás acciones a que haya lugar.</t>
  </si>
  <si>
    <r>
      <t xml:space="preserve">La Oficina de Control Interno obtuvo evidencias de gestiones adelantadas por parte de la Entidad, respecto al levantamiento de necesidades para la herramienta de Banco de Proyectos, en virtud de la nueva reglamentación de PIDAR expedida por la Entidad. 
Si bien dichas actuaciones e enmarcan en el objetivo final, se deberá continuar con el seguimiento hasta tanto se tenga el soporte que acredite el cumplimiento total de la acción, la cual se encuentra en términos.
</t>
    </r>
    <r>
      <rPr>
        <b/>
        <sz val="8"/>
        <rFont val="Calibri"/>
        <family val="2"/>
        <scheme val="minor"/>
      </rPr>
      <t xml:space="preserve">Nota: </t>
    </r>
    <r>
      <rPr>
        <sz val="8"/>
        <rFont val="Calibri"/>
        <family val="2"/>
        <scheme val="minor"/>
      </rPr>
      <t>La fecha de terminación de la presente acción fue ampliada en virtud de lo requerido por el área responsable y aprobado en sesión 06-2023 del Comité de Coordinación del Sistema de Control Interno, previa justificación presentada. A su vez, en sesión 03-2024 se solicitó el ajuste en la redacción de la actividad.</t>
    </r>
  </si>
  <si>
    <t>Debilidades en el ejercicio de seguimiento y supervisión a cargo de la UTT 5, al no realizar la corroboración de los soportes que den cuenta de la ejecución del convenio, así como no adelantar de manera oportuna la contratación requerida para el cumplimiento de las actividades dispuestas en el convenio interadministrativo.</t>
  </si>
  <si>
    <t>En cada municipio realizar la recopilación,  consolidado y revisión de los soportes que sustenten el cumplimiento de las obligaciones contractuales del convenio 1162 a través de requerimientos, solicitudes, visitas a territorios, reuniones presenciales y virtuales.</t>
  </si>
  <si>
    <t>Un informe con el estado de avance de las actividades realizadas en los municipios.</t>
  </si>
  <si>
    <t xml:space="preserve">Incluir en la fase de planeación un componente productivo en las intervenciones de la ADR en el marco de la sentencia T-302 de 2017, que tenga encuentra las condiciones socioeconómicas y culturales de la población objeto, garantizando su auto sostenibilidad </t>
  </si>
  <si>
    <t>En la fase de planeación y estructuración del PIDAR en el marco de la sentencia T-302 de 2017 se desarrollará un componente socioeconómico orientado a dotar a las comunidades beneficiarias de capacidades técnicas y financieras para hacer auto sostenibles los proyectos</t>
  </si>
  <si>
    <t>Resolución de cofinanciación de proyecto PIDAR suscrita en el marco de la sentencia T-302 de 2017 que en su etapa de estructuración se realice la inclusión de un componente técnico productivo</t>
  </si>
  <si>
    <t>Adoptar desde el área contable un proceso de revisión  de   la información  que  garantice el correcto registro de saldos contables para cada tercero</t>
  </si>
  <si>
    <t>Conciliación y/o cruce  de saldos contables por tercero de acuerdo a reportes SIIF versus informe de ejecución financiera</t>
  </si>
  <si>
    <t>Soporte de Revisión de saldos contables por tercero/ conciliación</t>
  </si>
  <si>
    <t>Adoptar desde el área contable un proceso de revisión de información  que  garantice el correcto registro de la información cualitativa del comprobante contable</t>
  </si>
  <si>
    <t>Validación de la información cualitativa registrada en comprobante contable de ejecución de PIDAR FIDUAGRARIA  previa aprobación del mismo</t>
  </si>
  <si>
    <t>Registro en el sistema SIIF de los informes periódicos de ejecución financiera, previamente aprobados por la supervisión de acuerdo a la Circular 023 - 2023, y remitidos de manera oportuna al área contable</t>
  </si>
  <si>
    <t>*Revisión del cumplimiento de requisitos mínimos al informe financiero remitido por la EPSEA y aprobado por la supervisión.</t>
  </si>
  <si>
    <t>Actualización del  Procedimiento de estructuración en torno a la tenencia del predio, a través de la rigurosa verificación en cuanto a procesos jurídicos relacionados con los predios (restitución, procesos judiciales, etc.)</t>
  </si>
  <si>
    <t>Omisión de la Agencia de Desarrollo Rural, en el ejercicio de la supervisión y control a la ejecución contractual, específicamente, que se cumplieran las especificaciones de los animales  aprobadas  por parte del Comité Técnico de Gestión Local – CTGL.</t>
  </si>
  <si>
    <t>Incluir en el Formato de la acta de entrega una nota cuando existe entrega de animales de verificación de los  requisitos y/o documentos para autorización de pagos en el marco de la ejecución del pidar.</t>
  </si>
  <si>
    <t>El supervisor, en compañía de los apoyos a la supervisión designados y de los procedimientos de la ADR adelantará el Proceso Administrativo para la imposición de multas, sanciones y declaratorias de incumplimiento</t>
  </si>
  <si>
    <t>Acto Administrativo determinando la responsabilidad del Contratista con la correspondiente afectación a las garantías del contrato</t>
  </si>
  <si>
    <t>Elaborar y remitir circular mensual detallada del avance de la ejecución presupuestal de cada uno de los contratos suscritos por la ADR</t>
  </si>
  <si>
    <t>Solicitar mediante oficio un informe complementario que contenga: Diagnóstico colectivo, entrega del Registro de Usuarios validado, avance operativo, administrativo y financiero. El informe deberá contener el plan de medios y las acciones para la realización de los mismos; mediante el cual se certifique la inversión y gastos de los métodos masivos correspondientes al segundo desembolso</t>
  </si>
  <si>
    <t>Mediante la incorporación del  literal en los estudios previos se verificará la procedencia o no de la figura de encargo fiduciario en los contratos de obra</t>
  </si>
  <si>
    <t>Inobservancia al principio de planeación y de anualidad, debilidades en la justificación de la fuerza mayor y/o caso fortuito por parte de la supervisión, así como de la no aplicación de los controles definidos en el procedimiento para la constitución de la reserva de la ADR y al no cumplimiento de la circular de cierre 063 de 2023, situación que genera una incorrección material significa</t>
  </si>
  <si>
    <t>*Presentar informes de avance de ejecución periódico (EPSEA) evidenciando ejecución técnica, presupuestal y novedades presentadas de los riesgos previsibles y no previsibles; que afectan directamente el cronograma de ejecución técnica y financiera de la PSPEA.</t>
  </si>
  <si>
    <t>*informe periódico de avance de ejecución técnica, presupuestal y reportes de materialización del riesgo previsibles y no previsibles.</t>
  </si>
  <si>
    <t>*Realizar reuniones periódicas de socialización de avances, dificultades y actividades pendientes a ejecutar, Informado oportunamente de cualquier petición, amenaza y alerta de hechos que afecten los intereses de la ADR.</t>
  </si>
  <si>
    <t>Incorporación en las obligaciones contractuales de los Estudios Previos de la actualización periódica de los tableros de control que den cuenta del acompañamiento de los aspectos de la extensión agropecuaria y seguimiento a su implementación</t>
  </si>
  <si>
    <t>Seguimiento mensual al adecuado y oportuna implementación del tablero de control para el seguimiento a la Prestación del Servicio de Extensión Agropecuaria</t>
  </si>
  <si>
    <t>Compartir los informes de gestión mensual de todos los encargos fiduciarios vigentes de las resoluciones de cofinanciación a través del modelo de ejecución directa</t>
  </si>
  <si>
    <t>Mensualmente enviar los informes de gestión de los encargos fiduciarios a la Subdirección Administrativa y Financiera</t>
  </si>
  <si>
    <r>
      <t xml:space="preserve">La Oficina de Control Interno, frente a la </t>
    </r>
    <r>
      <rPr>
        <b/>
        <sz val="8"/>
        <rFont val="Calibri"/>
        <family val="2"/>
        <scheme val="minor"/>
      </rPr>
      <t>acción N° 1,</t>
    </r>
    <r>
      <rPr>
        <sz val="8"/>
        <rFont val="Calibri"/>
        <family val="2"/>
        <scheme val="minor"/>
      </rPr>
      <t xml:space="preserve"> corroboró que en el marco del contrato  439-2019 "PRESTAR LOS SERVICIOS DE ADMINISTRACIÓN, OPERACIÓN Y MANTENIMIENTO DE LA INFRAESTRUCTURA DEL PROYECTO DE RIEGO DEL RIO RANCHERIA DEPARTAMENTO DE LA GUAJIRA FASE I”, se radicó en la ADR el comunicado 20206100157271 a través del cual se allegó el informe  "Informe de Levantamiento Topográfico e Inventario Forestal realizado en las 909 hectáreas compensadas del Proyecto Río Ranchería", con el cual se da cumplimiento a la acción establecida.
Por otra parte, la Dirección de Adecuación de tierras informó que "De acuerdo al Auto No. 630 del 02 de Noviembre del 2023 la Autoridad ambiental dio por cumplida parcialmente la obligación en lo que corresponde a 606 ha, respecto a las 303 ha la ADR propuso un análisis multitemporal mediante el radicado 20243300024222 del 04 de marzo de 2024, propuesta que esta pendiente de ser avalada por parte de la Corporación Autónoma Regional. (se remite Auto No. 630 del 2 de Noviembre de 2023 - Requerimiento por Seguimiento Ambiental, Informe ICA 14 año 2023 - Proyecto Rio Ranchería V2)"
Al respecto, la Oficina de Control Interno evidenció que en el Auto N° 630 de 2023, en su numeral 2.1.5.1. "Programa de Inversión del 1% Para la Protección de la Cuenca. Ley 99 de 1993 artículo 43, Decreto 1900 de 2000", se relaciona el estado del cumplimiento al Programa de Inversión del 1% Para la Protección de la Cuenca. Luego, en el acápite de "CONCLUSIONES", se plasmó que "Con la información aportada por la ADR, se evidencia el cumplimiento de las actividades relacionada en este informe; exigidas por CORPOGUAJIRA, en cumplimiento a la Licencia Resolución No.3158 de agosto de 2005, modificada por las Resoluciones No 2024 del 10 de agosto de 2005, 4360 del 5 de diciembre de 2005 y 0470/ 2009 y se acogen cambios menores a la Licencia Ambiental mediante Resolución No.1539 de 2008 y las inversiones del 1%".
Por otra parte, se obtuvo copia del "NFORME DE CUMPLIMIENTO AMBIENTAL – ICA AGENCIA DE DESARROLLO RURAL - ADR" número 14 de marzo de 2024, en el cual, en el CAPITULO 9. CONCLUSIONES Y SOLICITUDES, se detallan el cumplimiento de las obligaciones requeridas en la licencia ambiental, en donde, para la "Resolución 0932 del 28 de mayo de 2015 Artículo Tercero: Inversión Forzosa: Inversión 1% para la recuperación, preservación y vigilancia de la cuenca hidrográfica PARAGRAFO ARTICULO 43, LEY 99 DE 1993", señala que, en virtud de lo expuesto en el Auto 630 del 02 de noviembre de 2023, se "solicita a CORPOGUAJIRA el CIERRE de las obligaciones establecidas en la licencia ambiental relacionadas anteriormente en cumplimiento".
Ahora bien, en lo que respecta a la </t>
    </r>
    <r>
      <rPr>
        <b/>
        <sz val="8"/>
        <rFont val="Calibri"/>
        <family val="2"/>
        <scheme val="minor"/>
      </rPr>
      <t>acción N° 2</t>
    </r>
    <r>
      <rPr>
        <sz val="8"/>
        <rFont val="Calibri"/>
        <family val="2"/>
        <scheme val="minor"/>
      </rPr>
      <t>, evidenció que la ADR formuló hoja de ruta para la terminación del proyecto Ranchería, dla cual fue remitida a la MADR para su aprobación, sin embargo, no se obtuvo aprobación. Al respecto, mediante memorando ADR 20243300038433, se informó a esta Oficina que por orden de consejo de estado, se tuvo que conformar mesa interinstitucional con el fin de ejecutar las gestiones interinstitucionales proyectadas en el documento “Hoja de Ruta para la Terminación del Proyecto Estratégico de Adecuación de Tierras de Gran Escala del Río Ranchería”. Producto de la conformación de la mesa, se concluyó que el caudal autorizado resulta insuficiente para los tres propósitos del proyecto: dos distritos de riego de adecuación de tierras, (Ranchería y San Juan), nueve acueductos (San Juan del Cesar, Distracción, Fonseca, Barrancas, Hatonuevo, Albania, Maicao, Manaure y Uribia) y una pequeña central hidroeléctrica. Analizados estos propósitos, y en virtud de los Decretos emitidos por Estado de Emergencia Social, Económica y Ecológica de La Guajira protegiendo el derecho al agua para consumo humano por encima del agua para riego, se requiere una modificación estructural de la hoja de ruta, sobre lo cual se han realizado diferentes mesas técnicas interinstitucionales para lograr definir la nueva hoja de ruta a partir de las prioridades mencionadas y caudales necesarios y autorizados.
Dado lo anterior, se considera que la formulación y aprobación de la hoja de ruta del Proyecto Ranchería no se encuentra bajo el control de la ADR, al depender de otras entidades dadas las prioridades ordenadas por consejo de Estado.
Sin perjuicio de lo anterior, y en virtud de los resultados de la acción N° 1, se considera por parte de la Oficina de Control Interno que existen sustentos que evidencian en cumplimiento de la normatividad a ejecución de actividades para la recuperación, preservación  y conservación de la cuenca hidrográfica, por lo que se considera procedente el cierre del hallazgo.</t>
    </r>
  </si>
  <si>
    <r>
      <t>A partir de los soportes de avances allegados, la Oficina de Control Interno observó que se han elaborado ocho (8) informes por parte de la Dirección Acceso a Activos Productivos de la Vicepresidencia de Integración Productiva (uno con corte  a 29 de diciembre de 2020 y los restantes correspondientes al primer, segundo, tercer y cuarto trimestre 2021 y segundo, tercer y cuarto trimestre de 2022), los cuales contemplan los antecedentes de los proyectos productivos entregados a la ADR por parte del extinto INCODER, así como las gestiones realizadas por la Entidad y el estado que se encuentran dichos proyectos.
Aunado a los informes la Oficina de Control Interno ha recibido diecisiete (17) informes de cierre de proyectos productivos
Se detalla en los informes que 24 proyectos se encuentran en situación jurídica que no depende directamente de la Entidad.
Se debe señalar también que:
• En los Informes del estado de los proyectos del INCODER con corte a 29/12/2020 y 0/06/2021, en el cual se informan que se tiene 51 proyecto de los cuales: (20 en ejecución; 17 tiene casos jurídicos; 9 pendientes de cierre y 5 cerrados)
• En el informe con corte al 30/09/2021, señala que se tenían 58 proyectos productivos, de los cuales 15 se encontraban en ejecución; 24 tenían situación jurídica; 13 pendientes de informe de cierre y 6 cerrados.
• En el informe con corte al 31/12/2021, señala que se tenían 59 proyectos productivos, de los cuales 11 se encontraban en ejecución; 24 tenían situación jurídica; 15 pendientes de informe de cierre y 9 cerrados.
• En el informe con corte al 31/08/2022, señala que se tenían 57 proyectos productivos que existían al inicio del corte del informe, 11 se encontraban en ejecución, 7 pendientes de cierre financiero, 24 con problemas jurídicos y  15 se encontraban cerrados.  
• En el informe con corte al 19/12/2022, señala que se tenían 44 proyectos productivos que existían al inicio del corte del informe, 10 se encontraban en ejecución, 10 pendientes de cierre financiero y 24 con problemas jurídicos. 
Llama la atención la variación de la cantidad de proyectos que se indican en los informes, por ejemplo, 
En los dos (2) últimos informes se presenta una diferencia no clara frente a los proyectos en ejecución y pendientes de cierre financiero, ya que en agosto de 2022 existían 11 en ejecución y 7 pendiente de cierre financiero, y en diciembre 2022 se pasó a 10 en ejecución pero aumento a 10 los pendientes de cierre financiero, cifra que no tendría claridad.
De otra parte, se observó se pasó de 51 informes existentes a junio 2021, pasando a 59 a diciembre 2021 y luego a 57 en agosto de 2022, generando incertidumbre sobre la realidad exacta, más cuando en el análisis realizado por la OCI, a partir de la información remitida, registra un total de 60 informes
Para junio de 2023, se allegó presentación con un informe ejecutivo del estado de los proyectos productivos a 2023, en lo que se indica que existen</t>
    </r>
    <r>
      <rPr>
        <b/>
        <sz val="8"/>
        <rFont val="Calibri"/>
        <family val="2"/>
        <scheme val="minor"/>
      </rPr>
      <t xml:space="preserve"> 43 proyectos pendientes de gestión</t>
    </r>
    <r>
      <rPr>
        <sz val="8"/>
        <rFont val="Calibri"/>
        <family val="2"/>
        <scheme val="minor"/>
      </rPr>
      <t xml:space="preserve">, de los cuales, 11 están pendientes de cierre, 25 con algún caso jurídico y 7 en ejecución. Frente a los que tiene situaciones jurídicas, se detalla a que obedece la misma.
Dado lo anterior, se considera cumplida la acción, sin embargo, </t>
    </r>
    <r>
      <rPr>
        <b/>
        <u/>
        <sz val="8"/>
        <rFont val="Calibri"/>
        <family val="2"/>
        <scheme val="minor"/>
      </rPr>
      <t>el cierre del hallazgo estará supeditado a las gestiones de cierre de los 11 proyectos pendientes de cierre y de los 7 en ejecución, así como el sustento que corrobore que lo recibido por el INCODER se encuentra totalmente gestionado.
Frente a la última consideración por parte de la OCI, no se ha aportado insumo o documento soporte que permita conocer el estado de dcihos proyectos en la actualidad, o la gestión emprendida con ellos, por lo cual no es viable el cierre del hallazgo, considerando la presente acción no ha sido efectiva, por lo cual se sugiere tomar correctivos al respecto.</t>
    </r>
  </si>
  <si>
    <r>
      <t>La Oficina de Control Interno observó que la Vicepresidencia de Integración Productiva emitió once (11) memorandos dirigidos a las UTTs N° 2, 4, 7,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Adicionalmente, se observó que en la vigencia 2022 se persiste con la designación de responsables para monitoreo y seguimiento de los proyectos productivos, así como lineamientos adicionales para la ejecución y cierre de estos.
Por lo anterior, la Oficina de Control Interno considera que se dio cumplimiento a la acción de mejoramiento.
Respecto a la efectividad de las actividades ejecutadas, se debe señalar que</t>
    </r>
    <r>
      <rPr>
        <b/>
        <sz val="8"/>
        <rFont val="Calibri"/>
        <family val="2"/>
        <scheme val="minor"/>
      </rPr>
      <t xml:space="preserve"> no se observó el cumplimiento total de cronograma de cierre de proyectos productivos que se indicaba en archivo Power Point</t>
    </r>
    <r>
      <rPr>
        <sz val="8"/>
        <rFont val="Calibri"/>
        <family val="2"/>
        <scheme val="minor"/>
      </rPr>
      <t>. De otra parte, se observa que existe diferencias en los datos plasmados en los informes trimestrales de seguimiento, lo cual genera incertidumbre sobre la información allí consignada y sobre la adecuada aplicación de controles para el cierre de  estos proyectos.
Por lo anterior, y ante la ausencia de soportes adicionales que permitan conoer el estado actual de dichos proyectos, o las gestiones promovidas por la ADR sobre los mismos, no se considera factible el cierre del hallazgo, ya que lo aportado no demuestra efectividad.</t>
    </r>
  </si>
  <si>
    <t>La Oficina de Control Interno observó que la Vicepresidencia de Integración Productiva emitió once (11) memorandos dirigidos a las UTTs N° 2, 4, 7,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Adicionalmente, se observó que en la vigencia 2022 se persiste con la designación de responsables para monitoreo y seguimiento de los proyectos productivos, así como lineamientos adicionales para la ejecución y cierre de estos.
Por lo anterior, la Oficina de Control Interno considera que se dio cumplimiento a la acción de mejoramiento.
Respecto a la efectividad de las actividades ejecutadas, se debe señalar que no se observó el cumplimiento total de cronograma de cierre de proyectos productivos que se indicaba en archivo Power Point. De otra parte, se observa que existe diferencias en los datos plasmados en los informes trimestrales de seguimiento, lo cual genera incertidumbre sobre la información allí consignada y sobre la adecuada aplicación de controles para el cierre de  estos proyectos.
En junio de 2024, se allegó cuatro (4) archivos en excel que contemplan información frente a 14 proyectos del extinto INCODER, de lo cual se desconoce la ubicación del proyecto, la UTT que tiene a cargo su gestión, así como la fecha de corte de cada uno de estos archivos y lo allí plasmado, aunado a que su contenido en la mayoría de casos es similar. Al respecto, la Oficina de Control Interno considera que lo dispuesto en el plan no ha garantizado o evidenciado corrección de lo expuesto por la CGR, por lo que se sugiere reformular ante la falta de efectividad.</t>
  </si>
  <si>
    <t>Como cumplimiento de la acción la Vicepresidencia de Integración Productiva hizo entrega de 10 informes de supervisión de los siguientes convenios:
Informes Convenio UNODC 197-2016
1. Periodo 1 de septiembre  al 29 de diciembre de 2020
2. Periodo 30 de diciembre de 2020 al 05 de marzo de 2021
3. Periodo 05 de marzo de 2021 al  30 de junio de 2021
4. Periodo 30 de junio a 31 de diciembre de 2021
5. Periodo 31 marzo de 2022 a 30 abril de 2022  
6. Memorando 20243200044143 del 23 de mayo de 2024,solicitando el inicio de la liquidación del citado convenio
Informes Convenio UNODC 518-2017 
1. Periodo 1 de septiembre al 22 de diciembre de 2020
2. Periodo 23 de diciembre de 2020 al 28 de febrero de 2021 e informe modificación convenio fecha 31/05/2021.
3.  Periodo 01 de marzo al 31 de agosto de 2021.
4. Periodo 01 septiembre a 31 de diciembre de 2021
5. Periodo 1 enero a 30 de abril de 2022 
6. Periodo 1de septiembre al 20 de diciembre de 2023 (avance técnico del 83%, avance financiero del 90%)
Informes Convenio UNODC 684-2017 
1. Periodo 1 de Septiembre al 22 de Diciembre 2020
2. Periodo 23 de diciembre de 2020 al 05 de marzo de 2021 e informe modificación convenio fecha 31/05/2021
Periodo 
3. Periodo 05 de mayo de 2021 al 30 de agosto de 2021
4. Periodo 1 enero a 30 de abril de 2022
5. Periodo 1de septiembre al 20 de diciembre de 2023 (avance técnico del 86,8%, avance financiero del 94,8%)
Informes convenio UNODC 785-2017 
1. Periodo 1 de septiembre  al 29 de diciembre de 2020
2. Periodo 29 de diciembre de 2020 al 05 de marzo de 2021
3. Periodo 1 de octubre al 31 de diciembre de 2021
4. Periodo 1 enero a 30 de abril de 2022
5. Periodo 1de septiembre al 20 de diciembre de 2023 (avance técnico del 79,52%, avance financiero del 97,79%)
Informes Convenio UNODC 289-2018 
1. Periodo 1 de septiembre  al 29 de diciembre de 2020
2. Periodo 29 de diciembre de 2020 al 04 de marzo de 2021
3. Periodo 1 de octubre al 31 de diciembre de 2021
4.  Periodo 1 enero a 30 de abril de 2022
5. Periodo 1de septiembre al 20 de diciembre de 2023 (avance técnico del 65%, avance financiero del 63,96%)
Convenio FAO 517 -2017
Informe parcial por cambio de supervisión fecha; 23/05/2020; Periodo 1 de septiembre de 2020 al 22 de diciembre de 2020; Informe parcial por cambio de supervisión fecha 15/03/2021; informe modificación convenio fecha 20/05/2021,  informe del Periodo 01 de septiembre al  22 de diciembre de 2021;  informe del Periodo 01 de enero de  al  30 de abril de 2022 e informe por cambio de supervisor de junio 2022 (avance del 95,04%)
Convenio FAO 749 -2017
 Informes de fecha 1/12/2020 y 29/12/2020;  Informe parcial por cambio de supervisión fecha 23/05/2020;  Informe parcial por cambio de supervisión fecha 15/03/2021;  Informe parcial por cambio de supervisión fecha 23/05/2021;  informe modificación convenio fecha 20/05/2021, Informes de fecha 31/12/2021, Informe de fecha Abril de 2022, Informe por solicitud de prórroga de junio 2022-(avance del 95%)</t>
  </si>
  <si>
    <r>
      <t xml:space="preserve">La Oficina de Control Interno evidenció la emisión de informes de supervisión a convenios suscritos con  UNODC a través del formato F-GCO-004, cuya periodicidad es inferior a la establecida en la acción. Dichos informes fueron emitidos de la siguiente manera:
</t>
    </r>
    <r>
      <rPr>
        <b/>
        <sz val="8"/>
        <rFont val="Calibri"/>
        <family val="2"/>
        <scheme val="minor"/>
      </rPr>
      <t xml:space="preserve">
UNODC:</t>
    </r>
    <r>
      <rPr>
        <sz val="8"/>
        <rFont val="Calibri"/>
        <family val="2"/>
        <scheme val="minor"/>
      </rPr>
      <t xml:space="preserve">
•Convenio 197 de 2016: Cinco (5) informes y un memorando solicitando la Liquidación del Convenio de Cooperación Internacional No. 197 de 2016
•Convenio 518 de 2017: seis (6) informes, dentro de los cuales el último refleja un avance financiero del 90% y técnico del 83%
•Convenio 684 de 2017: cinco (5) informes, dentro de los cuales el último refleja un avance financiero del 94,8% y técnico del 86,8%
•Convenio 785 de 2017: cinco (5) informes, dentro de los cuales el último refleja un avance financiero del 97,79% y técnico del 79,52%
•Convenio 298 de 2018:  cuatro (4) informes, dentro de los cuales el último refleja un avance financiero del 63,96% y técnico del 65%
</t>
    </r>
    <r>
      <rPr>
        <b/>
        <sz val="8"/>
        <rFont val="Calibri"/>
        <family val="2"/>
        <scheme val="minor"/>
      </rPr>
      <t>FAO:</t>
    </r>
    <r>
      <rPr>
        <sz val="8"/>
        <rFont val="Calibri"/>
        <family val="2"/>
        <scheme val="minor"/>
      </rPr>
      <t xml:space="preserve">
Convenio 749 de 2017; seis (6) informes, dentro de los cuales el último refleja un avance del 95%
Convenio 517 de 2017:  seis (6) informes, dentro de los cuales el último refleja un avance del 95,04%
Frente a lo anterior la Oficina de Control Interno considera que los soportes aportados van evidenciando que la ADR realiza seguimiento permanente a la ejecución de los diferentes coonvenios de cooperación suscritos para ejecutar actividades ligadas a la misionalidad de la Agencia, los cuales presentan una ejecución superior del 60%, aunado a que uno de ellos (Convenio 197 de 2016) ya inició gestiones para su liquidación. De otra parte,dichos informes tienen de manera detalladalos avances existentes en el marco de cada convenio y por territorial, aunado al detalle de la ejecución realizada al corte de cada informe.
Por lo expuesto, la Oficina de Control Interno considera procedente el cierre del hallazgo, recomendando la ejecución de dichos seguimientos periodicos y permanentes que permitan evidenciar la adecuada ejecución de los convenios.</t>
    </r>
  </si>
  <si>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2020 y abril 2021, los cuales se remiten en por correo electrónico en el mes subsiguiente, así como de los meses de mayo a agosto de 2021, los cuales fueron reportados en septiembre de 2021.
Aunado a lo anterior, es de precisar que se evidenció que mediante correo del 15-sep-2021, se buscaba que el Vicepresidente de Integración Productiva aprobara y remitiera el informe de ejecución de recursos de los meses de mayo, junio, julio y agosto de 2021, lo cual permitiría concluir que no se esta dando cumplimiento a lo acordado en las mesas de trabajo realizadas entre la VIP y el área financiera respecto a la periodicidad de reporte de informes.
De igual forma, se allegó el correo del 31/08/2022 con el cual se remite Dirección Financiero informes de progreso financieros de los convenios UNODC 197/2016- 518/684/785/2017/289/2018 con corte a 30/06/2022.
A partir de lo anterior se cumple con la meta de la acción de mejora, sugiriendo que se mantenga de manera permanente y cumplimiendo una periodicidad el reprote de la información al área financiera para un oportuno, completo e integro reporte de la ejecución de los convenios de cooperación.</t>
  </si>
  <si>
    <r>
      <t>En el marco de la ejecución de los proyectos que contemplan la entrega de banco de maquinaria, UNODC adopto los siguientes formatos para la entrega de banco de maquinaria: 2. CERTIFICACIÓN DE CAPACITACIÓN EN ASPECTOS ADMINISTRATIVOS, FINANCIEROS Y TRIBUTARIOS DE UN BANCO DE MAQUINARIA; 3.2  Formato Condiciones de Seguridad TRACTOR; 3.3 Formato visto bueno hangares; 5.1  PREFORMA COSTOS DE OPERACION DE BANCO DE MAQUINARIA; 5.2 SIMULADOR PRESUPUESTO BANCOS DE MAQUINARIA; 5.3 PREFORMA CONTRAPARTIDA CAPITAL SEMILLA ASOCIACION; 6.1 PREFORMA OPERADOR DE BANCO DE MAQUINARIA Y 8.1 FORMATO DE PLAN DE ROTACION DEL ACTIVO PIDARES MAQUINARIA.
Por su parte, FAO adopto los siguientes formatos para la entrega de banco de maquinaria: 1. Carta presentación Documentos; 2 PREFORMA CERTIFICACION CAPACITACIONES BANCOS DE MAQUINARIA; 3.2  Formato Condiciones de Seguridad TRACTOR; 3.3 Formato visto bueno hangares; 5.1  PREFORMA COSTOS DE OPERACION DE BANCO DE MAQUINARIA; 5.2 SIMULADOR PRESUPUESTO BANCOS DE MAQUINARIA ; 5.3 PREFORMA CONTRAPARTIDA CAPITAL SEMILLA ASOCIACION; 6.1 PREFORMA OPERADOR DE BANCO DE MAQUINARIA; 8.1 FORMATO DE PLAN DE ROTACION DEL ACTIVO PIDARES MAQUINARIA; ACTA DE ENTREGA DE BIENES Y SERVICIOS  y Requisitos Habilitantes.
Adicionalmente, en el 2019 se realizó ajuste a los procedimientos PR-IMP-001 y PR-IMP-002, en ellos se realizaron las siguientes precisiones respecto a la entrega de bienes, insumos y/o servicios:
1.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2. En el numero 5.4.2. GARANTÍA DE CALIDAD DE LOS BIENES, INSUMOS Y/O SERVICIOS del procedimiento PR-IMP-002 -EJECUCIÓN DE LOS PROYECTOS INTEGRALES DE DESARROLLO AGROPECUARIO Y RURAL CON ENFOQUE TERRITORIAL A TRAVÉS DE MODALIDAD DIRECTA, se detallan las acciones de se deben tener presenten y se deben verificar al momento de la entrega de bienes, insumos y/o servicios y en el  numeral 5.4.2.8. DEL PROCESO DE ENTREGA DE BIENES, INSUMOS Y/O SERVICIOS, se establecen los lineamiento para al momento que se realiza la entrega de bienes, insumos y/o servicios. Es importante precisar que estas acciones deben ser realizadas y verificadas por el supervisor del PIDAR.
De otra parte,en julio 2024, se aportó la versión 4 del formato "ACTA DE ENTREGA Y RECIBO A SATISFACCIÓN DE BIENES, INSUMOS Y/O SERVICIOS PIDAR MODALIDAD DE EJECUCIÓN DIRECTA", en la cual se plamó la siguiente nota:</t>
    </r>
    <r>
      <rPr>
        <i/>
        <sz val="8"/>
        <rFont val="Calibri"/>
        <family val="2"/>
        <scheme val="minor"/>
      </rPr>
      <t xml:space="preserve">
"Verificar que los bienes que se van a entregar cumplan con las características técnicas, cantidades y de calidad definidas en la ficha técnica con la cual se realizaron los procesos de adquisición".</t>
    </r>
  </si>
  <si>
    <r>
      <rPr>
        <b/>
        <sz val="8"/>
        <rFont val="Calibri"/>
        <family val="2"/>
        <scheme val="minor"/>
      </rPr>
      <t xml:space="preserve">Acción 1: </t>
    </r>
    <r>
      <rPr>
        <sz val="8"/>
        <rFont val="Calibri"/>
        <family val="2"/>
        <scheme val="minor"/>
      </rPr>
      <t xml:space="preserve">
Los formatos aportados como evidencia corresponde a documentos elaborados en el marco de los convenios con la UNODC y FAO, enmarcados en el procedimiento de ejecución de PIDAR bajo modalidad de Coonvenios de Cooperación.
De otra parte, y en virtud del procedimiento "EJECUCIÓN DE PROYECTOS INTEGRALES DE DESARROLLO AGROPECUARIO Y RURAL CON ENFOQUE TERRITORIAL A TRAVÉS DE MODALIDAD DIRECTA" (PR-IMP-002),  se aportó la versión 4 del formato "ACTA DE ENTREGA Y RECIBO A SATISFACCIÓN DE BIENES, INSUMOS Y/O SERVICIOS PIDAR MODALIDAD DE EJECUCIÓN DIRECTA", en la cual se plamó la siguiente nota:
"Verificar que los bienes que se van a entregar cumplan con las características técnicas, cantidades y de calidad definidas en la ficha técnica con la cual se realizaron los procesos de adquisición".
</t>
    </r>
    <r>
      <rPr>
        <b/>
        <sz val="8"/>
        <rFont val="Calibri"/>
        <family val="2"/>
        <scheme val="minor"/>
      </rPr>
      <t xml:space="preserve">Acción 2:
</t>
    </r>
    <r>
      <rPr>
        <sz val="8"/>
        <rFont val="Calibri"/>
        <family val="2"/>
        <scheme val="minor"/>
      </rPr>
      <t xml:space="preserve">La Oficina de Control Interno evidenció el  Sistema Integrado de Gestión (Isolucion) que el 25 de junio de 2021 se aprobó la versión 4 del Formato F-IMP-008, lo cual da cumplimiento a la acción propuesta.
Al respecto, se obtuvo documento adicional donde se detallan los controles existentes en la versión 4 del procedimiento de ejecución directa de PIDAR, en lo que si indica los asistentes obligatorios en los procesos de entrega y las actividades que se deben realizar para el adecuado proceso de entrega de bienes, insumos y/o servicios. esto, aunado al formato mencionado en la acción 2, complementa la necesidad de hacer validaciones previo a las entregas a los beneficiarios
</t>
    </r>
    <r>
      <rPr>
        <b/>
        <sz val="8"/>
        <rFont val="Calibri"/>
        <family val="2"/>
        <scheme val="minor"/>
      </rPr>
      <t xml:space="preserve">Acción 3:
</t>
    </r>
    <r>
      <rPr>
        <sz val="8"/>
        <rFont val="Calibri"/>
        <family val="2"/>
        <scheme val="minor"/>
      </rPr>
      <t xml:space="preserve">La Oficina de Control Interno evidenció los soportes de la realización de capacitaciones a las 13 Unidades Técnicas Territoriales, en los siguientes temas:
1. Capacitación de fortalecimiento al formato de acta de entrega y recibo a satisfacción de bienes, insumos y servicios. 
2. Capacitación de fortalecimiento al cargue de documentación en la herramienta SharePoint  y aspectos que se deben tener en cuenta establecidos en el instructivo y circulares de apoyo. 
3. Puntos de Control Ejecución PIDAR convenios 
4. Revisión documental de los expedientes de los proyectos Unidad técnica territorial
Dichas capacitaciones se sustentan en Actas de reunión que cuenta con el detalle de los temas tratados, capturas de pantalla de la reunión realizada a través de Teams, la presentación expuesta y listados de asistencia.
Así como también se realizó capacitación dirigida a toda la Entidad en cuanto a la Ejecución de PIDAR bajo la modalidad de Convenios de Cooperación.
Por lo expuesto, se considera que la Entidad ha adoptado correctivos y mejoras en procura de garantizar las entregas de bienes, insumos y/o servicios se realicen acorde a lo dispuesto dentro del PIDAR, por lo cual se reocmienda enfatizar a las UTTs frente al cumplimiento de dicha labor garantizando exista la totalidad de documentación que soporte el cumplimiento de esta labor
</t>
    </r>
    <r>
      <rPr>
        <b/>
        <sz val="8"/>
        <rFont val="Calibri"/>
        <family val="2"/>
        <scheme val="minor"/>
      </rPr>
      <t>Nota:</t>
    </r>
    <r>
      <rPr>
        <sz val="8"/>
        <rFont val="Calibri"/>
        <family val="2"/>
        <scheme val="minor"/>
      </rPr>
      <t xml:space="preserv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</si>
  <si>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r>
      <t xml:space="preserve">La Oficina de Control Interno obtuvo como soporte de la ejecución de las dos (2) acciones lo siguiente:
</t>
    </r>
    <r>
      <rPr>
        <b/>
        <u/>
        <sz val="8"/>
        <rFont val="Calibri"/>
        <family val="2"/>
        <scheme val="minor"/>
      </rPr>
      <t>Acción 1:</t>
    </r>
    <r>
      <rPr>
        <sz val="8"/>
        <rFont val="Calibri"/>
        <family val="2"/>
        <scheme val="minor"/>
      </rPr>
      <t xml:space="preserve">
circulares ADR N° 112 del 24 de septiembre de 2019 y 116 del 27 de septiembre de 2019
</t>
    </r>
    <r>
      <rPr>
        <b/>
        <u/>
        <sz val="8"/>
        <rFont val="Calibri"/>
        <family val="2"/>
        <scheme val="minor"/>
      </rPr>
      <t xml:space="preserve">
Acción 2:
</t>
    </r>
    <r>
      <rPr>
        <sz val="8"/>
        <rFont val="Calibri"/>
        <family val="2"/>
        <scheme val="minor"/>
      </rPr>
      <t xml:space="preserve">cuarenta y dos (45) formatos F-IMP-006 "Seguimiento a la Implementación", y sies (6) informes finales de cierre financiero de los PIDAR  543, 505, 240, 139, 637 y 724 de 2018 (Fomrato F-IMP-007).
Por lo expuesto, se considera que los formatos de cierre de los PIDAR objeto de observación dar lugar al cierre del hallazgo, al ciertificar con ellosque se dio cumplimiento a las disposiciones de cada uno de los proyectos cofinanciados, aunado a que el seguimiento mensual que se solicita se realiza a cada PIDAR, facilita la identificación de alertas que puedan ser corregidas oportunamente.
</t>
    </r>
    <r>
      <rPr>
        <b/>
        <sz val="8"/>
        <rFont val="Calibri"/>
        <family val="2"/>
        <scheme val="minor"/>
      </rPr>
      <t>Nota:</t>
    </r>
    <r>
      <rPr>
        <sz val="8"/>
        <rFont val="Calibri"/>
        <family val="2"/>
        <scheme val="minor"/>
      </rPr>
      <t xml:space="preserve"> Es importante informar que La Vicepresidencia de Integración Productiva planteó la necesidad de adicionar acciones de mejoramiento al presente hallazgo a fin de buscar garantizar  efectividad a través de estas. La aprobación de la modificación de estas acciones de mejoramiento se hizo efectiva en sesión N° 6 del Comité de Coordinación de Control Interno llevada a cabo el 22 de diciembre de 2020.</t>
    </r>
  </si>
  <si>
    <t>Se anexa como soporte de la elaboración de los informes, el Formato F-006 "Seguimiento a la Implementación" diligenciado  con el estado de ejecución de los PIDAR aprobados con resolución 543, 505, 240, 139, 637 y 724 los  Informes de seguimiento PIDAR, así:
139-2018: Informes de agosto, diciembre 2020, de abril a septiembre y noviembre 2021 e Informe de cierre financiero Formato F-IMP-007 - Informe Final – Cierre Financiero (total 10 informes)
240-2018: Informes de Agosto, diciembre 2020 e informe final de cierre de PIDAR
505-2018: Informes de agosto, diciembre 2020, marzo 2021, de mayo a septiembre, noviembre 2021 y junio de 2022 (total 10 informes)
543-2018: Informes de  agosto, diciembre 2020 y marzo y abril 2021
637-2018: Informes de  agosto, diciembre 2020, de enero a septiembre y noviembre de 2021 y junio de 2022 (total 13 informes)
724-2018:  Informes de agosto, noviembre 2020 y febrero 2021, de abril a septiembre y noviembre de 2021 y febrero de 2022 (total 11 informes)
En junio de 2024, se aportó el informe de cierre financiero de los PIDAR  543, 505, 240, 139, 637 y 724 de 2018.</t>
  </si>
  <si>
    <r>
      <t>A partir de los soportes de avances allegados, la Oficina de Control Interno observó que se han elaborado ocho (8) informes por parte de la Dirección Acceso a Activos Productivos de la Vicepresidencia de Integración Productiva (uno con corte  a 29 de diciembre de 2020 y los restantes correspondientes al primer, segundo, tercer y cuarto trimestre 2021 y segundo, tercer y cuarto trimestre de 2022), los cuales contemplan los antecedentes de los proyectos productivos entregados a la ADR por parte del extinto INCODER, así como las gestiones realizadas por la Entidad y el estado que se encuentran dichos proyectos.
Aunado a los informes la Oficina de Control Interno ha recibido diecisiete (17) informes de cierre de proyectos productivos
Se detalla en los informes que 24 proyectos se encuentran en situación jurídica que no depende directamente de la Entidad.
Se debe señalar también que:
• En los Informes del estado de los proyectos del INCODER con corte a 29/12/2020 y 0/06/2021, en el cual se informan que se tiene 51 proyecto de los cuales: (20 en ejecución; 17 tiene casos jurídicos; 9 pendientes de cierre y 5 cerrados)
• En el informe con corte al 30/09/2021, señala que se tenían 58 proyectos productivos, de los cuales 15 se encontraban en ejecución; 24 tenían situación jurídica; 13 pendientes de informe de cierre y 6 cerrados.
• En el informe con corte al 31/12/2021, señala que se tenían 59 proyectos productivos, de los cuales 11 se encontraban en ejecución; 24 tenían situación jurídica; 15 pendientes de informe de cierre y 9 cerrados.
• En el informe con corte al 31/08/2022, señala que se tenían 57 proyectos productivos que existían al inicio del corte del informe, 11 se encontraban en ejecución, 7 pendientes de cierre financiero, 24 con problemas jurídicos y  15 se encontraban cerrados.  
• En el informe con corte al 19/12/2022, señala que se tenían 44 proyectos productivos que existían al inicio del corte del informe, 10 se encontraban en ejecución, 10 pendientes de cierre financiero y 24 con problemas jurídicos. 
Llama la atención la variación de la cantidad de proyectos que se indican en los informes, por ejemplo, 
En los dos (2) últimos informes se presenta una diferencia no clara frente a los proyectos en ejecución y pendientes de cierre financiero, ya que en agosto de 2022 existían 11 en ejecución y 7 pendiente de cierre financiero, y en diciembre 2022 se pasó a 10 en ejecución pero aumento a 10 los pendientes de cierre financiero, cifra que no tendría claridad.
De otra parte, se observó se pasó de 51 informes existentes a junio 2021, pasando a 59 a diciembre 2021 y luego a 57 en agosto de 2022, generando incertidumbre sobre la realidad exacta, más cuando en el análisis realizado por la OCI, a partir de la información remitida, registra un total de 60 informes
Para junio de 2023, se allegó presentación con un informe ejecutivo del estado de los proyectos productivos a 2023, en lo que se indica que existen</t>
    </r>
    <r>
      <rPr>
        <b/>
        <sz val="8"/>
        <rFont val="Calibri"/>
        <family val="2"/>
        <scheme val="minor"/>
      </rPr>
      <t xml:space="preserve"> 43 proyectos pendientes de gestión</t>
    </r>
    <r>
      <rPr>
        <sz val="8"/>
        <rFont val="Calibri"/>
        <family val="2"/>
        <scheme val="minor"/>
      </rPr>
      <t xml:space="preserve">, de los cuales, 11 están pendientes de cierre, 25 con algún caso jurídico y 7 en ejecución. Frente a los que tiene situaciones jurídicas, se detalla a que obedece la misma.
Dado lo anterior, se considera cumplida la acción, sin embargo, </t>
    </r>
    <r>
      <rPr>
        <b/>
        <u/>
        <sz val="8"/>
        <rFont val="Calibri"/>
        <family val="2"/>
        <scheme val="minor"/>
      </rPr>
      <t>el cierre del hallazgo estará supeditado a las gestiones de cierre de los 11 proyectos pendientes de cierre y de los 7 en ejecución, así como el sustento que corrobore que lo recibido por el INCODER se encuentra totalmente gestionado.
En junio de 2024, se allegó cuatro (4) archivos en excel que contemplan información frente a 14 proyectos del extinto INCODER, de lo cual se desconoce la ubicación del proyecto, la UTT que tiene a cargo su gestión, así como la fecha de corte de cada uno de estos archivos y lo allí plasmado, aunado a que su contenido en la mayoría de casos es similar. Al respecto, la Oficina de Control Interno considera que lo dispuesto en el plan no ha garantizado o evidenciado corrección de lo expuesto por la CGR, por lo que se sugiere reformular ante la falta de efectividad.</t>
    </r>
  </si>
  <si>
    <t>La Vicepresidencia de integración Productiva suministró como evidencia lo siguiente:
- Concepto técnico emitido el 24 de octubre de 2018, con la cual se sustenta los resultados obtenidos de las visitas realizadas a los predios del proyecto del 16 al 19 de octubre de 2018. 
- Concepto Técnico 19 de diciembre de 2018, con la cual se sustenta los resultados obtenidos de las visitas realizadas a los predios del proyecto del 3 al 14 de diciembre de 2018.
- Solicitud de modificación y ajuste del proyecto (F-IMP-005) aprobada el 11 de marzo de 2019 por Director y funcionarios de la UTT y el representante legal de la organización beneficiaria. 
- Nueve (9) actas del comité Técnico de Gestión Local desarrolladas en el marco de la implementación del proyecto adjudicado mediante Resolución de Cofinanciación 505 de 2018.
Adicionalmente, se precisó que el PIDAR objeto del hallazgo , el cual es aprobado con resolución 505 denominado “Fortalecer las capacidades productivas de pequeños productores de maíz de los municipios de San Juan de Nepomuceno y San Jacinto en los Montes de María, Departamento de Bolívar” (ADR), fie finalizado como consta en formato F-IMP-006 INFORME FINAL - CIERRE FINANCIERO, del 19 de septiembre de 2023 suscrito por la Directora Territorial y el apoyo del convenio de cooperación.</t>
  </si>
  <si>
    <t>La Oficina de Control Interno, a partir de los soportes suministrados evidenció  la realización de visitas a los predios que hacen parte del proyecto cofinanciado a través de Resolución 505 de 2018, de lo cual se emitió los dos (2) conceptos técnicos aportados, así como de igual forma se evidenció la formulación de la solicitud de ajuste y/o modificación del proyecto. Adicionalmente, evidenció que el 19 de septiembre de 2023 se formalizó el cierre financiero del PIDAR citado, donde se concluyó haber culminado el proyecto en su totalidad, señalando que la asociación manifiesto haber recibido a satisfacción los bienes y servicios objeto de intervención por parte de la línea(s) de cofinanciación contempladas en el proyecto.
De otra parte, se evidenció la actualización del procedimiento PR-IMP-001, aprobada el 23 de diciembre de 2019, así como la adopción del procedimiento PR-IMP-002, dentro de los cuales se contemplan controles relacionados con la modificación y/o ajustes de los PIDAR, a partir de la particularidad de cada una de estas. A esto se suma, que en la vigencia 2023 la ADR adoptó una nueva versión del Reglamento para la formulación, Estructuración, Aprobación y ejecución de los Proyectos Integrales de Desarrollo Agropecuario y Rural (acuerdo 011 de 2023, modificado a través de acuerdo 016 de 2023). en donde se hace enfásis en los requisitos habilitantes para un PIDAR bajo una nueva estructura de recepción de perfiles, validación prefactibilidad, factibilidad y luego inicio de proceso de evaluación y calificación, considerando los controles para la prevención de desviaciones frente al cumplimiento de requisitos aumentaron, de lo cual, en auditoría interna realizada por la Oficina de Control Interno en 2024, al proceso de "Estructuración y Formulación de PIDAR", se evidenció la realización de visitas en sitio, a fin de constatar el cumplimiento de requisitos iniciales previo al inicio de la estructuración de PIDAR, contando con un equipo multidisciplinario que permita asegurar se da cobertura a los diferentes aspectos de cada proyecto (papeles de trabajo de dicha auditoría reposan en la OCI para consulta).
Por lo expuesto se considera viable el cierre del hallazgo.</t>
  </si>
  <si>
    <r>
      <t xml:space="preserve">La Oficina de Control Interno obtuvo copia de la Resolución 000209 del 1 de septiembre de 2020 expedida por el MADR; "Por la cual se adopta el Plan Nacional para Apoyar y Consolidar la Generación de Ingresos de la Económica Campesina, Familiar y Comunitaria, formulado en cumplimiento de lo establecido en el Punto 1.3.3.3 del Acuerdo final de Paz".
En el anexo a la citada Resolución, se observó que en  el numeral 6.1. "Mejorar el entorno institucional y la generación de ingresos a partir del emprendimiento rural", en la Línea 2 – "Fortalecimiento de los mecanismos de intervención para el emprendimiento rurales nuevos y existentes",  lo siguiente:
"(L2 – E3) Tercero, el Ministerio de Agricultura y Desarrollo Rural en articulación con la Agencia de Desarrollo Rural y la Agencia Nacional de Tierras, en el marco de la provisión de recursos de capital semilla no reembolsables que permitan el arranque exitoso de los proyectos productivos de los beneficiarios y beneficiarias de acceso a tierras, establecerán a diciembre de 2020, la Ruta para Facilitar la Cofinanciación de Proyectos Integrales de Desarrollo Agropecuario Rural para beneficiarios del Decreto Ley 902 de 2017".
Analizado lo anterior, si bien se cumple con la meta propuesta,  a junio 2024, la Vicepresidencia de Integración Productiva manifestó que se aportarían soportes "de las gestiones desarrolladas en el marco de la implementaciòn Ley 902. Resoluciones de cofinanciación con intervención predios entregados por ANT y predios entregados en comodato por la SAE: 799 del 2023, 077 del 2023, 079 del 2024, 078 del 2024, 291 del 2024, 104 del 2024, 210 del 2024, 195 del 2024". Analizadas dichas resoluciones, se observa que las mosmas corresponden a PIDAR cofinanciados por la ADR, que en los considerandos hace alusión a los reglamentos adoptados bajo acuerdos 011 de 2023 y/o 016 de 2023, por lo cual, no es claro para esta Oficina cómo estos proyectos se enmarcan en lo requerido por la CGR en su hallazgo, cuando a la fecha del rpesente seguimiento no existe en la Entidad reglamentación para lo requerido en la Ley 902 de 2017.
Es preciso indicar que para la situación objeto de hallazgo por parte de la CGR, el documento adoptado mediante Resolución 209 de 2020 expedido por el MADR, indica que </t>
    </r>
    <r>
      <rPr>
        <b/>
        <u/>
        <sz val="8"/>
        <rFont val="Calibri"/>
        <family val="2"/>
        <scheme val="minor"/>
      </rPr>
      <t>a diciembre 2020 se debía contar con  la Ruta para Facilitar la Cofinanciación de Proyectos Integrales de Desarrollo Agropecuario Rural para beneficiarios del Decreto Ley 902 de 2017, por lo cual, a fin de validar la efectividad de las acciones ejecutadas, se hace necesario indicar si se cuenta con soporte que acredite ya se tiene este insumo, y cómo avanza la reglamentación al interior de la ADR para ello, por lo cual se concluiria que las acciones ejecutadas a la fecha son INEFECTIVAS.</t>
    </r>
  </si>
  <si>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2020 y abril 2021, los cuales se remiten en por correo electrónico en el mes subsiguiente, así como de los meses de mayo a agosto de 2021, los cuales fueron reportados en septiembre de 2021.
Frente a los informes presentados por la UNODC para los convenios UNODC 197-2016; UNODC 684-2017; UNODC 785-2017; UNODC 518-2017 Y UNODC 289-2018, en lo correspondiente a los meses de diciembre de 2020, enero, febrero, marzo 2021, no se allegó el soporte de envío al área financiera para el registro contable, se obtuvo únicamente copia de correos electrónicos remitidos al Vicepresidente de integración Productiva con la indicación de que, una vez aprobados estos informes de ejecución, se remitieran al área de contabilidad. 
Adicionalmente se observó que frente a los convenio suscritos con FA, desde abril de 2020 a junio de 2022, se ha reportado de manera bimensual a la Dirección Financiera los informes que sustentan la ejecución financiera (convenios FAO 517-2017 y FAO 749-2017).
De esta manera, La Oficina de control Interno llevó a cabo la validación de las notas a los EEFF desde diciembre 2021 a diciembre 2023, evidenciando que en los reportes mensuales no se detallan las operaciones de manera individualizada, si no de manera global en lo que concierne a la cuenta de Recursos entregados en administración, concluyendo que aun persiste la situación observada por la CGR, por lo cual se recomienda la reformulación de estas acciones, por lo que se haría necesario conocer si se tienen soportes que sustenten el cómo se llegó a dichos valores en los EEFF (libro auxiliar, documentos de respaldo, etc).</t>
  </si>
  <si>
    <r>
      <t>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De lo anterior, es preciso señalar que si bien la actividad se cumplió conforme fue planteada, se deberá validar la aplicación de lo descrito en la acción de mejora en cuanto a "Realizar el cargue de información en la herramienta tecnológica dispuesta para tal fin",</t>
    </r>
    <r>
      <rPr>
        <b/>
        <sz val="8"/>
        <rFont val="Calibri"/>
        <family val="2"/>
        <scheme val="minor"/>
      </rPr>
      <t xml:space="preserve"> lo cual permitirá validar la efectividad a partir de controles relacionados con flitros de revisión periodica o de listas de chequeo por proyecto que permitan verificar la existencia de mejorías de carácter general en cuanto a la conservación de los soportes documentales.</t>
    </r>
  </si>
  <si>
    <t>Una vez analizada la evidencia aportada, la Oficina de Control Interno considera que con la emisión del documento de apoyo para el cargue de información en la herramienta de trabajo SharePoint denominada "Gestión de Proyectos", se da cumplimiento a la acción propuesta, adicionando que dicho manual se socializó con toda la Entidad.
De otra parte, se informó que con el propósito de poder garantizar que se tenga información que evidencia la ejecución de los PIDAR en la versión 4 del PR-IMP-004 EJECUCIÓN DE PROYECTOS INTEGRALES DE DESARROLLO AGROPECUARIO Y RURAL CON ENFOQUE TERRITORIAL A TRAVÉS DE MODALIDAD DIRECTA, se incluyó el siguiente ítem "5.4.4.1.2 Mesa de Control de Implementación PIDAR. Será convocada por el Director de la Unidad Técnica Territorial reunión de verificación con una periodicidad mínima mensual en la cual participaran el apoyo a la supervisión del PIDAR y el apoyo designado desde el nivel central, con el objetivo de realizar las
siguientes actividades:
▪ Revisión del estado de avance del PIDAR, ajustes y seguimiento al cronograma de actividades (F-IMP-014).
▪ Cargue de la información en la herramienta tecnológica establecida por la ADR
▪ Identificación de Dificultades y posibles soluciones en la ejecución de actividades del PIDAR
▪ Las demás actividades que se consideren necesarias.
Esta actividad se podrá desarrollar en una única jornada donde se revisaran todos los PIDAR de la Territorial en modalidad de ejecución directa la cual podrá ser realizada por el apoyo a la supervisión y el apoyo de nivel central."
Por lo anterior, se considera que se dio cumplimiento a la acción.</t>
  </si>
  <si>
    <r>
      <t xml:space="preserve">A partir de los soportes allegados la Oficina de Control Interno observó que:
Se observó dos (2) pantallazos de Microsoft Teams, de capacitaciones realizadas el 31-ago-2020, de las cuales solo en una de ellas se observa el objeto de la reunión, el cual es "Diligenciamiento Formato FIMP-006", no se obtuvo soportes como presentación, o programación que permitan evidenciar los temas tratados para verificar que cumple con lo propuesto en la acción. Por otra parte se observó:
</t>
    </r>
    <r>
      <rPr>
        <b/>
        <sz val="8"/>
        <rFont val="Calibri"/>
        <family val="2"/>
        <scheme val="minor"/>
      </rPr>
      <t xml:space="preserve">UTT1: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5 contratistas y el director de UTT, no obstante el acta no cuenta con la firma de este último.
</t>
    </r>
    <r>
      <rPr>
        <b/>
        <sz val="8"/>
        <rFont val="Calibri"/>
        <family val="2"/>
        <scheme val="minor"/>
      </rPr>
      <t xml:space="preserve">UTT 2: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1 funcionario y el director de UTT, no obstante el acta no cuenta con la firma de este último.
</t>
    </r>
    <r>
      <rPr>
        <b/>
        <sz val="8"/>
        <rFont val="Calibri"/>
        <family val="2"/>
        <scheme val="minor"/>
      </rPr>
      <t>UTT 3</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contó con la participación de 1 contratista.
</t>
    </r>
    <r>
      <rPr>
        <b/>
        <sz val="8"/>
        <rFont val="Calibri"/>
        <family val="2"/>
        <scheme val="minor"/>
      </rPr>
      <t>UTT 4:</t>
    </r>
    <r>
      <rPr>
        <sz val="8"/>
        <rFont val="Calibri"/>
        <family val="2"/>
        <scheme val="minor"/>
      </rPr>
      <t xml:space="preserve"> Se observó que se programó y realizó una capacitación el 19-nov-2020relacionada con la aplicación del Procedimiento PR-IMP-001, dentro de lo cual se abordó lo relacionado con el aplicativo gestión de proyectos, de lo cual se allegó copia del video de la reunión.
</t>
    </r>
    <r>
      <rPr>
        <b/>
        <sz val="8"/>
        <rFont val="Calibri"/>
        <family val="2"/>
        <scheme val="minor"/>
      </rPr>
      <t>UTT 5:</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indica que practicaron 4 servidores y el director de UTT.
</t>
    </r>
    <r>
      <rPr>
        <b/>
        <sz val="8"/>
        <rFont val="Calibri"/>
        <family val="2"/>
        <scheme val="minor"/>
      </rPr>
      <t>UTT 6:</t>
    </r>
    <r>
      <rPr>
        <sz val="8"/>
        <rFont val="Calibri"/>
        <family val="2"/>
        <scheme val="minor"/>
      </rPr>
      <t xml:space="preserve"> Se allegó pantallazo de Microsoft Teams y video de capacitación realizada el 15-dic-2020, denominada "fortalecimiento Seguimiento a la Ejecución PIDAR", dentro de lo que se observó que se trató lo concerniente al fortalecimiento de la herramienta Gestión de Proyectos.
</t>
    </r>
    <r>
      <rPr>
        <b/>
        <sz val="8"/>
        <rFont val="Calibri"/>
        <family val="2"/>
        <scheme val="minor"/>
      </rPr>
      <t>UTT 7</t>
    </r>
    <r>
      <rPr>
        <sz val="8"/>
        <rFont val="Calibri"/>
        <family val="2"/>
        <scheme val="minor"/>
      </rPr>
      <t xml:space="preserve">:  Se allegó pantallazo de Microsoft Teams de reunión realizada el 16-dic-2020, denominada "fortalecimiento Seguimiento a la Ejecución PIDAR" .
</t>
    </r>
    <r>
      <rPr>
        <b/>
        <sz val="8"/>
        <rFont val="Calibri"/>
        <family val="2"/>
        <scheme val="minor"/>
      </rPr>
      <t xml:space="preserve">UTT 8: </t>
    </r>
    <r>
      <rPr>
        <sz val="8"/>
        <rFont val="Calibri"/>
        <family val="2"/>
        <scheme val="minor"/>
      </rPr>
      <t xml:space="preserve">Se allegó video de Microsoft Teams de capacitación realizada el 16-dic-2020, denominada "fortalecimiento Seguimiento a la Ejecución PIDAR", dentro de lo que se observó que se trató lo concerniente al fortalecimiento de la herramienta Gestión de Proyectos.
</t>
    </r>
    <r>
      <rPr>
        <b/>
        <sz val="8"/>
        <rFont val="Calibri"/>
        <family val="2"/>
        <scheme val="minor"/>
      </rPr>
      <t xml:space="preserve">UTT 9: </t>
    </r>
    <r>
      <rPr>
        <sz val="8"/>
        <rFont val="Calibri"/>
        <family val="2"/>
        <scheme val="minor"/>
      </rPr>
      <t xml:space="preserve">Se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10:</t>
    </r>
    <r>
      <rPr>
        <sz val="8"/>
        <rFont val="Calibri"/>
        <family val="2"/>
        <scheme val="minor"/>
      </rPr>
      <t xml:space="preserve"> Se allegó video de capacitación realizada el 10-dic-2020, denominada "Retroalimentación manejo aplicativo gestión de proyectos" y correo del 11-dic-2020 en el que la UTT manifestó su conformidad con la capacitación recibida.
</t>
    </r>
    <r>
      <rPr>
        <b/>
        <sz val="8"/>
        <rFont val="Calibri"/>
        <family val="2"/>
        <scheme val="minor"/>
      </rPr>
      <t>UTT 11:</t>
    </r>
    <r>
      <rPr>
        <sz val="8"/>
        <rFont val="Calibri"/>
        <family val="2"/>
        <scheme val="minor"/>
      </rPr>
      <t xml:space="preserve"> 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13</t>
    </r>
    <r>
      <rPr>
        <sz val="8"/>
        <rFont val="Calibri"/>
        <family val="2"/>
        <scheme val="minor"/>
      </rPr>
      <t xml:space="preserve">: Se allegó video de capacitación realizada el 28-dic-2020, denominada "fortalecimiento Seguimiento a la Ejecución PIDAR" , dentro de lo que se observó que se trató lo concerniente al fortalecimiento de la herramienta Gestión de Proyectos.
</t>
    </r>
    <r>
      <rPr>
        <b/>
        <sz val="8"/>
        <rFont val="Calibri"/>
        <family val="2"/>
        <scheme val="minor"/>
      </rPr>
      <t xml:space="preserve">UTT 12: </t>
    </r>
    <r>
      <rPr>
        <sz val="8"/>
        <rFont val="Calibri"/>
        <family val="2"/>
        <scheme val="minor"/>
      </rPr>
      <t>Se allegó programación de la capacitación a realizarse el 3 de marzo de 2021, cuyo asunto era "Capacitación formato F 06. Seguimiento a la ejecución de PIDARR".
Por lo anterior, se considera se dio cumplimiento a la acción.</t>
    </r>
  </si>
  <si>
    <r>
      <t xml:space="preserve">La Oficina de Control Interno obtuvo como evidencia archivo Excel denominado "PLAN DE TRABAJO PARA ACTUALIZACIÓN Y SEGUIMIENTO DE LA INFORMACIÓN REGISTRADA EN HERRAMIENTA GESTION DE PROYECTOS", al inspeccionarlo se observó que el mismo cuenta con cinco (5) actividades, de las cuales tres (3) de ellas se debían desarrollar en la vigencia 2020 y las dos (2) restantes se contemplaba se ejecutarían de manera permanente y mensual, las cuales son: 
•Atender los Informe mensual monitoreo consolidado UTT- VIP- SYC, donde se presentan situaciones que se presentan en gestión de proyectos 
•Sesiones de trabajo con diferentes UTT, en las cuales se evidencia la revisión de los estados documentales de resoluciones en el repositorio SharePoint. Junto con funcionario de UTT se realiza revisión y ajuste al cargue de los registros.
Es preciso señalar que dichas actividades no contemplan inicio de ejecución.
</t>
    </r>
    <r>
      <rPr>
        <b/>
        <sz val="8"/>
        <rFont val="Calibri"/>
        <family val="2"/>
        <scheme val="minor"/>
      </rPr>
      <t>Analizados los soportes de ejecución del plan, no se observó que se contara con evidencias de la ejecución de la actividad</t>
    </r>
    <r>
      <rPr>
        <b/>
        <i/>
        <sz val="8"/>
        <rFont val="Calibri"/>
        <family val="2"/>
        <scheme val="minor"/>
      </rPr>
      <t xml:space="preserve"> "Atender los Informe mensual monitoreo consolidado UTT- VIP- SYC, donde se presentan situaciones que se presentan en gestión de proyectos"</t>
    </r>
    <r>
      <rPr>
        <b/>
        <sz val="8"/>
        <rFont val="Calibri"/>
        <family val="2"/>
        <scheme val="minor"/>
      </rPr>
      <t xml:space="preserve">.
</t>
    </r>
    <r>
      <rPr>
        <sz val="8"/>
        <rFont val="Calibri"/>
        <family val="2"/>
        <scheme val="minor"/>
      </rPr>
      <t xml:space="preserve">
Es importante precisar que la acción estableció la actualización y seguimiento de cada PIDAR en ejecución, de lo cual, si bien se allegaron soportes de la ejecución de la actividad </t>
    </r>
    <r>
      <rPr>
        <i/>
        <sz val="8"/>
        <rFont val="Calibri"/>
        <family val="2"/>
        <scheme val="minor"/>
      </rPr>
      <t>"Sesiones de trabajo con diferentes UTT, en las cuales se evidencia la revisión de los estados documentales de resoluciones en el repositorio SharePoint. Junto con funcionario de UTT se realiza revisión y ajuste al cargue de los registros</t>
    </r>
    <r>
      <rPr>
        <sz val="8"/>
        <rFont val="Calibri"/>
        <family val="2"/>
        <scheme val="minor"/>
      </rPr>
      <t xml:space="preserve">", no se evidencia que se ejecute de manera mensual como se propuso.
Por lo anterior, </t>
    </r>
    <r>
      <rPr>
        <b/>
        <sz val="8"/>
        <rFont val="Calibri"/>
        <family val="2"/>
        <scheme val="minor"/>
      </rPr>
      <t>se considera que se debe continuar con el seguimiento al presente hallazgo, hasta tanto se corrobore que las acciones que se propusieron de carácter preventivo, se estén ejecutando como se dispuso, a fin de brindar garantías frente a la existencia de la totalidad de información por cada PIDAR.
De otra parte, es necesario verificar si la herramienta de gestión de proyectos produce información de consulta o verificación, o que herramienta tiene la Entidad para ello, por ejemplo, si existe complemento con el Banco de Proyectos.</t>
    </r>
  </si>
  <si>
    <t>Informe de ejecución anual del cronograma  para los distritos de propiedad de la agencia emitido por la DAT</t>
  </si>
  <si>
    <r>
      <t xml:space="preserve">La Vicepresidencia de Integración Productiva aportó los siguientes soportes:
UTT 1:
Informe de comisión con listado de asistencia de capacitación de procedimiento a la ejecución de PIDAR del 24 de abril de 2024
Listado de asistencia de Mesa de Verficación a la ejecución de los PIDAR realizada el 22 y 23 de abril de 2024
Acta de reunión del 18 al 21 de marzo de 2024, de asunto "Mesa de Control PIDAR en ejecución UTT 1"
Acta de reunión del 22 al 24 de abril de 2024 de asunto "Mesa de Control PIDAR en ejecución UTT 1"
UTT 2: 
Listado de asistencia del 15 de mayo de 2024 de asunto "Capacitación Ejecución PIDAR"
Acta de reunión del 29 de abril de 2024 de asunto "Mesa de verificación a la ejecución PIDAR UTT 2"
Acta de reunión del 22 de marzo de 2024 de asunto "Mesa de verificación a la ejecución PIDAR UTT 2"
UTT 3:
Informe y Listado de asistencia del 22 de abril de 2024 de capacitación de ejecución de los proyectos 
UTT 4:
Informe de visita a la UTT realizada el 22 de abril de 2024 con el fin de capacitación acerca de la ejecución de los proyectos en el marco de ejecución directa y convenio
UTT 5: 
Informe y listados de asistencia de a capacitación sobre los modelos de ejecución de los PIDAR, del 29 de abril de 2024
Actas de reunión del 11 de abril y 29 de amyo de 2024 de asunto "MESA DE VERIFICACIÓN A LA EJECUCIÓN DE LOS PIDAR UTT 05"
Archivo en excel de seguimiento a la ejecución de los PIDAR de la UTT
UTT 6: 
Listado de asistencia del 6 y 7 de mayo de 2024, cuyo objetivo de la reunión fue "Capacitación sobre estructuración y ejecución de PIDAR" (modelos de ejecución)
Listado de asistencia de "Mesa de Verificación a la ejecución de los PIDAR", realizada el 8 de mayo de 2024
Formato no adoptado en el SIG, de seguimiento a la documentación de los PIDAR a cargo de la UTT
UTT 8:
Listado de asistencia del 7 de mayo de 2024 de Capacitación Inducción Estructuración PIDAR - EJecución (modelos de ejecución)
Acta de reunión del 13 de marzo de 2024 de asunto "Mesa de verificación a la ejecución PIDAR UTT 8"
Acta de reunión del 25 de abril de 2024 de asunto "Mesa de verificación a la ejecución PIDAR UTT 8"
UTT 9: 
SOprotes de capactiación de los días 8 y 9 de mayo de 2024 frente alos modelos de ejecución de los PIDAR
Acta de Reunión de Mesa de verificación del 9 y 10 de mayo de 2024 a la ejecución del PIDAR (Ejecución Directa y Ejecución  Convenios de Cooperación) - Abril y Mayo de 2024
Acta de reunión del 23 de mayo de 2024, de asunto "cacitación formatos F-IMP-014- Informe de supervisión y F_x0002_IMP-006 seguimiento a la implementación de los PIDAR"
UTT 10:
Acta de reunión del 2 de mayo de 2024 de asunto "Mesa de técnica de informe cierre del PIDAR con resolución 313W
UTT 11:
Listado de asistencia de capacitación realizada el 19 de junio de 2024, cuyo objetivo fue "Socialización de los procedimientos de ejecución directa y convenios PIDAR"
Listado de asistencia del 20 de junio de 2024 de asunto "Capacitación informes de supervisión y socialización procedimiento ejecución" y de esta misma fecha se tiene un listado de asitencia frente a "Capacitación Encargos Fiduciarios"
Listado de asistencia de "Mesa de verificación a la ejecución de los PIDAR UTT 11"
Formato no adoptado en el SIG, de seguimiento a la documentación de los PIDAR a cargo de la UTT
</t>
    </r>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t>
    </r>
  </si>
  <si>
    <r>
      <t xml:space="preserve">Frente a las evidencias aportadas se evidenció que:
Se realizó capacitación a nueve (9) de las trece (13) UTTs de la Entidad, en aspectos relacionados con los Modelos de ejecución de los PIDAR, evidenciando ausencia de soportes de capacitación para las UTTs 7, 10, 12 y 13.
Adicionalmente, se evidenció que en las UTTs 1, 2, 5, 6, 8, 9 y 10,  se realizó reunión para llevar a cabo mesa de verificación a la ejecución de los PIDAR, </t>
    </r>
    <r>
      <rPr>
        <b/>
        <sz val="8"/>
        <rFont val="Calibri"/>
        <family val="2"/>
        <scheme val="minor"/>
      </rPr>
      <t xml:space="preserve">considerando ello un control que permite hacer un adecuado seguimiento a la gestión de cada PIDAR, alertando frente adesviaciones, por lo que es indispensable evidenciar que esto se realiza para todas las UTTs.
</t>
    </r>
    <r>
      <rPr>
        <sz val="8"/>
        <rFont val="Calibri"/>
        <family val="2"/>
        <scheme val="minor"/>
      </rPr>
      <t>De otra parte, para las UTTs 6 y 11, se allegó formato en excel (no oficial), de seguimiento a los PIDAR</t>
    </r>
    <r>
      <rPr>
        <b/>
        <sz val="8"/>
        <rFont val="Calibri"/>
        <family val="2"/>
        <scheme val="minor"/>
      </rPr>
      <t>, por lo que es necesario indicar sui esto se implementó para toda las UTTs, o en su defecto, se sugiere realizarlo, al tener un sustento que permita generar compromisos y seguimientos posteriores.</t>
    </r>
    <r>
      <rPr>
        <sz val="8"/>
        <rFont val="Calibri"/>
        <family val="2"/>
        <scheme val="minor"/>
      </rPr>
      <t xml:space="preserve">
Por lo expuesto, y en virtud de que la acción señala que se realizaría capacitaciones  dirigida a los supervisores, que realizan actividades de seguimiento y control en los proyectos, y en el entendido que la totalidad de las 13 UTTs tienen bajo su responsabilidad actividades de supervisión de PIDAR, se consideró existe un avance del 69% frente a la acción, a falta de soportes referente a las UTTS 7, 10, 12 y 13. Sea preciso mencionar que la presente acción se encuentra </t>
    </r>
    <r>
      <rPr>
        <b/>
        <sz val="8"/>
        <rFont val="Calibri"/>
        <family val="2"/>
        <scheme val="minor"/>
      </rPr>
      <t>VENCIDA</t>
    </r>
    <r>
      <rPr>
        <sz val="8"/>
        <rFont val="Calibri"/>
        <family val="2"/>
        <scheme val="minor"/>
      </rPr>
      <t xml:space="preserve">, por lo que es necesario priorizar su ejecución,
</t>
    </r>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t>
    </r>
  </si>
  <si>
    <r>
      <t xml:space="preserve">a partir de la información suministrada por parte del área responsable, se logró evidenciar se han realizado un total de 28 comités entre técnicos y directivos de los convenios, así:
</t>
    </r>
    <r>
      <rPr>
        <u/>
        <sz val="8"/>
        <rFont val="Calibri"/>
        <family val="2"/>
        <scheme val="minor"/>
      </rPr>
      <t>517-2017:</t>
    </r>
    <r>
      <rPr>
        <sz val="8"/>
        <rFont val="Calibri"/>
        <family val="2"/>
        <scheme val="minor"/>
      </rPr>
      <t xml:space="preserve"> 1 Comité Técnico y 1 Comité Directivo
</t>
    </r>
    <r>
      <rPr>
        <u/>
        <sz val="8"/>
        <rFont val="Calibri"/>
        <family val="2"/>
        <scheme val="minor"/>
      </rPr>
      <t xml:space="preserve">518-2017: </t>
    </r>
    <r>
      <rPr>
        <sz val="8"/>
        <rFont val="Calibri"/>
        <family val="2"/>
        <scheme val="minor"/>
      </rPr>
      <t xml:space="preserve">4 Comités Técnicos
684-2017: 3 Comités Técnicos y 5 Comités Directivos
785-2017: 3 Comités Técnicos y 1 Comité Directivos
289-2018: 5 Comités Técnicos y 4 Comités Directivos
De esta manera se ha avanzado en un 58% en la meta propuesta, recordando el vencimiento de la acción, </t>
    </r>
    <r>
      <rPr>
        <b/>
        <sz val="8"/>
        <rFont val="Calibri"/>
        <family val="2"/>
        <scheme val="minor"/>
      </rPr>
      <t>se sugiere recopilar las evidencias faltantes para lograr su cumplimiento total.</t>
    </r>
    <r>
      <rPr>
        <sz val="8"/>
        <rFont val="Calibri"/>
        <family val="2"/>
        <scheme val="minor"/>
      </rPr>
      <t xml:space="preserve">
</t>
    </r>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t>
    </r>
  </si>
  <si>
    <t>Frente a la presente acción, se suministró:
Comunicado DA/GG/2023/1890 del 18 de diciembre de 2023, proveniente de UNODC y dirigido al Vicepresidente d e Integración Productiva en su calidad de supervisor del Convenio de Cooperación No. 197 de 2016
Respuesta a dicho comunicado a través de correo electrónico del 19 de diciembre de 2023.
Memorando 20243200044143 del 23 de mayo de 2024,solicitando el inicio de la liquidación del citado convenio.</t>
  </si>
  <si>
    <r>
      <t xml:space="preserve">La Oficina de Control Interno evidenció que a través de comunicado DA/GG/2023/1890 la UNODC hizo entrega del informe financiero final Convenio de Cooperación No. 197 de 2016, solicitando información para el reintegro de recursos no ejecutados. Dicha solicitud fue atendida por la ADR a través de correo electrónico del 19 de diciembre de 2023.
Por otra parte, se allegó memorando  20243200044143 del 23 de mayo de 2024, a través del cual el Vicepresidente de Integración Productiva (supervisor del convenio 197 de 2016), solicitó al Vicepresidente de Gestión Contractual el inicio del proceso de liquidación del convenio en mención, considerando de esta manera se da cumplimiento a la acción.
</t>
    </r>
    <r>
      <rPr>
        <b/>
        <sz val="8"/>
        <rFont val="Calibri"/>
        <family val="2"/>
        <scheme val="minor"/>
      </rPr>
      <t xml:space="preserve">Nota: </t>
    </r>
    <r>
      <rPr>
        <sz val="8"/>
        <rFont val="Calibri"/>
        <family val="2"/>
        <scheme val="minor"/>
      </rPr>
      <t>Los términos de ejecución de la acción fueron modificados por el Comité de Coordinación del Sistema de Control Interno  en sesión 06-2023.</t>
    </r>
  </si>
  <si>
    <r>
      <t xml:space="preserve">La Oficina de Control Interno evidenció como primera medida, que siete (7) de los once (11) proyectos cuentan con informe de cierre financiero, lo cual se interpretaría como avances más contundentes a los descritos en la acción  (PIDAR Res. 822/2019; 821/2019; 464/2019; 463/2019; 458/2019 255/20 y 997/2019).
Adicionalmente, se observó que se han realizado reuniones para hacer seguimiento a la ejecución de los demás proyectos señalados en la acción, así:
1. PIDAR 806 del 21/11/2019 (UTT 9): el 21 de febrero de 2022 se realizó mesa técnica de análisis de información general del PIDAR y acciones a ejecutar en el marco de la implementación, que en el numeral "2) Presentación de Como se va a trabajar este año", se indican actividades a desarrollar durante 2022, donde además se indica que se va a establecer un plan de trabajo, el cual se desconoce y no permite evidenciar los avances del proyecto.
2. PIDAR 257 del 21/10/2020 (UTT 11): el  08/06/2022 se realizó  seguimiento a la ejecución del proyecto, pero no se evidencia la existencia de un plan de acción frente a lo que falta en la implementación del PIDAR.
3. Del PIDAR 373 de 2020 (UTT 12), si bien se observó que se llevó a cabo mesa de trabajo para analizar el estado del proyecto, no se observó la existencia de un plan de acción como lo indica la acción, para su cierre.
4. Del PIDAR 880 de 2019 (UTT 4) se realizó reunión el 27 de mayo de 2022 para realizar la verificación ce calidad de la construcción de corral y de equipos.
Dado lo anterior, esta Oficina Considera resalta que de los once (11) proyectos se ha avanzado con el cierre de siete (7) de ellos, no obstante, </t>
    </r>
    <r>
      <rPr>
        <b/>
        <sz val="8"/>
        <rFont val="Calibri"/>
        <family val="2"/>
        <scheme val="minor"/>
      </rPr>
      <t>no se ha cumplido  con la meta propuesta al no contar con planes de acción para los proyectos en ejecución.</t>
    </r>
    <r>
      <rPr>
        <sz val="8"/>
        <rFont val="Calibri"/>
        <family val="2"/>
        <scheme val="minor"/>
      </rPr>
      <t xml:space="preserve">
Dado a que frente a las UTT 2 y 10, se observó la existencia de la reunión de seguimiento a los PIDAR de su responsabilidad, y además dichos proyectos ya fueron cerrados, se concede un avance del 25%. No obstante, se debe señalar </t>
    </r>
    <r>
      <rPr>
        <b/>
        <sz val="8"/>
        <rFont val="Calibri"/>
        <family val="2"/>
        <scheme val="minor"/>
      </rPr>
      <t>existen cuatro (4) UTTs adicionales que tienen PIDAR en ejecución, cuyos soportes aportados no acreditan el diseño de un plan de acción como se dispone en la acción.</t>
    </r>
    <r>
      <rPr>
        <sz val="8"/>
        <rFont val="Calibri"/>
        <family val="2"/>
        <scheme val="minor"/>
      </rPr>
      <t xml:space="preserve">
. Por lo anterior, se sugiere al área responsable</t>
    </r>
    <r>
      <rPr>
        <b/>
        <sz val="8"/>
        <rFont val="Calibri"/>
        <family val="2"/>
        <scheme val="minor"/>
      </rPr>
      <t xml:space="preserve"> priorizar la ejecución de la presente acción, la cual a la fecha del presente seguimiento se encuentra vencida, o en su defecto, analizar la posibilidad de reformular el plan en busca de acciones que propendan por priorizar la ejecución y cierre de estos PIDAR.</t>
    </r>
  </si>
  <si>
    <r>
      <t xml:space="preserve">La Oficina de Control Interno obtuvo evidencia del documento de Visita de Seguimiento al Proyecto cofinanciado con Resolución 458 de 2019, la cual se efectuó entre el 13 y el 15 de diciembre de 2021, así como actas de reunión de seguimiento a los PIDAR 255, 257 y 373 de 2020
De otra parte, se observó actas de reunión por UTT, en lo que se evidenció lo siguiente:
</t>
    </r>
    <r>
      <rPr>
        <b/>
        <sz val="8"/>
        <rFont val="Calibri"/>
        <family val="2"/>
        <scheme val="minor"/>
      </rPr>
      <t>UTT 4:</t>
    </r>
    <r>
      <rPr>
        <sz val="8"/>
        <rFont val="Calibri"/>
        <family val="2"/>
        <scheme val="minor"/>
      </rPr>
      <t xml:space="preserve"> Reuniones del 30 de mayo y 26 de junio de 2023, donde se realizó seguimiento a los PIDAR a cargo de la territorial, dentro de lo que se observó el proyecto 880 de 2019, con avance técnico del 60% y avance financiero del 92,67%
</t>
    </r>
    <r>
      <rPr>
        <b/>
        <sz val="8"/>
        <rFont val="Calibri"/>
        <family val="2"/>
        <scheme val="minor"/>
      </rPr>
      <t xml:space="preserve">UTT 9: </t>
    </r>
    <r>
      <rPr>
        <sz val="8"/>
        <rFont val="Calibri"/>
        <family val="2"/>
        <scheme val="minor"/>
      </rPr>
      <t xml:space="preserve">Reunión del 26 de diciembre de 2022, donde se realizó seguimiento a los PIDAR a cargo de la Territorial, observando detalles en lo relacionado con el proyecto 806 de 2019.
</t>
    </r>
    <r>
      <rPr>
        <b/>
        <sz val="8"/>
        <rFont val="Calibri"/>
        <family val="2"/>
        <scheme val="minor"/>
      </rPr>
      <t xml:space="preserve">UTT 11: </t>
    </r>
    <r>
      <rPr>
        <sz val="8"/>
        <rFont val="Calibri"/>
        <family val="2"/>
        <scheme val="minor"/>
      </rPr>
      <t xml:space="preserve">De las </t>
    </r>
    <r>
      <rPr>
        <b/>
        <sz val="8"/>
        <rFont val="Calibri"/>
        <family val="2"/>
        <scheme val="minor"/>
      </rPr>
      <t>r</t>
    </r>
    <r>
      <rPr>
        <sz val="8"/>
        <rFont val="Calibri"/>
        <family val="2"/>
        <scheme val="minor"/>
      </rPr>
      <t xml:space="preserve">euniones del 13 de septiembre y 31 de octubre de 2022 y 3 de marzo de 2023, no se observó que en ninguna de estas se realizara seguimiento al PIDAR 257 de 2020 (aludido en el hallazgo y acción).
</t>
    </r>
    <r>
      <rPr>
        <b/>
        <sz val="8"/>
        <rFont val="Calibri"/>
        <family val="2"/>
        <scheme val="minor"/>
      </rPr>
      <t>UTT 12</t>
    </r>
    <r>
      <rPr>
        <sz val="8"/>
        <rFont val="Calibri"/>
        <family val="2"/>
        <scheme val="minor"/>
      </rPr>
      <t xml:space="preserve">: Se observó que en las reuniones del 11 de abril, 21 de junio, 24 de agosto y 26 de diciembre de 2022, se realizó seguimiento a los PIDAR a cargo de la UTT, dentro de los que se encuentra el proyecto 373 de 2020.
De lo anterior, se debe precisar que, si bien se observa que se ha realizado un seguimiento al estado de los proyectos objeto de auditoría por la CGR y mencionados en la acción, no se evidencia una periodicidad frente a este moniteo, como a su vez no se detallan compromisos para buscar agilizar la ejecución de los mismos. De otra parte, la acción indica </t>
    </r>
    <r>
      <rPr>
        <i/>
        <sz val="8"/>
        <rFont val="Calibri"/>
        <family val="2"/>
        <scheme val="minor"/>
      </rPr>
      <t>"</t>
    </r>
    <r>
      <rPr>
        <i/>
        <u/>
        <sz val="8"/>
        <rFont val="Calibri"/>
        <family val="2"/>
        <scheme val="minor"/>
      </rPr>
      <t xml:space="preserve">Realizar dos seguimientos al plan de acción por UTT, </t>
    </r>
    <r>
      <rPr>
        <i/>
        <sz val="8"/>
        <rFont val="Calibri"/>
        <family val="2"/>
        <scheme val="minor"/>
      </rPr>
      <t>por parte de los apoyos a la supervisión, supervisores, equipo técnico y UTT</t>
    </r>
    <r>
      <rPr>
        <sz val="8"/>
        <rFont val="Calibri"/>
        <family val="2"/>
        <scheme val="minor"/>
      </rPr>
      <t>", de lo cual, en primera medida se debe señalar que</t>
    </r>
    <r>
      <rPr>
        <u/>
        <sz val="8"/>
        <rFont val="Calibri"/>
        <family val="2"/>
        <scheme val="minor"/>
      </rPr>
      <t xml:space="preserve"> </t>
    </r>
    <r>
      <rPr>
        <b/>
        <sz val="8"/>
        <rFont val="Calibri"/>
        <family val="2"/>
        <scheme val="minor"/>
      </rPr>
      <t xml:space="preserve">no se ha evidencio el plan de acción por cada UTT o proyecto (acción anterior), lo cual dificulta estimar si se está realizando un seguimiento a dicho plan y por ende asignar porcentaje de avance a esta acción
</t>
    </r>
    <r>
      <rPr>
        <sz val="8"/>
        <rFont val="Calibri"/>
        <family val="2"/>
        <scheme val="minor"/>
      </rPr>
      <t xml:space="preserve">
Por lo anterior</t>
    </r>
    <r>
      <rPr>
        <b/>
        <sz val="8"/>
        <rFont val="Calibri"/>
        <family val="2"/>
        <scheme val="minor"/>
      </rPr>
      <t xml:space="preserve">, se sugiere revisar la viabilidad de este plan de mejoramiento, </t>
    </r>
    <r>
      <rPr>
        <sz val="8"/>
        <rFont val="Calibri"/>
        <family val="2"/>
        <scheme val="minor"/>
      </rPr>
      <t xml:space="preserve">y en caso de considerarlo, reformular el mismo buscando que estos proyectos sean priorizados en lo que resta de su ejecución. La presente acción se encuentra </t>
    </r>
    <r>
      <rPr>
        <b/>
        <u/>
        <sz val="8"/>
        <rFont val="Calibri"/>
        <family val="2"/>
        <scheme val="minor"/>
      </rPr>
      <t>VENCIDA.</t>
    </r>
  </si>
  <si>
    <r>
      <t xml:space="preserve">La Oficina de Control Interno observó que se llevó a cabo capacitación a la UTT N° 2, en lo que respecta a la metodología para la Estructuración de PIDAR. Si bien se dispuso como meta una (1) capacitación, la acción señalaba que </t>
    </r>
    <r>
      <rPr>
        <b/>
        <sz val="8"/>
        <rFont val="Calibri"/>
        <family val="2"/>
        <scheme val="minor"/>
      </rPr>
      <t>esta debería esta dirigida a todas las UTTs, por lo cual, la acción se cumplió parcialmente, por lo que se deberá priorizar la capacitación a las demás territoriales.</t>
    </r>
  </si>
  <si>
    <r>
      <t xml:space="preserve">La Vicepresidencia de Integración Productiva allegó soporte de la reunión realizada el 19/10/2022, en la cual se establece el plan de choque para la estructuración y evaluación de proyectos PIDAR 2022.
De otra parte, en diciembre de 2023 informaron que "Se han realizado mesas previas con Vicepresidencia de proyectos, con otras direcciones y el equipo de estructuración para socializar el estado de los proyectos de estructuración y validar las etapas que se encuentran cada uno de ellos para darle celeridad a los procesos de cofinanciación".
En junio de 2024,se aportaron:
</t>
    </r>
    <r>
      <rPr>
        <b/>
        <sz val="8"/>
        <rFont val="Calibri"/>
        <family val="2"/>
        <scheme val="minor"/>
      </rPr>
      <t>Enero;</t>
    </r>
    <r>
      <rPr>
        <sz val="8"/>
        <rFont val="Calibri"/>
        <family val="2"/>
        <scheme val="minor"/>
      </rPr>
      <t xml:space="preserve"> 2 listados de asistencia
</t>
    </r>
    <r>
      <rPr>
        <b/>
        <sz val="8"/>
        <rFont val="Calibri"/>
        <family val="2"/>
        <scheme val="minor"/>
      </rPr>
      <t>Febrero:</t>
    </r>
    <r>
      <rPr>
        <sz val="8"/>
        <rFont val="Calibri"/>
        <family val="2"/>
        <scheme val="minor"/>
      </rPr>
      <t xml:space="preserve"> 11 listados de asistencia
</t>
    </r>
    <r>
      <rPr>
        <b/>
        <sz val="8"/>
        <rFont val="Calibri"/>
        <family val="2"/>
        <scheme val="minor"/>
      </rPr>
      <t xml:space="preserve">Marzo: </t>
    </r>
    <r>
      <rPr>
        <sz val="8"/>
        <rFont val="Calibri"/>
        <family val="2"/>
        <scheme val="minor"/>
      </rPr>
      <t xml:space="preserve">3 listado de asistencia
</t>
    </r>
    <r>
      <rPr>
        <b/>
        <sz val="8"/>
        <rFont val="Calibri"/>
        <family val="2"/>
        <scheme val="minor"/>
      </rPr>
      <t>Abril:</t>
    </r>
    <r>
      <rPr>
        <sz val="8"/>
        <rFont val="Calibri"/>
        <family val="2"/>
        <scheme val="minor"/>
      </rPr>
      <t xml:space="preserve"> 24 listados de asistencia de reuniones
</t>
    </r>
    <r>
      <rPr>
        <b/>
        <sz val="8"/>
        <rFont val="Calibri"/>
        <family val="2"/>
        <scheme val="minor"/>
      </rPr>
      <t>Mayo:</t>
    </r>
    <r>
      <rPr>
        <sz val="8"/>
        <rFont val="Calibri"/>
        <family val="2"/>
        <scheme val="minor"/>
      </rPr>
      <t xml:space="preserve"> 7 listados de asistencia
</t>
    </r>
    <r>
      <rPr>
        <b/>
        <sz val="8"/>
        <rFont val="Calibri"/>
        <family val="2"/>
        <scheme val="minor"/>
      </rPr>
      <t>Junio:</t>
    </r>
    <r>
      <rPr>
        <sz val="8"/>
        <rFont val="Calibri"/>
        <family val="2"/>
        <scheme val="minor"/>
      </rPr>
      <t xml:space="preserve"> 5 listadosde asistencia
De los soportes se evidenció reuniones sostenidas al interior de la Dirección de Calificación y Financiación, con participación de la Dirección de Acceso a Activos Productivos, en las que se realizó seguimiento a los avances en la estrcuturación de PIDAR de manera general y detallada, así como monitoreo a los indicadores del plan de acción relacionados con la estructuración, cofinanciación e implementación de PIDAr, dentro de las que se destacan:
-Reuinión del 5 de febrero de 2024 de articulación entre la Dirección de Acceso a Activos Productivos (DAAP), Dirección de Seguimiento y Control (DSC) y Dirección de Calificación y Financiación (DCyF). 
-Reunión del 14 de febrero de 2024 de asunto "Esquema de trabajo articulado entre la DAAP y DCyF"
-Reunión 20 de febrero de 2024, socialización PIDAR a cofinanciar
-Reunión 22 de febrero de 2024 "Revisión meta y cronograma de estructuración y calificación DAAP y DCyF"
-Reunión del 4 de marzo de 2024 "Socialización avances proceso de estructuración proyectos paz"
-Reunión 7 de marzo de 2024, Plan choque viabilización de proyectos a abril
-Reunión 12 de marzo de 2024, "Plan de trabajo y estado de avance proyectos PAC"
reunión del 8, 12, 15, 22, 24 de abril de 2024, donde se realiza seguimiento al estado de los proyectos previstos para estructurar y cofinanciar, en el marco de lo contemplado en el plan de acción istitucional
-Reunión 6 de mayo de 2024, Seguimienrto PAC
-Reunión 10 de mayode 2024 "Aerticulación para estructuración e implementación de PIDAR"
-Reuniones 14, 20, 27 de mayo de 2024 " revisión PAAC - PAI y PAC (proyectos en estructuración)
-Reuniones del 5, 7 y 24 de junio de 2024 "Seguimiento semanal PAC- PAI"
Con lo expuesto se observa el cumplimiento de la acción al evidenciar mayor número de mesas de trabajo a las propuestas en la acción.</t>
    </r>
  </si>
  <si>
    <t>Dentro de los soportes aportados e evidenció lo siguiente:
Acta de Reunión allegada igualmente para la acción inmediatamente anterior, donde se establece el plan de choque para la ejecución de recursos  de la ficha de optimización para cofinanciar PIDAR., por ende, no se considera como insumo para dar cumplimiento a la presente acción.
De otra parte, se evidencio que en la vigencia 2024 se ha llevado a cabo mesas de trabajo continuas entre la Dirección de Acceso a Activos Productivos y la Dirección de Calificación y Financiación, a fin de mirar los avances que se presentan frente a la estructuración y cofinanciación de proyectos, esto en virtud de que dentro del plan de acción instituciona se estipuló indicadores relacionados con la cofianciación de proyectos, considerando ello favorable a fin de mejorar lo expuesto en el hallazgo, con metas periodicas frente a la ejecución de recursos asociados a los PIDAR y que, a partir de dichas reuniones se puede alertar sobre desviaciones a fin de tomar medidas oportunas.
La OCI considera la presente acción como un control que busca corregir lo expuesto en el hallazgo, por lo cual es viable el cierre del hallazgo, recomendando continuar con la ejecución de dichas metas y las situaciones que se identifiquen y puedan afectar lo propuesto por la Entidad, se eleven a las instancias adecuadas para que se tomen las medidas correspondientes.</t>
  </si>
  <si>
    <r>
      <t>La Oficina de Control Interno observó:
que el 6 de octubre de 2023 se expidió el decreto 1623, el cual, en su Artículo 7, señala</t>
    </r>
    <r>
      <rPr>
        <i/>
        <sz val="8"/>
        <rFont val="Calibri"/>
        <family val="2"/>
        <scheme val="minor"/>
      </rPr>
      <t xml:space="preserve"> “Adiciónese el Título a la 14 del Libro 2 Decreto 1071 de 2015, Decreto Único Reglamentario del Sector Administrativo Agropecuario, Pesquero y de Desarrollo Rural, el cual quedará así: TITULO 24 PROYECTOS PRODUCTIVOS SOSTENIBLES(...)",</t>
    </r>
    <r>
      <rPr>
        <sz val="8"/>
        <rFont val="Calibri"/>
        <family val="2"/>
        <scheme val="minor"/>
      </rPr>
      <t xml:space="preserve"> de esta manera se reglamentó el artículo articulo 23 del decreto ley 902 de 2017.
Adicionalmente, la ADR adelantó el borrador del documento "ACAPITE DE REGLAMENTO PARA FORMULACIÓN, ESTRUCTURACIÓN, APROBACIÓN Y EJECUCIÓN DE LOS PROYECTOS INTEGRALES DE DESARROLLO AGROPECUARIO Y RURAL EN SU TIPOLOGÍA “PROYECTOS PRODUCTIVOS SOSTENIBLES” EN MODALIDAD INDIVIDUAL Y COMUNITARIA", el cual data de septiembre de 2023, que de acuerdo con lo informado por el área responsable, este será discutido en la vigencia 2024.
Dado lo anterior, la OCI considera que, si bien no se aportó los listados de asistencia de articulación, se logró el objetivo final relacionado con la reglamentación del artículo 23 del Decreto Ley 902 de 2017, sobre lo cual la ADR ha avanzado con la estructuración del acápite a incluir en el reglamento interno de PIDAR, para su implementación.
Dado lo anterior, se considera la acción se cumplió, no obstante, y de acuerdo con lo señalado en el hallazgo, </t>
    </r>
    <r>
      <rPr>
        <b/>
        <sz val="8"/>
        <rFont val="Calibri"/>
        <family val="2"/>
        <scheme val="minor"/>
      </rPr>
      <t>se considera interiorice y adopte dicha reglamentación en su documentación interna para iniciar con su implementación</t>
    </r>
    <r>
      <rPr>
        <sz val="8"/>
        <rFont val="Calibri"/>
        <family val="2"/>
        <scheme val="minor"/>
      </rPr>
      <t>. De esta manera se considera pertinente continuar con el seguimiento hasta lograr contar con el reglamento PIDAR ajustado a lo expresado en el Decreto 1623 de 2023.</t>
    </r>
  </si>
  <si>
    <r>
      <t xml:space="preserve">La Oficina de Control Interno evidenció que se emitió el Acuerdo 011 de 2023 (modificado por el acuerdo 16 de 2023), a través del cual la ADR adoptó una nueva versión del Reglamento para la Estructuración, Aprobación y Ejecución de PIDAR.
Sobre este reglamento se informó que:
•Facilita el acceso de los pobladores rurales a proyectos de mayor impacto, es decir, a  productores rurales pequeños y medianos, organizaciones sociales, campesinas y comunitarias, comunidades étnicas y afro descendientes
•Incorpora criterios de enfoque diferencial y territorial.
•Incluye la estructuración de proyectos con estudios y diseños.
•Permite que organizaciones más grandes, llamadas de segundo y tercer grado –que aglutinan a organizaciones más pequeñas– puedan participar y recibir cofinanciación.
•Introduce el uso de herramientas MGA (Metodología General Ajustada).
Adicionalmente se informó que se elaboró y aprobó el Procedimiento denominado "Viabilidad, Calificación y Verificación de requisitos previos a la inversión y cofinanciación de PIDAR" (PR-ECC-005 Versión 1) y la Guía  de Lineamientos para la viabilidad y calificación PIDAR bajo el Acuerdo 011 de 2023 (Código GU-ECC-001), aprobado 28 de Septiembre de 2023). 
</t>
    </r>
    <r>
      <rPr>
        <b/>
        <sz val="8"/>
        <rFont val="Calibri"/>
        <family val="2"/>
        <scheme val="minor"/>
      </rPr>
      <t>Al respecto se informó que, acorde a la expedición del decreto 1623 de 2023, el reglamento PIDAR deberá ser ajustado, para lo cual ya se cuenta con el acápite en versión borrador, el cual debe ser aportado a esta Oficina,</t>
    </r>
    <r>
      <rPr>
        <sz val="8"/>
        <rFont val="Calibri"/>
        <family val="2"/>
        <scheme val="minor"/>
      </rPr>
      <t xml:space="preserve">
Si bien se cumple con la acción de mejoramiento propuesta, </t>
    </r>
    <r>
      <rPr>
        <b/>
        <sz val="8"/>
        <rFont val="Calibri"/>
        <family val="2"/>
        <scheme val="minor"/>
      </rPr>
      <t xml:space="preserve">se hace necesario corroborar el ajuste del reglamento con la inclusión de lo establecido en el Decreto 1623 de 2023, con el fin de atender lo requerido en la reforma agraria.
</t>
    </r>
    <r>
      <rPr>
        <sz val="8"/>
        <rFont val="Calibri"/>
        <family val="2"/>
        <scheme val="minor"/>
      </rPr>
      <t xml:space="preserve">
En virtud de lo anterior, el presente hallazgo continuará siendo objeto de seguimiento.</t>
    </r>
  </si>
  <si>
    <t>La Vicepresidencia de Integración Productiva aportó la versión 5 del procedimiento PR-IMP-004 "EJECUCIÓN DE LOS PROYECTOS INTEGRALES DE DESARROLLO AGROPECUARIO Y RURAL CON ENFOQUE TERRITOR", señalando que, en virtud del reglamento adoptado mediante Acuerdo 011 de 2023, modificado con Acuerdo 016 de 2023, se excluyó la consitutución de pólizas como requisito para el inicio de la ejecución de los proyectos.</t>
  </si>
  <si>
    <r>
      <t>Analizado lo contemplado en la acción respecto a "Construir y adoptar documento que defina los lineamientos, para la verificación del cumplimiento de los requisitos previos", se evidenció que en virtud de la actualización del reglamento PIDAR (acuerdos 011 y 016 de 2023) se actualizó el procedimiento PR-IMP-004 "EJECUCIÓN DE LOS PROYECTOS INTEGRALES DE DESARROLLO AGROPECUARIO Y RURAL CON ENFOQUE TERRITOR", en su versión 5, el cual, en su Numeral 5.3. VERIFICACIÓN DE REQUISITOS PREVIOS AL INICIO DE LA EJECUCIÓN, establece los requisitos que se deben verificar previo al inicio de la ejecución de los PIDAR, destacando que "</t>
    </r>
    <r>
      <rPr>
        <i/>
        <sz val="8"/>
        <rFont val="Calibri"/>
        <family val="2"/>
        <scheme val="minor"/>
      </rPr>
      <t>Para la verificación de los requisitos previos a la ejecución, el Supervisor diligencia el Formato F-IMP-015 Certificación de Cumplimiento de Requisitos Previos para Inicio de Ejecución del PIDAR y todos los soportes que se generen producto de esta verificación, deben ser cargados en la herramienta tecnológica que se disponga para tal fin"</t>
    </r>
    <r>
      <rPr>
        <sz val="8"/>
        <rFont val="Calibri"/>
        <family val="2"/>
        <scheme val="minor"/>
      </rPr>
      <t xml:space="preserve">
De otra parte, respecto a la constitución de pólizas, en el mismo procedimiento, de igual manera en el numeral 5.3., se contempla la Nota 10, que señala:</t>
    </r>
    <r>
      <rPr>
        <i/>
        <sz val="8"/>
        <rFont val="Calibri"/>
        <family val="2"/>
        <scheme val="minor"/>
      </rPr>
      <t xml:space="preserve"> "en relación con el requisito de póliza y/o garantía de cumplimiento previsto en el Acuerdo 010 de 2019, se aclara que el mismo fue derogado tácitamente por el artículo 4 del Acuerdo 016 de 2023, para todos los proyectos que a la fecha de entrada en vigor estuvieran vigentes, así como para los que se originen a partir de la publicación del precitado acuerdo en el diario oficial"</t>
    </r>
    <r>
      <rPr>
        <sz val="8"/>
        <rFont val="Calibri"/>
        <family val="2"/>
        <scheme val="minor"/>
      </rPr>
      <t xml:space="preserve">
Se debe precisar la actualización del procedimiento fue socializado de manera masiva a través de correo electrónico del 27 de octubre de 2023, sumado a que en la vigencia 2024 se han adelantado capacitaciones a las UTTs frente a los modelos de ejecución de los PIDAR.
Al respecto, se cosidera la Entidasd adoptó el control a través del formato F-IMP-015 Certificación de Cumplimiento de Requisitos Previos, buscando con ello tener garantía de que la ejecución del proyecto se dio una vez se cumplió esta fase. Deotra parte, respecto a la inoportunidad en la constitución de la póliza y ejecución de las actividades del proyecto cofinanciado sin el amparo correspondiente aludida por la CGR en su informe, se evidenció que dicha actividad se excluyó del regalmento y procedimiento respectivo, considerando de esta manera se eliminó la situación de hecho que originó el hallazgo, por ende se considera viable el cierre del hallazgo.</t>
    </r>
  </si>
  <si>
    <r>
      <t xml:space="preserve">La Vicepresidencia de Integración Productiva aportó los siguientes soportes:
UTT 1:
Informe de comisión con listado de asistencia de capacitación de procedimiento a la ejecución de PIDAR del 24 de abril de 2024
Listado de asistencia de Mesa de Verficación a la ejecución de los PIDAR realizada el 22 y 23 de abril de 2024
Acta de reunión del 18 al 21 de marzo de 2024, de asunto "Mesa de Control PIDAR en ejecución UTT 1"
Acta de reunión del 22 al 24 de abril de 2024 de asunto "Mesa de Control PIDAR en ejecución UTT 1"
UTT 2: 
Listado de asistencia del 15 de mayo de 2024 de asunto "Capacitación Ejecución PIDAR"
Acta de reunión del 29 de abril de 2024 de asunto "Mesa de verificación a la ejecución PIDAR UTT 2"
Acta de reunión del 22 de marzo de 2024 de asunto "Mesa de verificación a la ejecución PIDAR UTT 2"
UTT 3:
Informe y Listado de asistencia del 22 de abril de 2024 de capacitación de ejecución de los proyectos 
UTT 4:
Informe de visita a la UTT realizada el 22 de abril de 2024 con el fin de capacitación acerca de la ejecución de los proyectos en el marco de ejecución directa y convenio
UTT 5: 
Informe y listados de asistencia de a capacitación sobre los modelos de ejecución de los PIDAR, del 29 de abril de 2024
Actas de reunión del 11 de abril y 29 de mayo de 2024 de asunto "MESA DE VERIFICACIÓN A LA EJECUCIÓN DE LOS PIDAR UTT 05"
Archivo en excel de seguimiento a la ejecución de los PIDAR de la UTT
UTT 6: 
Listado de asistencia del 6 y 7 de mayo de 2024, cuyo objetivo de la reunión fue "Capacitación sobre estructuración y ejecución de PIDAR" (modelos de ejecución)
Listado de asistencia de "Mesa de Verificación a la ejecución de los PIDAR", realizada el 8 de mayo de 2024
Formato no adoptado en el SIG, de seguimiento a la documentación de los PIDAR a cargo de la UTT
UTT 8:
Listado de asistencia del 7 de mayo de 2024 de Capacitación Inducción Estructuración PIDAR - EJecución (modelos de ejecución)
Acta de reunión del 13 de marzo de 2024 de asunto "Mesa de verificación a la ejecución PIDAR UTT 8"
Acta de reunión del 25 de abril de 2024 de asunto "Mesa de verificación a la ejecución PIDAR UTT 8"
UTT 9: 
SOprotes de capactiación de los días 8 y 9 de mayo de 2024 frente alos modelos de ejecución de los PIDAR
Acta de Reunión de Mesa de verificación del 9 y 10 de mayo de 2024 a la ejecución del PIDAR (Ejecución Directa y Ejecución  Convenios de Cooperación) - Abril y Mayo de 2024
Acta de reunión del 23 de mayo de 2024, de asunto "cacitación formatos F-IMP-014- Informe de supervisión y F_x0002_IMP-006 seguimiento a la implementación de los PIDAR"
UTT 10:
Acta de reunión del 2 de mayo de 2024 de asunto "Mesa de técnica de informe cierre del PIDAR con resolución 313W
UTT 11:
Listado de asistencia de capacitación realizada el 19 de junio de 2024, cuyo objetivo fue "Socialización de los procedimientos de ejecución directa y convenios PIDAR"
Listado de asistencia del 20 de junio de 2024 de asunto "Capacitación informes de supervisión y socialización procedimiento ejecución" y de esta misma fecha se tiene un listado de asitencia frente a "Capacitación Encargos Fiduciarios"
Listado de asistencia de "Mesa de verificación a la ejecución de los PIDAR UTT 11"
Formato no adoptado en el SIG, de seguimiento a la documentación de los PIDAR a cargo de la UTT
</t>
    </r>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t>
    </r>
  </si>
  <si>
    <r>
      <t xml:space="preserve">Frente a las evidencias aportadas se evidenció que:
Se realizó capacitación las UTTs de la Entidad, en aspectos relacionados con los Modelos de ejecución de los PIDAR, Adicionalmente, se evidenció que en se realizó reunión para llevar a cabo mesa de verificación a la ejecución de los PIDAR, considerando ello un control que permite hacer un adecuado seguimiento a la gestión de cada PIDAR.
De otra parte, se evidenció que en virtud de la actualización del reglamento PIDAR (acuerdos 011 y 016 de 2023) se actualizó el procedimiento PR-IMP-004 "EJECUCIÓN DE LOS PROYECTOS INTEGRALES DE DESARROLLO AGROPECUARIO Y RURAL CON ENFOQUE TERRITOR", en su versión 5, el cual, en su Numeral 5.2 CONSTITUCIÓN DE ENCARGO FIDUCIARIO, estableció </t>
    </r>
    <r>
      <rPr>
        <i/>
        <sz val="8"/>
        <rFont val="Calibri"/>
        <family val="2"/>
        <scheme val="minor"/>
      </rPr>
      <t>"Dentro de los treinta (30) días calendario siguientes a la ejecutoriedad del acto administrativo, la Organización beneficiaria constituirá un encargo fiduciario, cuya finalidad es la administración de recursos y pagos del PIDAR. La Agencia de Desarrollo Rural, a través de la Dirección Acceso a Activos Productivos y la Unidad Técnica Territorial, acompañará y apoyará a la organización beneficiaria en la constitución del encargo fiduciario, así como en la ejecución de las actividades del proyecto".</t>
    </r>
    <r>
      <rPr>
        <sz val="8"/>
        <rFont val="Calibri"/>
        <family val="2"/>
        <scheme val="minor"/>
      </rPr>
      <t xml:space="preserve">
De esta manera, se amplió el plazo de ejecución para facilitar la gestión, aunado a que se aportó soportes de los envíos de los contratos de encargos fiduciarios, donde se evidencia el cumplimiento de dicho término.
Al respecto, la Oficina de Control Interno considera que la actualización procedimental conllevó a facilitar lo correspondiente a los retrasos en la constitución del encargo fiduciario observado por la CGR, al ampliar el término para esta actividad, el cual se ha cumplido de conformidad con los soportes aportados por el área responsable, considerando de esta manera es viable del cierre del hallazgo.
Se recomienda continuar con las mesas de verificación del estado de ejecución de loss PIDAR, a fin de facilitar la identificación de alertas que mitiguen el incumplimiento de las disposiciones procedimentales.
</t>
    </r>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t>
    </r>
  </si>
  <si>
    <r>
      <t>La Oficina de Control Interno evidenció que se comunicó a toda la Entidad, a través de correo electrónico, sobre la actualización del formato F-EFP-035 "verificación jurídica de organizaciones, beneficiarios y  predios", en su versión 2.</t>
    </r>
    <r>
      <rPr>
        <b/>
        <sz val="8"/>
        <rFont val="Calibri"/>
        <family val="2"/>
        <scheme val="minor"/>
      </rPr>
      <t xml:space="preserve">
Al respecto, si bien se cumple la meta, es preciso mencionar, que no se encuentra total congruencia en la redacción del presente plan, toda vez que, la acción menciona la actualización de dos (2) formatos (F-EFP-001 y E-EFP-002), mientras que la actividad derivada de la acción indica que se actualizará el formato F-EFP-035, aunado a que se procederá a adoptar y difundir controles procedimentales, de esta manera, el entregable que sustente su cumplimiento se extiende a diferentes documentos, por lo cual se sugiere validar la pertinencia de lo aquí propuesto, sumado a la aplicación de dichos controles para corroborar la efectividad de esta acción.
Sea preciso mencionar, que validado el procedimiento PR-IMP-005 Prefactibilidad y Factibilidad: Formulación y Estructuración de PIDAR, versión 3,en el apartado de control de cambios se evidenció que la actualización sel procedimiento se dio a partir de "se suprime formato F-EFP-035, se incluye condición en propiedad y se ajusta numeraciones notas, se incluye el manejo de infraestructura social colectiva", lo cual no permite evidenciar cómo se cumplirá lo dispuesto en la acción si el formato no se encuentra incorporado como un control".
Por lo anterior se deberá continuar con el seguimiento al presente hallazgo, considerando la presente acción no es efectiva al no tener congruencia entre sí, aunado a que no se observa cual es el control de verificación de cumplimiento de requisitos que señala la acción.</t>
    </r>
  </si>
  <si>
    <t>La Vicepresidencia de Integración Productiva informó que "El 30 de octubre del 2023, se realizo una reunión para exponer los alcances y las visitas que se realizarían en el cronograma estipulado en este hallazgo, se adjunta el cronograma y el acta de reunión como soporte".
En junio 2024, se informó que "e anexa acta de reunión, comité técnico de gestión local y comité técnico del convenio 518 del 2017 en dónde se adopta el ajuste y el nuevo cronograma del proyecto conforme al plan de mejoramiento y el estado actual del proyecto (Bullet)", sin embargo no se obtuvo evidencia de dichos documentos.</t>
  </si>
  <si>
    <r>
      <t>La Oficina de Control Interno obtuvo evidencia de archivo formato excel denominado "3. Cronograma ajuste 2 CGR UTT 1 (15122023)", el cual corresponde al formato F-IMP-006 "Seguimiento a la Implementación", del cual no es claro si fue objeto de aval por la instancia competente.
De otra parte, se aportó acta de reunión del 30 de octubre de 2023, cuyo objetivo fue "Exponer el alcance de las actividades que se proyectan realizar para el cierre del PIDAR".
Al respecto, es preciso señalar que si bien se cumple la meta</t>
    </r>
    <r>
      <rPr>
        <b/>
        <sz val="8"/>
        <rFont val="Calibri"/>
        <family val="2"/>
        <scheme val="minor"/>
      </rPr>
      <t>, el cronograma aportado no es claro frente a los avances existentes respecto a cada actividad allí contemplada, aunado que frente a las entregas derivadas del PIDAR (situación que originó el hallazgo), ni el acta ni el cronograma menciona gestiones o avances.</t>
    </r>
    <r>
      <rPr>
        <sz val="8"/>
        <rFont val="Calibri"/>
        <family val="2"/>
        <scheme val="minor"/>
      </rPr>
      <t xml:space="preserve">
Por lo anterior se considera se debe continuar con el hallazgo hasta tanto se evidencien los correctivos frente a lo observado por la CGR.</t>
    </r>
  </si>
  <si>
    <r>
      <t xml:space="preserve">La Oficina de Control Interno obtuvo evidencia de archivo formato excel denominado "Cronograma ajuste 2 CGR UTT 1 (15122023)", el cual corresponde al formato F-IMP-006 "Seguimiento a la Implementación", del cual no es claro si fue objeto de aval por la instancia competente.
Adicionalmente se aportó INFORME DE VERIFICACIÓN DE SOPORTES DE LOS BIENES E INSUMOS EJECUTADOS EN LA IMPLEMENVTACIÓN DEL PIDAR RES 243/2018
De acuerdo con la causa identificada, respecto a la validación de "la efectiva entrega de bienes y/o servicios por parte de la Fundación ejecutora", se allegó los soportes de  las entregas realizadas en el marco del Proyecto.
Al respecto se debe tener presente que:
Es preciso señalar que si bien se cumple la meta, el cronograma aportado no es claro frente a los avances existentes respecto a cada actividad allí contemplada. De otra parte, el informe indica las gestiones realizadas en el marco del proyecto, sumado a que señala, </t>
    </r>
    <r>
      <rPr>
        <u/>
        <sz val="8"/>
        <rFont val="Calibri"/>
        <family val="2"/>
        <scheme val="minor"/>
      </rPr>
      <t>se encuentra en proceso la afectación de póliza por incumplimiento del operador FUNDSAC en cuantía de $ 678.418.684.</t>
    </r>
    <r>
      <rPr>
        <sz val="8"/>
        <rFont val="Calibri"/>
        <family val="2"/>
        <scheme val="minor"/>
      </rPr>
      <t xml:space="preserve">
De otra parte, se debe sustentar el adecuado seguimiento al cumplimiento de las actividades y manejo de las posibles desviaciones.
</t>
    </r>
    <r>
      <rPr>
        <b/>
        <sz val="8"/>
        <rFont val="Calibri"/>
        <family val="2"/>
        <scheme val="minor"/>
      </rPr>
      <t xml:space="preserve">
Al respecto se considera indispensable conocer el cierre del proyecto como lo dispone la acción, allegando el soporte del reintegro de recursos mencionados (si a ello hay lugar) y soportando si dicha situación no afectó al PIDAR en mención.
</t>
    </r>
    <r>
      <rPr>
        <sz val="8"/>
        <rFont val="Calibri"/>
        <family val="2"/>
        <scheme val="minor"/>
      </rPr>
      <t xml:space="preserve">
Por lo anterior se considera se debe continuar con el hallazgo hasta tanto se evidencien los correctivos frente a lo observado por la CGR, por lo que se debe señalar que la acción aquí propuesta </t>
    </r>
    <r>
      <rPr>
        <b/>
        <sz val="8"/>
        <rFont val="Calibri"/>
        <family val="2"/>
        <scheme val="minor"/>
      </rPr>
      <t>no es efectiva</t>
    </r>
    <r>
      <rPr>
        <sz val="8"/>
        <rFont val="Calibri"/>
        <family val="2"/>
        <scheme val="minor"/>
      </rPr>
      <t>.</t>
    </r>
  </si>
  <si>
    <r>
      <t>La Oficina de Control Interno obtuvo como evidencia de la "Jornada de capacitación para fortalecer el conocimiento y las capacidades de la supervisión para el correcto seguimiento de las actividades a desarrollar en relación con la Ejecución de los Proyectos Integrales de Desarrollo", reporte sustraído de aplicativo Microsoft Teams, que indica la misma se realizó el 20 de diciembre de 2023, y relaciona el listado de los participantes, así como la presentación expuesta en la misma.
Aunado a ello se allegó resultado de una prueba de apropiación de la capacitación, cuyo promedio de respuestas fue favorable.
Por parte de la Oficina de Control Interno se considera se debe continuar con el hallazgo, en el entendido que se deberá validar la apropiación de las funciones de la supervisión a través de actuaciones adicionales, puesto que</t>
    </r>
    <r>
      <rPr>
        <b/>
        <sz val="8"/>
        <rFont val="Calibri"/>
        <family val="2"/>
        <scheme val="minor"/>
      </rPr>
      <t xml:space="preserve"> se considera una capacitación no es suficiente para mitigar los hechos que originan el hallazgo, aunado a que en esta no participa la totalidad de funcionarios que deberían estar presentes, </t>
    </r>
    <r>
      <rPr>
        <sz val="8"/>
        <rFont val="Calibri"/>
        <family val="2"/>
        <scheme val="minor"/>
      </rPr>
      <t>y teniendo en cuenta que esta causa ha sido reiterativa tanto en auditorías del Ente de Control como auditorías de la Oficina de Control interno, por lo que es sugerible instar a las UTTs a implementar controles que propendan por tener claras y presentes los roles a cumplir en el marjo de la ejecución de proyectos.</t>
    </r>
    <r>
      <rPr>
        <b/>
        <sz val="8"/>
        <rFont val="Calibri"/>
        <family val="2"/>
        <scheme val="minor"/>
      </rPr>
      <t xml:space="preserve">
Por lo expuesto, la Oficina de Control Interno considera la acción es INEFECTIVA y no es viable el cierre del hallazgo a partir de lo ejecutado.</t>
    </r>
  </si>
  <si>
    <r>
      <t xml:space="preserve">La Oficina de Control Interno obtuvo evidencia de archivo formato excel denominado "3. Cronograma ajuste 2 CGR UTT 1 (15122023)",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Se allegó soportes de actividades realizadas en el marco del PIDAR de las cuales se desconoce su alineación frente a la acción y al hallazgo, pues no existe documento que haga relación de soportes versus actividades ejecutadas, </t>
    </r>
    <r>
      <rPr>
        <b/>
        <sz val="8"/>
        <rFont val="Calibri"/>
        <family val="2"/>
        <scheme val="minor"/>
      </rPr>
      <t>aunado a que algunos soporte s(como las actas de entrega) no fue posible visualizarlos.</t>
    </r>
    <r>
      <rPr>
        <sz val="8"/>
        <rFont val="Calibri"/>
        <family val="2"/>
        <scheme val="minor"/>
      </rPr>
      <t xml:space="preserve">
Se allegó además bullet que detalla los avances que se tienen a junio 2024 frente a la ejecución del PIDAR, sobre lo cual el mismo señala se tiene un avance técnico del 75% y financiero del 95%, estimando fecha de finalización del proyecto en AGOSTO 2024.
Por lo expuesto, se ocnsidera, se debe continuar con el seguimiento hasta tanto se de cumplimiento total al mismo, de lo cual se insta a realizar una especificación de:
</t>
    </r>
    <r>
      <rPr>
        <b/>
        <sz val="8"/>
        <rFont val="Calibri"/>
        <family val="2"/>
        <scheme val="minor"/>
      </rPr>
      <t>Se debe sustentar el adecuado seguimiento al cumplimiento de las actividades y manejo de las posibles desviaciones.
Cómo se aprobó el cronograma
Relacionar los avances cualitativos del cronograma con sus soportes
Elaborar detalle ejecutivo del estado de avance del cronograma
señalar cómo en la actrualidad la ADR puede garantizar que en el proceso de entrega de bienes y/o insumos se realizan verificaciones previas de calidad y cantidad para una adecuada entrega a satisfacción.</t>
    </r>
  </si>
  <si>
    <r>
      <t xml:space="preserve">La Oficina de Control Interno obtuvo como evidencia el Acta N° 39 del Comité Técnico de Gestión Local del PIDAr 209 de 2018, cuyo objetivo fue "Socialización del proceso de adjudicación y fechas para la entrega de activos productivos pendientes de entrega del PIDAR 209/2018 proyecto piscícola con tecnología Biofloc, a ejecutarse bajo modelo de ejecución directa (UNODC), y ajuste del  cronograma de actividades".
En dicha acta, en el numeral 6. "AJUSTE AL CRONOGRAMA DE ACTIVIDADES DEL PIDAR", se aprobó el cronograma de actividades propuesto para finalizar el proyecto, el cual se entiende hasta mayo de 2024.
Al respecto, la Oficina de Control Interno concluye lo siguiente:
</t>
    </r>
    <r>
      <rPr>
        <b/>
        <sz val="8"/>
        <rFont val="Calibri"/>
        <family val="2"/>
        <scheme val="minor"/>
      </rPr>
      <t>Se deberá validar que en los próximos comités se realice seguimiento al cronograma aprobado en la sesión previamente citada y validar compromisos sobre posibles incumplimientos o en su defecto, y teniendo en cuenta que en soporte aportado donde se detalla los avances que se tienen a junio 2024 frente a la ejecución del PIDAR, el cual señala se tiene un avance técnico del 75% y financiero del 95%, estimando fecha de finalización del proyecto en AGOSTO 2024, se esperaría obtener soporte de su cierre, con el sustento de la entrega de todo lo estimado dentro del proyecto.</t>
    </r>
    <r>
      <rPr>
        <sz val="8"/>
        <rFont val="Calibri"/>
        <family val="2"/>
        <scheme val="minor"/>
      </rPr>
      <t xml:space="preserve">
De otra parte, se observó que la actividad quedó generalizada, considerando esto como un control oportuno a fin de que se implemente en los demás proyectos en busca de evitar reiteración de estos hechos</t>
    </r>
    <r>
      <rPr>
        <b/>
        <sz val="8"/>
        <rFont val="Calibri"/>
        <family val="2"/>
        <scheme val="minor"/>
      </rPr>
      <t>, por lo cual sería conveniente la aplicación del seguimiento al POI en todos los PIDAR, a partir de lo cual se podrá corroborar la efectividad.</t>
    </r>
  </si>
  <si>
    <r>
      <t xml:space="preserve">La Oficina de Control Interno obtuvo evidencia de archivo formato excel denominado "3. Cronograma ajuste 2 CGR UTT 1 (15122023)", el cual corresponde al formato F-IMP-006 "Seguimiento a la Implementación", del cual no es claro si fue objeto de aval por la instancia competente.
Al respecto se debe tener presente que:
Si bien se cumple la meta, el cronograma aportado </t>
    </r>
    <r>
      <rPr>
        <b/>
        <sz val="8"/>
        <rFont val="Calibri"/>
        <family val="2"/>
        <scheme val="minor"/>
      </rPr>
      <t xml:space="preserve">no es claro frente a los avances existentes respecto a cada actividad allí contemplada.
</t>
    </r>
    <r>
      <rPr>
        <sz val="8"/>
        <rFont val="Calibri"/>
        <family val="2"/>
        <scheme val="minor"/>
      </rPr>
      <t xml:space="preserve">
</t>
    </r>
    <r>
      <rPr>
        <b/>
        <sz val="8"/>
        <rFont val="Calibri"/>
        <family val="2"/>
        <scheme val="minor"/>
      </rPr>
      <t>No es claro el por qué este cronograma difiere del establecido para el hallazgo 5, aun cuando la acción tiene el mismo enfoque. De ahí la incertidumbre sobre la construcción y aprobación del presente documento.</t>
    </r>
    <r>
      <rPr>
        <sz val="8"/>
        <rFont val="Calibri"/>
        <family val="2"/>
        <scheme val="minor"/>
      </rPr>
      <t xml:space="preserve">
Se allegó soportes actas de entrega gestionadas con anterioridad (vigencias 2019 y 2021), sobre las cuales no se entiende su relación con la presente acción.
Frente a dichas situaciones, y teniendo en cuenta que la actividad indica que más allá del cronograma se debe proceder con la verificación de evidencias de actividades desarrolladas (entregas) se insta a realizar una especificación de:
</t>
    </r>
    <r>
      <rPr>
        <b/>
        <sz val="8"/>
        <rFont val="Calibri"/>
        <family val="2"/>
        <scheme val="minor"/>
      </rPr>
      <t>-Se debe sustentar el adecuado seguimiento al cumplimiento de las actividades y manejo de las posibles desviaciones.
-Cómo se aprobó el cronograma y aclaración de la diferencia del aportado para el presente hallazgo con relación a los demás hallazgos que contemplan la misma actividad (hallazgo 5)
-Relacionar los avances cualitativos del cronograma con sus soportes
-Elaborar detalle ejecutivo del estado de avance del cronograma</t>
    </r>
    <r>
      <rPr>
        <sz val="8"/>
        <rFont val="Calibri"/>
        <family val="2"/>
        <scheme val="minor"/>
      </rPr>
      <t xml:space="preserve">
</t>
    </r>
    <r>
      <rPr>
        <u/>
        <sz val="8"/>
        <rFont val="Calibri"/>
        <family val="2"/>
        <scheme val="minor"/>
      </rPr>
      <t>Dado lo anterior, la OCI considera la acción propuesta y ejecuta es INEFECTIVA y no propende por evidenciar corrección o subsanación de los heschos expuestos en el hallazgo-</t>
    </r>
  </si>
  <si>
    <r>
      <t xml:space="preserve">La Oficina de Control Interno obtuvo evidencia de:
Acta 001 del 15 de diciembre de 2023, cuyo objetivo fue "Mesa de trabajo – para realizar seguimiento al plan de mejoramiento proyectado para la Contraloría General de la Republica, enmarcado en los hallazgos 8 al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Acta 002 del 15 de diciembre de 2023, cuyo objetivo fue: "Mesa de trabajo - CTGL – para realizar seguimiento al plan de mejoramiento proyectado para la Contraloría General de la Republica, enmarcado en los hallazgos 9 al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De lo anterior, se observó que en el acta N° 1, en su numeral "Identificación del incumplimiento en el componente de asistencia técnica",  señalan los incumplimiento identificados en cuanto al servicio de asistencia técnica. Posterior a ello se indica existe un proceso judicial en curso por el incumplimiento de la EPSEA contratada, concluyendo que se buscará llegar a un acuerdo con la entidad para la devolución del proceso y desistir del proceso judicial.
El acta N° 2, concluye indicando que "Se da cierre a la mesa , indicando que se identificaron las actividades que no se cumplieron en el desarrollo la implementación componente de asistencia técnica, con el fin de determinar y adelantar las acciones efectivas orientadas a obtener el reintegro de los recursos no ejecutados por parte del proveedor de asistencia técnica(...)"
Adicionalmente, en junio 2024 se aportó soportes de diferentes gestiones que se han emprendido para recopilar la información que soporte la correcta ejecución del proyecto,a través de comunicados y correos electrónicos, no obstante, no existe aún soporte que sustente un felíz término de esta actividad.
La Oficina de Control Interno considera se cumple la meta propuesta, no obstante, de acuerdo con lo señalado en la acción de mejoramiento, respecto a "Como resultado de las mesas de trabajo  conjuntas y de acuerdo con la documentación soporte que evidencie la ejecución o no del PIDAR. </t>
    </r>
    <r>
      <rPr>
        <u/>
        <sz val="8"/>
        <rFont val="Calibri"/>
        <family val="2"/>
        <scheme val="minor"/>
      </rPr>
      <t>Se adelantarán las acciones que garanticen que los recursos desembolsados al proveedor de Asistencia Técnica en el proyecto sean reintegrados al erario públic</t>
    </r>
    <r>
      <rPr>
        <sz val="8"/>
        <rFont val="Calibri"/>
        <family val="2"/>
        <scheme val="minor"/>
      </rPr>
      <t xml:space="preserve">o", la </t>
    </r>
    <r>
      <rPr>
        <b/>
        <sz val="8"/>
        <rFont val="Calibri"/>
        <family val="2"/>
        <scheme val="minor"/>
      </rPr>
      <t>Oficina de control Interno considera que la acciones no será efectivas hasta tanto se de solución al reintegro de los recursos desembolsados como anticipo a la EPSEA, sumado a que se certifique que no se impactó negativamente el PIDAR. soportando que se haya ejecutado la actividad de asistencia técnica incumplida.</t>
    </r>
  </si>
  <si>
    <t>Falencias en la supervisión, seguimiento y verificación por parte de la ADR, de la adecuada evaluación integral, selección y contratación de los servicios profesionales para la ejecución del proyecto</t>
  </si>
  <si>
    <t>La Vicepresidencia de Integración Productiva a diciembre 2023 informó que "Se aporta avance del plan de mejoramiento sobre el CTGL adelantado".
En junio 2024, se informó que se allegaba circular de VGC de lineamientos para los procesos contractuales junto con los terminos de referencia tipo que buscan fortalecen y mejorar las caracteristicas requeridas en los proceso de contratación en la implementación PIDAR.</t>
  </si>
  <si>
    <r>
      <t xml:space="preserve">La Oficina de Control Interno obtuvo evidencia de:
Acta N° 19 del 19 de septiembre de 2023, del CTGL N° 18 PIDAR 316 - 2020, cuyo obtuvo fue "Comité Técnico de Gestión Local - CTGL – para realizar seguimiento a la ejecución, del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Acta N° 20 del 15 de diciembre de 2023, del CTGL N° 19 PIDAR 316 - 2020 "Comité Técnico de Gestión Local - CTGL – para realizar seguimiento al plan de mejoramiento proyectado para la Contraloría General de la Republica, enmarcado en los hallazgos 8 y 9 al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Memorando del 12 de diciembre de 2023 de asunto "Reiteración para la ejecución del PIDAR 316".
Se aportó circular 042 de 2024 de asunto "Lineamientos para la participación del delegado de la Vicepresidencia de Gestión 
Contractual en los Comités Técnicos de Gestión Local para los Proyectos cofinanciados a través del  modelo de Ejecución Directa", dentro de la cualse pone a consideración las disposiciones para la elaboración de términos de referencia, citación a CTGL y se aporta una matriz de evaluación técnica, financiera y jurídica de ofertas, para facilitar la evaluación de propuestas.
Al respecto, en primera medida </t>
    </r>
    <r>
      <rPr>
        <b/>
        <sz val="8"/>
        <rFont val="Calibri"/>
        <family val="2"/>
        <scheme val="minor"/>
      </rPr>
      <t>se considera que los soportes aportados no se alinean con la acción de mejoramiento</t>
    </r>
    <r>
      <rPr>
        <sz val="8"/>
        <rFont val="Calibri"/>
        <family val="2"/>
        <scheme val="minor"/>
      </rPr>
      <t xml:space="preserve">, respecto a </t>
    </r>
    <r>
      <rPr>
        <i/>
        <sz val="8"/>
        <rFont val="Calibri"/>
        <family val="2"/>
        <scheme val="minor"/>
      </rPr>
      <t>"Aplicar la herramienta que se encuentra dispuesta para la evaluación de propuestas con el fin de que contribuya,   como punto de control efectivo que garantice la correcta  verificación y validación de las condiciones y requisitos establecidos para los perfiles profesionales de asistencia técnica</t>
    </r>
    <r>
      <rPr>
        <sz val="8"/>
        <rFont val="Calibri"/>
        <family val="2"/>
        <scheme val="minor"/>
      </rPr>
      <t xml:space="preserve">", puesto que, si bien en el acta 20  se habla sobre las dificultades en el personal contratado para la prestación del servicio de Asistencia Técnica,  en las actas aportadas no se señala se haya aplicado la herramienta mencionada y la circular emite lineamientos de mejora en procesos de contratación.
Dado lo anterior, no se considera se hay cumplido con la acción de mejoramiento, por lo que se deberá validar la aplicabilidad y viabilidad de la misma frente al hallazgo expuesto, o si la misma se busca hacer extensiva a los demás proyectos en procura de prevenir la reiteración de estos hechos. </t>
    </r>
    <r>
      <rPr>
        <b/>
        <sz val="8"/>
        <rFont val="Calibri"/>
        <family val="2"/>
        <scheme val="minor"/>
      </rPr>
      <t>En virtud de ello, se sugiere priorizar el análisis y gestiones relacionadas con este hallazgo, el cual se encuentra vencido.</t>
    </r>
  </si>
  <si>
    <r>
      <t>La Oficina de Control Interno obtuvo evidencia de archivo formato excel denominado "3. Cronograma PIDAr 117-2018 CGR",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o como es el análisis del mismo.
Se debe sustentar el adecuado seguimiento al cumplimiento de las actividades y manejo de las posibles desviaciones, así como soporte de Cómo se aprobó el cronograma y que se propenda por relacionar los avances cualitativos del cronograma con sus respectivos soportes.
La Oficina de Control Interno considera que si bien el cronograma buscará aportar en la ejecución del PIDAR</t>
    </r>
    <r>
      <rPr>
        <b/>
        <sz val="8"/>
        <rFont val="Calibri"/>
        <family val="2"/>
        <scheme val="minor"/>
      </rPr>
      <t xml:space="preserve">, la efectividad por parte de la Entidad se verá reflejada en el reintegro de los recursos por parte de FUNSONH, aunado a que se analice y sustente no hubo impacto para los beneficiarios en cuanto a lo contemplado en el proyecto.
</t>
    </r>
    <r>
      <rPr>
        <sz val="8"/>
        <rFont val="Calibri"/>
        <family val="2"/>
        <scheme val="minor"/>
      </rPr>
      <t xml:space="preserve">
Si bien se allegó comunicado de inicio de liquidación del convenio 197 de 2016 con UNODE, se debe mencionar que la acción aquí presente hace referencia al cierre del PIDAR 117 de 2018.
Dado lo anterior, se deberá continuar con el seguimiento a la presente acción.</t>
    </r>
  </si>
  <si>
    <t>La Vicepresidencia de Integración Productiva a diciembre de 2023 informó que "Se elaboró el cronograma y se adjunta con sus soportes".
En junio 2024, suministró "actas de comités técnicos gestión local de 2024 y visitas de seguimiento".</t>
  </si>
  <si>
    <r>
      <t>La Oficina de Control Interno obtuvo evidencia de archivo formato excel denominado "3. Cronograma PIDAR 502-2018 CGR",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o como es el análisis del mismo.
Adicionalmente se aportó las Actas 02, 03, 04, 05, 06 y 07 del CTGL (MA 426-2023 PIDAR 502 -2018 ASOAPICOL), que sustentan el seguimiento a la ejecución del PIDAR, de las cuales, la última de ellas corresponde a la gestión del proceso de contratación  SDC N° 01 2024.
La Oficina de Control Interno considera que si bien el cronograma buscará aportar en la ejecución del PIDAR,</t>
    </r>
    <r>
      <rPr>
        <b/>
        <sz val="8"/>
        <rFont val="Calibri"/>
        <family val="2"/>
        <scheme val="minor"/>
      </rPr>
      <t xml:space="preserve"> la efectividad por parte de la Entidad se verá reflejada en el reintegro de los recursos, aunado a que se analice y sustente no hubo impacto para los beneficiarios en cuanto a lo contemplado en el proyecto.</t>
    </r>
    <r>
      <rPr>
        <sz val="8"/>
        <rFont val="Calibri"/>
        <family val="2"/>
        <scheme val="minor"/>
      </rPr>
      <t xml:space="preserve">
Se debe sustentar el adecuado seguimiento al cumplimiento de las actividades y manejo de las posibles desviaciones, así como soporte de Cómo se aprobó el cronograma y que se propenda por relacionar los avances cualitativos del cronograma con sus respectivos soportes.
Dado lo anterior, se deberá continuar con el seguimiento a la presente acción.</t>
    </r>
  </si>
  <si>
    <r>
      <t xml:space="preserve">La Oficina de Control Interno obtuvo como evidencia de la "Jornada de capacitación para fortalecer el conocimiento y las capacidades de la supervisión para el correcto seguimiento de las actividades a desarrollar en relación con la Ejecución de los Proyectos Integrales de Desarrollo Agropecuario y Rural", reporte sustraído de aplicativo Microsoft Teams, que indica la misma se realizó el 21 de diciembre de 2023, y relaciona el listado de los participantes, así como la presentación expuesta en la misma.
Aunado a ello se allegó resultado de una prueba de apropiación de la capacitación, cuyo promedio de respuestas fue favorable.
Por parte de la Oficina de Control Interno se considera se debe continuar con el hallazgo, en el entendido que </t>
    </r>
    <r>
      <rPr>
        <b/>
        <sz val="8"/>
        <rFont val="Calibri"/>
        <family val="2"/>
        <scheme val="minor"/>
      </rPr>
      <t>se deberá validar la apropiación de las funciones de la supervisión a través de actuaciones adicionales, puesto que se considera una capacitación no es suficiente para mitigar los hechos que originan el hallazgo,  teniendo en cuenta que esta causa ha sido reiterativa tanto en auditorías del Ente de Control como auditorías de la Oficina de Control interno</t>
    </r>
    <r>
      <rPr>
        <sz val="8"/>
        <rFont val="Calibri"/>
        <family val="2"/>
        <scheme val="minor"/>
      </rPr>
      <t>, por lo que es sugerible instar a las UTTs a implementar controles que propendan por tener claras y presentes los roles a cumplir en la ejecución de proyectos.</t>
    </r>
  </si>
  <si>
    <t>La Vicepresidencia de Integración Productiva informó que se allegaban "actas de reunión  y avance en el acta de liquidación del contrato de adecuación de la bodega".</t>
  </si>
  <si>
    <r>
      <t xml:space="preserve">La Oficina evidenció los siguientes documentos:
"ACTA DE LIQUIDACIÓN DEL CONTRATO DE OBRAS N°. 001 DE ABRIL 21 DEL 2021 SUSCRITO ENTRE EL RESGUARDO INDIGENA NUEVO ESPINAL – BARRANCAS, LA GUAJIRA E INGENIERIA, EQUIPOS CONSTRUCCION INENCO S.A.S.", al respecto, el mismo se observó que carece de firmas, por lo que no es viable contemplarlo como soporte de cumplimiento de la acción.
Dado lo anterior, la presente acción se encuentra vencida, por lo que se sugiere su priorización o la identificación de alternativas que sustenten la corrección de lo observado por la CGR.
</t>
    </r>
    <r>
      <rPr>
        <b/>
        <sz val="8"/>
        <rFont val="Calibri"/>
        <family val="2"/>
        <scheme val="minor"/>
      </rPr>
      <t>Nota</t>
    </r>
    <r>
      <rPr>
        <sz val="8"/>
        <rFont val="Calibri"/>
        <family val="2"/>
        <scheme val="minor"/>
      </rPr>
      <t>: La fecha de terminación de la presente acción fue ampliada de acuerdo con solicitud del área responsable, aprobada por el Comité de Coordinación del Sistema de Control Interno en sesión 06-2023.</t>
    </r>
  </si>
  <si>
    <t>La Vicepresidencia de Integración Productiva aportó memorando 20243510045393 del 28 de mayo de 2024, de asunto "Segundo Informe Plan de Mejoramiento Hallazgos No. 14 y 15 PIDAR 341 de 2020", con sus diferentes soportes.</t>
  </si>
  <si>
    <r>
      <t xml:space="preserve">Validados los soportes suministrados, se evidenció que en el memorando 20243510045393, se hace recuento de las gestiones emprendidas para la liquidación de los contratos mencionados en los hallazgo 14 y 15 del informe 978. Frente al presente contrato se informó que:
</t>
    </r>
    <r>
      <rPr>
        <i/>
        <sz val="8"/>
        <rFont val="Calibri"/>
        <family val="2"/>
        <scheme val="minor"/>
      </rPr>
      <t xml:space="preserve">"Con relación al contrato de suministro No. 001 del 6/09/2021 – NAXOS LOGISTICS S.A.S., se generaron los espacios y requerimiento para llevar a cabo la liquidación bilateral del contrato, entre el Representante Legal de NAXOS LOGISTICS ING S.A.S. y el Representante Legal del Resguardo, sin resultado".
</t>
    </r>
    <r>
      <rPr>
        <sz val="8"/>
        <rFont val="Calibri"/>
        <family val="2"/>
        <scheme val="minor"/>
      </rPr>
      <t xml:space="preserve">
Dado lo expuesto, se considera se incumplió la presente acción, por lo que se deberá validar la pertinencia de la misma o identificar alternativa que permita corregir o subsanar lo dispuesto en el hallazgo.
</t>
    </r>
    <r>
      <rPr>
        <b/>
        <sz val="8"/>
        <rFont val="Calibri"/>
        <family val="2"/>
        <scheme val="minor"/>
      </rPr>
      <t>Nota</t>
    </r>
    <r>
      <rPr>
        <sz val="8"/>
        <rFont val="Calibri"/>
        <family val="2"/>
        <scheme val="minor"/>
      </rPr>
      <t>: La fecha de terminación de la presente acción fue ampliada de acuerdo con solicitud del área responsable, aprobada por el Comité de Coordinación del Sistema de Control Interno en sesión 06-2023.</t>
    </r>
  </si>
  <si>
    <r>
      <t xml:space="preserve">La Oficina de Control Interno obtuvo evidencia de archivo formato excel denominado "3. Cronograma PIDAR 144-2021 CGR", el cual corresponde al formato F-IMP-006 "Seguimiento a la Implementación", </t>
    </r>
    <r>
      <rPr>
        <u/>
        <sz val="8"/>
        <rFont val="Calibri"/>
        <family val="2"/>
        <scheme val="minor"/>
      </rPr>
      <t>del cual no es claro si fue objeto de aval por la instancia competente.</t>
    </r>
    <r>
      <rPr>
        <sz val="8"/>
        <rFont val="Calibri"/>
        <family val="2"/>
        <scheme val="minor"/>
      </rPr>
      <t xml:space="preserve">
Al respecto se debe tener presente que:
Si bien se cumple la meta, el cronograma aportado no es claro frente a los avances existentes respecto a cada actividad allí contemplada o como es el análisis del mismo.
La Oficina de Control Interno considera que si bien el cronograma buscará aportar en la ejecución del PIDAR, </t>
    </r>
    <r>
      <rPr>
        <b/>
        <sz val="8"/>
        <rFont val="Calibri"/>
        <family val="2"/>
        <scheme val="minor"/>
      </rPr>
      <t>la efectividad por parte de la Entidad se verá reflejada en el reintegro de los recursos no ejecutados por el operador, aunado a que se analice y sustente no hubo impacto para los beneficiarios en cuanto a lo contemplado en el proyecto.</t>
    </r>
    <r>
      <rPr>
        <sz val="8"/>
        <rFont val="Calibri"/>
        <family val="2"/>
        <scheme val="minor"/>
      </rPr>
      <t xml:space="preserve">
</t>
    </r>
    <r>
      <rPr>
        <b/>
        <sz val="8"/>
        <rFont val="Calibri"/>
        <family val="2"/>
        <scheme val="minor"/>
      </rPr>
      <t xml:space="preserve">Se debe sustentar el adecuado seguimiento al cumplimiento de las actividades y manejo de las posibles desviaciones, así como soporte de Cómo se aprobó el cronograma y que se propenda por relacionar los avances cualitativos del cronograma con sus respectivos soportes.
</t>
    </r>
    <r>
      <rPr>
        <sz val="8"/>
        <rFont val="Calibri"/>
        <family val="2"/>
        <scheme val="minor"/>
      </rPr>
      <t xml:space="preserve">
Frente a los soportes aportados en el último seguimiento, no es claro para la OCI cómo los mismo se alinean con la acción propues o se efectividad, por lo que se hace necesario documentar y detallar las evidencias a entregar para facilitar su comprensión.
Dado lo anterior, se deberá continuar con el seguimiento a la presente acción.</t>
    </r>
  </si>
  <si>
    <t xml:space="preserve"> la Dirección de Asistencia Técnica, en el componente de habilitación de EPSEA en su modelo de gestión para la minimización de riesgos en el vencimiento de la resolución de habilitación de EPSEA y su proceso de renovación de la habilitación dentro de los términos de tiempo establecidos, realizó las siguientes actividades: 
El equipo de habilitación de EPSEA realiza el seguimiento de las EPSEA habilitadas y monitoreo constante, mediante la matriz de seguimiento en Excel; esta se encuentra formulada para visualizar las EPSEA que están próximas a vencérsele la resolución de habilitación, permitiendo de esta manera el envió de un correo electrónico, que genera una alerta y un recordatorio para remitir la documentación de renovación de EPSEA dentro de los términos de tiempo estipulados. 
Esta acción ha permitido que las EPSEA con las que la ADR  tiene convenios o contratos en ejecución, hayan realizado la renovación a tiempo, como se evidencia a continuación: 
*Universidad de Magdalena tenía vigencia de la resolución EPSEA hasta el 10 de mayo de 2024 y radicaron la solicitud el 10 abril de 2024 y fueron notificados con la nueva resolución el día 9 de mayo de 2024.
*Universidad de Cartagena tenía vigencia hasta de la resolución EPSEA hasta el día 30 de mayo de 2024 y radicaron la solicitud 5 de abril de 2024 y fueron notificados con la nueva resolución el día 29 de mayo de 2024.
Con esto se evidencia que las medidas tomadas si han tenido efecto positivo en la renovación de la habilitación EPSEA, evitando de esta manera que los contratos que se encuentran en ejecución, entre la ADR y las EPSEA sean suspendidos por la perdida de habilitación de las mismas.</t>
  </si>
  <si>
    <r>
      <t xml:space="preserve">Frente al cumplimiento de la acción, la Oficina de Control Interno evidenció:
Matriz excel que contempla el "REGISTRO DE ENTIDADES PRESTADORAS DEL SERVICIO DE EXTENSIÓN AGROPECUARIA - EPSEA HABILITADAS", la cual contempla datos básicos de la EPSEA, además de la Resolución de habilitación y su fecha de vencimiento, generando una alerta a fin de tomar medidas para prevenir su vencimiento, la cual se observó se tiene actualizada hasta junio de 2024.
Se evidenció un correo electrónico tipo plantilla, compartido con el personal adscrito a la Dirección de Asistencia Técnica en tres (3) ocasiones, con el cual se busca laertar sobre el próximo vencimiento de la resolución de habilitación de EPSEA. De lo anterior, se obtuvo evidenia de 83 correos a través de los cuales se alertó a diferentes EPSEAS habilitadas, del vencimiento de la resolución de habilitación, considerando con ello se cumple el objetivo de la acción y se corrige lo evidenciado por la CGR.
</t>
    </r>
    <r>
      <rPr>
        <b/>
        <sz val="8"/>
        <rFont val="Calibri"/>
        <family val="2"/>
        <scheme val="minor"/>
      </rPr>
      <t>Nota:</t>
    </r>
    <r>
      <rPr>
        <sz val="8"/>
        <rFont val="Calibri"/>
        <family val="2"/>
        <scheme val="minor"/>
      </rPr>
      <t xml:space="preserve"> la presente acción de mejoramiento fue objeto de modificación por parte del área responsable, la cual se presentó y aprobó en sesiones 06-2023 y 03-2024 del Comité de Coordinación del Sistema de Control Interno</t>
    </r>
  </si>
  <si>
    <t>Debilidades en los procesos de planeación a cargo de la Agencia de Desarrollo Rural - ADR al no tener en cuenta quien ejercería el mantenimiento técnico necesario de los pozos profundos una vez construidos y entregados a la comunidad</t>
  </si>
  <si>
    <t xml:space="preserve">La Vicepresidencia de Integración Productiva allegó los siguientes  tres (3) documentos:
Archivo word denominado "Avances en la formulación del PIDAR que da cumplimiento a la sentencia T-302", con un resumen de lo avances en el cumplimiento a lo establecido en la sentencia T-302.
Archivo excel denominado "Cuadro Resumen Pozos a Intervenir Sentencia T-302 / La Guajira" y archivo excel denominado "Propuesta técnica para forrajes".
</t>
  </si>
  <si>
    <t>Analizados los soportes paortados, no se evidencia que estos cumplan lo requerido en la unidad de medida y en la acción, en cuanto a obtener esolución de cofinanciación de proyecto PIDAR suscrita en el marco de la sentencia T-302 de 2017 que en su etapa de estructuración se realice la inclusión de un componente técnico productivo.
Por lo anterior la presente acción se encuentra VENCIDA, por lo que se deberá priorizar su ejecución o determinar alternativas para subsanar lo expuesto en el hallazgo.</t>
  </si>
  <si>
    <r>
      <t xml:space="preserve">La Oficina de Control Interno obtuvo como soporte de la ejecución de las dos (2) acciones lo siguiente:
</t>
    </r>
    <r>
      <rPr>
        <b/>
        <u/>
        <sz val="8"/>
        <rFont val="Calibri"/>
        <family val="2"/>
        <scheme val="minor"/>
      </rPr>
      <t>Acción 1:</t>
    </r>
    <r>
      <rPr>
        <sz val="8"/>
        <rFont val="Calibri"/>
        <family val="2"/>
        <scheme val="minor"/>
      </rPr>
      <t xml:space="preserve">
circulares ADR N° 112 del 24 de septiembre de 2019 y 116 del 27 de septiembre de 2019
</t>
    </r>
    <r>
      <rPr>
        <b/>
        <u/>
        <sz val="8"/>
        <rFont val="Calibri"/>
        <family val="2"/>
        <scheme val="minor"/>
      </rPr>
      <t xml:space="preserve">
Acción 2:
</t>
    </r>
    <r>
      <rPr>
        <sz val="8"/>
        <rFont val="Calibri"/>
        <family val="2"/>
        <scheme val="minor"/>
      </rPr>
      <t xml:space="preserve">cuarenta y dos (45) formatos F-IMP-006 "Seguimiento a la Implementación", y sies (6) informes finales de cierre financiero de los PIDAR  543, 505, 240, 139, 637 y 724 de 2018.
Por lo expuesto, se considera que los formatos de cierre de los PIDAR objeto de observación dar lugar al cierre del hallazgo, al ciertificar con ellosque se dio cumplimiento a las disposiciones de cada uno de los proyectos cofinanciados, aunado a que el seguimiento mensual que se solicita se realiza a cada PIDAR, facilita la identificación de alertas que puedan ser corregidas oportunamente.
</t>
    </r>
    <r>
      <rPr>
        <b/>
        <sz val="8"/>
        <rFont val="Calibri"/>
        <family val="2"/>
        <scheme val="minor"/>
      </rPr>
      <t>Nota:</t>
    </r>
    <r>
      <rPr>
        <sz val="8"/>
        <rFont val="Calibri"/>
        <family val="2"/>
        <scheme val="minor"/>
      </rPr>
      <t xml:space="preserve"> Es importante informar que La Vicepresidencia de Integración Productiva planteó la necesidad de adicionar acciones de mejoramiento al presente hallazgo a fin de buscar garantizar  efectividad a través de estas. La aprobación de la modificación de estas acciones de mejoramiento se hizo efectiva en sesión N° 6 del Comité de Coordinación de Control Interno llevada a cabo el 22 de diciembre de 2020.</t>
    </r>
  </si>
  <si>
    <r>
      <t>Analizado lo contemplado en la acción respecto a "Construir y adoptar documento que defina los lineamientos, para la verificación del cumplimiento de los requisitos previos", se evidenció que en virtud de la actualización del reglamento PIDAR (acuerdos 011 y 016 de 2023) se actualizó el procedimiento PR-IMP-004 "EJECUCIÓN DE LOS PROYECTOS INTEGRALES DE DESARROLLO AGROPECUARIO Y RURAL CON ENFOQUE TERRITOR", en su versión 5, el cual, en su Numeral 5.3. VERIFICACIÓN DE REQUISITOS PREVIOS AL INICIO DE LA EJECUCIÓN, establece los requisitos que se deben verificar previo al inicio de la ejecución de los PIDAR, destacando que "</t>
    </r>
    <r>
      <rPr>
        <i/>
        <sz val="8"/>
        <rFont val="Calibri"/>
        <family val="2"/>
        <scheme val="minor"/>
      </rPr>
      <t>Para la verificación de los requisitos previos a la ejecución, el Supervisor diligencia el Formato F-IMP-015 Certificación de Cumplimiento de Requisitos Previos para Inicio de Ejecución del PIDAR y todos los soportes que se generen producto de esta verificación, deben ser cargados en la herramienta tecnológica que se disponga para tal fin"</t>
    </r>
    <r>
      <rPr>
        <sz val="8"/>
        <rFont val="Calibri"/>
        <family val="2"/>
        <scheme val="minor"/>
      </rPr>
      <t xml:space="preserve">
De otra parte, respecto a la constitución de pólizas, en el mismo procedimiento, de igual manera en el numeral 5.3., se contempla la Nota 10, que señala:</t>
    </r>
    <r>
      <rPr>
        <i/>
        <sz val="8"/>
        <rFont val="Calibri"/>
        <family val="2"/>
        <scheme val="minor"/>
      </rPr>
      <t xml:space="preserve"> "en relación con el requisito de póliza y/o garantía de cumplimiento previsto en el Acuerdo 010 de 2019, se aclara que el mismo fue derogado tácitamente por el artículo 4 del Acuerdo 016 de 2023, para todos los proyectos que a la fecha de entrada en vigor estuvieran vigentes, así como para los que se originen a partir de la publicación del precitado acuerdo en el diario oficial"</t>
    </r>
    <r>
      <rPr>
        <sz val="8"/>
        <rFont val="Calibri"/>
        <family val="2"/>
        <scheme val="minor"/>
      </rPr>
      <t xml:space="preserve">
Se debe precisar la actualización del procedimiento fue socializado de manera masiva a través de correo electrónico del 27 de octubre de 2023.
Al respecto, se cosidera la Entidasd adoptó el control a través del formato F-IMP-015 Certificación de Cumplimiento de Requisitos Previos, buscando con ello tener garantía de que la ejecución del proyecto se dio una vez se cumplió esta fase. Deotra parte, respecto a la inoportunidad en la constitución de la póliza y ejecución de las actividades del proyecto cofinanciado sin el amparo correspondiente aludida por la CGR en su informe, se evidenció que dicha actividad se excluyó del regalmento y procedimiento respectivo, considerando de esta manera se eliminó la situación de hecho que originó el hallazgo, por ende se considera viable el cierre del hallazgo.</t>
    </r>
  </si>
  <si>
    <t>La secretaría General, en cumplimiento de la acción, allegó la siguiente información:
Presentación y grabación de capacitación realizada el 24 de junio de 2024, frente a la Resolución 074 de 2023 "Por la cual se reglamenta el ejercicio de derecho de petición y el trámite interno de las peticiones misionales y administrativas presentadas ante la Agencia de Desarrollo Rural, el acceso a la información pública y se asigna una función".</t>
  </si>
  <si>
    <r>
      <t xml:space="preserve">La Secretaría General allegó copia de la Resolución ADR N° 074 del 20 de febrero de 2023,de asunto </t>
    </r>
    <r>
      <rPr>
        <i/>
        <sz val="8"/>
        <rFont val="Calibri"/>
        <family val="2"/>
        <scheme val="minor"/>
      </rPr>
      <t>"Por lo cual se reglamenta el ejercicio de derecho de petición y el trámite interno de las peticiones misionales y administrativas presentadas ante la Agencia d e Desarrollo Rural, el acceso a información pública y se asigna una función".</t>
    </r>
  </si>
  <si>
    <t>La Oficina de control Interno evidenció el cumplimiento de la acción a partir de la capacitación realizada el 24 de junio de 2024, en la que se socializó los lineamientos de la Resolución 074 de 2023, en la que se imparten lineamientos para la atención de PQRSD, enfatizando lo relacionado con los entes de Control de la Entidad.
Al respecto, la OCI ha evidenciado que la Secretaría General coordina la atención de peticiones de los Entes de Control con la finalidad de garantizar la oportuna y adecuada respuesta de cada solicitud, por lo que se considera se han tomado correctivos frente a lo observado por la CGR, por ende, se considera viable el cierre del hallazgo.</t>
  </si>
  <si>
    <t>La Unidad Técnica Territorial N° 5 - Medellín, aportó como evidencia documento de asunto "Informe Avances convenio 1162 del 2021", el cual refleja los avances obtenidos en la recopilación de evidencias de la ejecución del convenio 1162 del 2021.</t>
  </si>
  <si>
    <r>
      <t xml:space="preserve">Analizado el documento aportado para el cumplimiento de la acción, se evidenció que el mismo contempla los avances técnicos, financieros y administrativos frente a cada uno de los municipios que se encontraban inmersos dentro del convenio 1162 de 20211, así como las gestiones emprendidas para soportar la completa ejecución de lo contratado, suministrando los soportes que se tienen frente a cada municipio.
Al respecto, la OCI considera se dio cumpliento a la meta propuesta, no obstante, el cierre del hallazgo se verá supeditado ante el adecuado cierre del convenio, que certifique se cuenta con las evidencias del cumplimiento de obligaciones contractuales.
</t>
    </r>
    <r>
      <rPr>
        <b/>
        <sz val="8"/>
        <rFont val="Calibri"/>
        <family val="2"/>
        <scheme val="minor"/>
      </rPr>
      <t>Se sugiere que en próximos informes se detalle las obligaciones frente a cada municipio y su estado, a fin de facilitar entender el avance obtenido frente a cada uno de ellos.</t>
    </r>
    <r>
      <rPr>
        <sz val="8"/>
        <rFont val="Calibri"/>
        <family val="2"/>
        <scheme val="minor"/>
      </rPr>
      <t xml:space="preserve">
</t>
    </r>
    <r>
      <rPr>
        <b/>
        <sz val="8"/>
        <rFont val="Calibri"/>
        <family val="2"/>
        <scheme val="minor"/>
      </rPr>
      <t>Nota</t>
    </r>
    <r>
      <rPr>
        <sz val="8"/>
        <rFont val="Calibri"/>
        <family val="2"/>
        <scheme val="minor"/>
      </rPr>
      <t>: El presente plan de mejoramiento fue modificado por la Entidad y aprobada en sesión 06-2023 del Comité de Coordinación del Sistema de Control Interno.</t>
    </r>
  </si>
  <si>
    <r>
      <t xml:space="preserve">La Oficina de Control Interno evidenció el cumplimiento de las cinco (5) acciones a partir de lo siguiente:
</t>
    </r>
    <r>
      <rPr>
        <b/>
        <sz val="8"/>
        <rFont val="Calibri"/>
        <family val="2"/>
        <scheme val="minor"/>
      </rPr>
      <t>Acción 1</t>
    </r>
    <r>
      <rPr>
        <sz val="8"/>
        <rFont val="Calibri"/>
        <family val="2"/>
        <scheme val="minor"/>
      </rPr>
      <t xml:space="preserve">
La emisión de las veinticinco (25) notificaciones de mandamiento de pago dirigidos a usuarios de los distritos de Adecuación de tierras de La Doctrina y Mocarí, ubicados en el departamento de Montería, cumplimiento así con la acción de mejora.
En atención a la materialización de actividades realizadas y con el de fin de obtener la efectividad en el trámite de notificación, la Oficina Jurídica continuó de conformidad con lo establecido en el artículo 565 del ET con el trámite de notificación por aviso publicado en la página WEB de la entidad, de 23 procesos de cobro los cuales pueden ser consultados en el siguiente enlace: 
https://www.adr.gov.co/atencion-y-servicios-a-la-ciudadania/notificaciones-por-aviso/
Con la publicación por aviso realizada por la ADR, se interrumpen los términos de prescripción, por ende, a partir de ello se busca sustentar los correctivos efectivos frente a la causa del hallazgo.
</t>
    </r>
    <r>
      <rPr>
        <b/>
        <sz val="8"/>
        <rFont val="Calibri"/>
        <family val="2"/>
        <scheme val="minor"/>
      </rPr>
      <t xml:space="preserve">
Acción 2</t>
    </r>
    <r>
      <rPr>
        <sz val="8"/>
        <rFont val="Calibri"/>
        <family val="2"/>
        <scheme val="minor"/>
      </rPr>
      <t xml:space="preserve">
Se evidenció la emisión de las ciento dieciséis  (116) notificaciones de mandamiento de pago dirigidos a usuarios de los distritos de Adecuación de tierras del RUT, Lebrija, Riofrio y Tucurinca, ubicados en los departamentos del Valle del Cauca, Santander y Magdalena, cumplimiento así con la acción de mejora.
En atención a la materialización de actividades realizadas y con el de fin de obtener la efectividad en el trámite de notificación, la Oficina Jurídica continuó de conformidad con lo establecido en el artículo 565 del ET con el trámite de notificación por aviso publicado en la página WEB de la entidad, de 49 procesos de cobro los cuales pueden ser consultados en el siguiente enlace: 
https://www.adr.gov.co/atencion-y-servicios-a-la-ciudadania/notificaciones-por-aviso/
Es pertinente señalar que los 67 procesos restantes, se encuentran en trámite de terminación por pago. 
Con la publicación por aviso realizada por la ADR, se interrumpen los términos de prescripción, por ende, a partir de ello se busca sustentar los correctivos efectivos frente a la causa del hallazgo.
</t>
    </r>
    <r>
      <rPr>
        <b/>
        <sz val="8"/>
        <rFont val="Calibri"/>
        <family val="2"/>
        <scheme val="minor"/>
      </rPr>
      <t>Acción 3</t>
    </r>
    <r>
      <rPr>
        <sz val="8"/>
        <rFont val="Calibri"/>
        <family val="2"/>
        <scheme val="minor"/>
      </rPr>
      <t xml:space="preserve">
A partir de los soportes suministrados evidenció que con los ocho (8) Autos emitidos en noviembre de 2021, febrero y mayo de 2022, se ordenó el embargo de unos bienes inmuebles para un total de cincuenta y dos (52) usuarios de los distritos de Adecuación de tierras de Río Frio (Magdalena) y La Doctrina y Mocaría (Montería).
Por lo anterior, se considera que se dio cumplimiento a lo dispuesto a la acción.
</t>
    </r>
    <r>
      <rPr>
        <b/>
        <sz val="8"/>
        <rFont val="Calibri"/>
        <family val="2"/>
        <scheme val="minor"/>
      </rPr>
      <t xml:space="preserve">
Acción 4</t>
    </r>
    <r>
      <rPr>
        <sz val="8"/>
        <rFont val="Calibri"/>
        <family val="2"/>
        <scheme val="minor"/>
      </rPr>
      <t xml:space="preserve">
Se observó que, conforme a lo dispuesto en el procedimiento PR-ADT-004 "ADMINISTRACIÓN, OPERACIÓN Y CONSERVACIÓN DE LOS DISTRITOS DE ADECUACIÓN DE TIERRAS", la Entidad emitió 20 fichas de actualización de registro general de usuario del Distrito de Montería Mocarí, cuyos formatos se encuentran suscritos por el Vicepresidente de Integración Productiva. 
De esta manera, ante los avances existentes, se cumplió la acción al evidenciar avances en la actualización del RGU de los Distritos de Mocarí y la Doctrina.
En cuanto a la efectividad de las acciones ejecutadas, se necesario validar que los mismos ya han sido implementados en los actividades de facturación, cobro y cartera.
Adicionalmente la Oficina Jurídica de la ADR precisó que de las solicitudes de inscripción de medidas cautelares solicitadas, a las diferentes Oficinas de Registro de Instrumentos Públicos, a la fecha han inscrito efectivamente 16, de las restantes se viene adelantado un seguimiento por la plataforma VUR de la Superintendencia de Notariado y Registro, situación que evidencia los avances que se han obtenido en los procesos iniciados, evidenciando efectividad frente a la causa del hallazgo.
</t>
    </r>
    <r>
      <rPr>
        <b/>
        <sz val="8"/>
        <rFont val="Calibri"/>
        <family val="2"/>
        <scheme val="minor"/>
      </rPr>
      <t>Acción 5</t>
    </r>
    <r>
      <rPr>
        <sz val="8"/>
        <rFont val="Calibri"/>
        <family val="2"/>
        <scheme val="minor"/>
      </rPr>
      <t xml:space="preserve">
La Oficina de Control Interno realizó una inspección de los informes aportados como avance de la presente acción, evidenciando que dentro de ellos se indica que se realizó la entrega efectiva (documento recibido y firmado por el usuario) de 1049 cobros persuasivos en los Distritos de Adecuación de Tierras de la Doctrina y Mocarí ubicados en Montería  y Repelón y Santa Lucia en el Atlántico.
De esta manera se considera se superó la meta propuesta de 1000 cobros persuasivos.
</t>
    </r>
    <r>
      <rPr>
        <b/>
        <sz val="8"/>
        <rFont val="Calibri"/>
        <family val="2"/>
        <scheme val="minor"/>
      </rPr>
      <t>EFECTIVIDAD</t>
    </r>
    <r>
      <rPr>
        <sz val="8"/>
        <rFont val="Calibri"/>
        <family val="2"/>
        <scheme val="minor"/>
      </rPr>
      <t xml:space="preserve">
A la OCI se aportó evidencias de jornadas de cobros persuasivos en los distritos de: 
Manatí: 15 al 17 noviembre de 2023, Repelón y Santa Lucía: 28 al 30 de noviembre de 2023, La Doctrina: 09 al 10 noviembre de 2023 y Montería Mocarí: 20 al 23 de noviembre de 2023, gestiones que tuvieron un impacto positivo con relación al recaudo del mes de noviembre principalmente en el Distrito de la Doctrina.
Adicionalmente, desde la Dirección de Adecuación de Tierras se han generado las alertas tempranas para que se adelanten las gestiones de cobro persuasivo por parte de las UTT 2 y 3 los cuales tienen adscritos Distritos de Adecuación de Tierras administrados por la ADR. Estas alertas han permitido que se notifique a la Oficina Jurídica el incio de procesos de cobro cactivo a los casos aplicables.
Por otra parte, se han llevado a cabo actividades actualización del RGU, de lo cual se han logrado avances en su actualización en el aplicativo Dynamics, respecto a:
•Distrito La Doctrina: 259 predios - usuarios
•Distrito Montería - Mocarí: 51 (predios urbanos para excluir).
De otra parte, respecto a las acciones relacionadas con la emisión de oficios de notificación de los mandamientos de pago  y decreto de medidas cautélales, la Oficina Jurídica aportó arcivo con el avance que se tiene frente a cada uno de ellos.
Por último, y en procura de mejorar la gestión institucional en lo relacionado con la cartera por la prestación del servicio público de adecuación de tierras, la ADR ha realizado lo siguiente:
•Se llevó a cabo la actualización del Reglamento Interno de Cartera el cual se aprobó mediante la Resolución 076 del 15 de marzo de 2024
•Se creó la mesa técnica de cartera, la cual servirá como espacio de articulación institucional entre las áreas con el fin de analizar los temas relativos a la facturación, recaudo y cobro de la cartera en favor de la Agencia.
Por lo expuesto, por parte de la OCI se considera que la Entidad ha adoptado mejoras procedimentales en aspectos relacionados con la cartera, a fin de buscar situaciones que han afectado el debido proceso, por lo que se considera viable el cierre del hallazgo, recomendando que se adopten controles de seguimiento en la mesa técnica de cartera, que permita prevenir casos de prescripción.
</t>
    </r>
  </si>
  <si>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En los informes aportados por el área responsable de la acción, se evidenció que se realizó seguimiento a los diferentes convenios suscritos en las trece (13) unidades técnicas territoriales, detallando las actividades realizadas en cada bimestre. En el informe del mes de diciembre de 2023, se detallo que los 28 convenios suscritos se encontraban en proceso de liquidación, recopilando las evidencias faltantes frente a la ejecución de cada uno de ellos.
Con los soportes aportados, la Oficina de Control Interno considera se cumplió con lo dispuesto en las dos (2) acciones de mejoramiento. 
De otra parte, trayendo a colación la causa identificada respecto a </t>
    </r>
    <r>
      <rPr>
        <i/>
        <sz val="8"/>
        <rFont val="Calibri"/>
        <family val="2"/>
        <scheme val="minor"/>
      </rPr>
      <t xml:space="preserve">"Al cierre de la vigencia fiscal del año 2021 </t>
    </r>
    <r>
      <rPr>
        <i/>
        <u/>
        <sz val="8"/>
        <rFont val="Calibri"/>
        <family val="2"/>
        <scheme val="minor"/>
      </rPr>
      <t>no se ha cumplido con el propósito del servicio público</t>
    </r>
    <r>
      <rPr>
        <i/>
        <sz val="8"/>
        <rFont val="Calibri"/>
        <family val="2"/>
        <scheme val="minor"/>
      </rPr>
      <t xml:space="preserve"> de extensión agropecuaria",</t>
    </r>
    <r>
      <rPr>
        <sz val="8"/>
        <rFont val="Calibri"/>
        <family val="2"/>
        <scheme val="minor"/>
      </rPr>
      <t xml:space="preserve"> la OCI evidenció que en el informe de gestión ADR vigencia 2022, en su numeral 6.4.1 "Servicio de Extensión Agropecuaria", se hace un detalle de las diferentes actividades emprendidas frente al servicio público de Extensión Agropecuaria, de lo cual se destaca lo detallado respecto a que en la vigencia 2021 y 2022 se cumplieron las metas en cuanto a productores atendidos,  sobre lo cual se obtuvo herramientas utilizadas como bases de registros de usuarios atendidos en las vigencias 2021, 2022 y 2023. Así mismo, se detallan las gestiones respecto a "Estrategia Territorios", "Estrategia Digital", "Estrategia Banca", "Articulación ADR – Municipios", "Servicio de Educación Informal en Extensión Agropecuaria" Y "Servicio de habilitación a las Entidades Prestadoras del Servicio de Extensión Agropecuaria EPSEAS", destacando los avances obtenidos frente a cada una de estas.
Por lo expuesto se considera procedente el cierre del hallazgo.
Lo anterior es fundamental en el sentido de soportar que la Entidad ha adelantado diferentes actividades respecto al proceso de "Prestación y Apoyo del Servicio Público de Extensión Agropecuaria", aunado a que como control ha adoptado un monitoreo a los convenios que se suscriben para la prestación de este servicio.
</t>
    </r>
  </si>
  <si>
    <r>
      <t xml:space="preserve">La Oficina de Control Interno observó que la ADR emitió la Circular 018 de 2023, cuyo asunto es "Lineamientos para el reporte oportuno de la plataforma SIIPO", la cual fue socializada de manera virtual con los servidores y colaboradores de la Entidad el 21 de junio de 2023 (a través de la plataforma Microsoft Teams).
De esta manera se considera se dio cumplimiento con lo dispuesto en la acción. </t>
    </r>
    <r>
      <rPr>
        <b/>
        <sz val="8"/>
        <rFont val="Calibri"/>
        <family val="2"/>
        <scheme val="minor"/>
      </rPr>
      <t>Para determinar el cierre del hallazgo, se validará en el próximo seguimiento que la Entidad haya acatado los lineamientos para el adecuado y oportuno reporte de los compromisos adquiridos en el punto 1 del acuerdo de paz.</t>
    </r>
  </si>
  <si>
    <t>VIGENTES LUEGO DEL SEGUIMIENTO</t>
  </si>
  <si>
    <t>RESUMEN CIERRE</t>
  </si>
  <si>
    <t>RESUMEN PLAN DE MEJORAMIENTO A junio 2024</t>
  </si>
  <si>
    <r>
      <t xml:space="preserve">En todos los estudios previos que realice la entidad existe el aparte de  </t>
    </r>
    <r>
      <rPr>
        <b/>
        <sz val="8"/>
        <color theme="1"/>
        <rFont val="Calibri"/>
        <family val="2"/>
        <scheme val="minor"/>
      </rPr>
      <t>"Justificación de la relación presupuestal", el cual deberá ser diligenciado en todos los procesos contractuales
.</t>
    </r>
  </si>
  <si>
    <t>No existen avances al 31 de diciembre de 2023. La acción se encuentra vencida.</t>
  </si>
  <si>
    <t>No se presentan avances frente a la presente acción,  la cual se encuentra VENCIDA.
Nota: La presente acción se encuentra fue objeto de ampliación de fecha de ejecució,n aprobada en sesión 06-2023 del Comité de Coordinación del Sistema de Control Interno, previa justificación presentada por los responsables de su ejecución.</t>
  </si>
  <si>
    <r>
      <t xml:space="preserve">De acuerdo con los soportes aportados, se considera que la Entidad ha avanzado en lo que respecto a la proyección del acto administrativo que modifique la Resolución 1399 de 2005, estableciendo lineamientos diferenciales para la entrega en Administración Operación y Conservación de los distritos de Adecuación de Tierras de pequeña, mediana y gran escala.
si bien con lo aportado se cumple con la meta propuesta,  en el seguimiento a junio de 2023, la Vicepresidencia de Integración Productiva informo que "(...) no fue aprobado, teniendo en cuenta lo propuesto y aprobado en el Plan Nacional de Desarrollo 2022 - 2026, Artículo 36: ..."ARTICULO 36°. DISTRITOS DE ADECUACIÓN DE TIERRAS. Las entidades territoriales y las entidades públicas del orden nacional, en su calidad de organismos ejecutores públicos o la Agencia de Desarrollo Rural ¬ ADR-, a través del Fondo Nacional de Adecuación de Tierras -FONAT-, podrán financiar obras de adecuación de tierras en los distritos entregados en propiedad a las asociaciones de usuarios de acuerdo con la normativa vigente, así como en los distritos de propiedad de las asociaciones de usuarios ejecutados en el marco de Proyectos Integrales de Desarrollo Agropecuario y Rural -PIDAR- u otros programas específicos dirigidos a implementar sistemas alternos de adecuación de tierras...
Por lo anterior, se avanza en la reglamentación del mismo por parte de la ADR, junto con el Ministerio de Agricultura y Desarrollo Rural y la UPRA, lo cual cambia lo propuesto en el proyecto de ajuste de la Resolución 1399".
</t>
    </r>
    <r>
      <rPr>
        <u/>
        <sz val="8"/>
        <rFont val="Calibri"/>
        <family val="2"/>
        <scheme val="minor"/>
      </rPr>
      <t>De esta manera, se entiende que las actuaciones surtidas no serán concluyentes, por lo que, dado lo dispuesto en el Plan nacional de  Desarrollo 2022-2026, se requerirá conocer el actuar que se emprenderá para reglamentar el artículo 36 y además contrarrestar lo observado por lo CGR en el presente hallazgo.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</si>
</sst>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yyyy/mm/dd"/>
  </numFmts>
  <fonts count="29" x14ac:knownFonts="1">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b/>
      <sz val="8"/>
      <name val="Calibri"/>
      <family val="2"/>
      <scheme val="minor"/>
    </font>
    <font>
      <sz val="8"/>
      <name val="Calibri"/>
      <family val="2"/>
      <scheme val="minor"/>
    </font>
    <font>
      <i/>
      <sz val="8"/>
      <name val="Calibri"/>
      <family val="2"/>
      <scheme val="minor"/>
    </font>
    <font>
      <b/>
      <sz val="9"/>
      <color indexed="81"/>
      <name val="Tahoma"/>
      <family val="2"/>
    </font>
    <font>
      <sz val="9"/>
      <color indexed="81"/>
      <name val="Tahoma"/>
      <family val="2"/>
    </font>
    <font>
      <b/>
      <i/>
      <sz val="12"/>
      <color theme="1"/>
      <name val="Calibri"/>
      <family val="2"/>
      <scheme val="minor"/>
    </font>
    <font>
      <sz val="11"/>
      <name val="Calibri"/>
      <family val="2"/>
      <scheme val="minor"/>
    </font>
    <font>
      <sz val="10"/>
      <name val="Arial"/>
      <family val="2"/>
    </font>
    <font>
      <i/>
      <sz val="8"/>
      <color theme="1"/>
      <name val="Calibri"/>
      <family val="2"/>
      <scheme val="minor"/>
    </font>
    <font>
      <sz val="8"/>
      <color rgb="FFFF0000"/>
      <name val="Calibri"/>
      <family val="2"/>
      <scheme val="minor"/>
    </font>
    <font>
      <u/>
      <sz val="8"/>
      <name val="Calibri"/>
      <family val="2"/>
      <scheme val="minor"/>
    </font>
    <font>
      <sz val="11"/>
      <color rgb="FFFF0000"/>
      <name val="Calibri"/>
      <family val="2"/>
      <scheme val="minor"/>
    </font>
    <font>
      <b/>
      <u/>
      <sz val="8"/>
      <name val="Calibri"/>
      <family val="2"/>
      <scheme val="minor"/>
    </font>
    <font>
      <b/>
      <sz val="11"/>
      <color theme="1"/>
      <name val="Calibri"/>
      <family val="2"/>
      <scheme val="minor"/>
    </font>
    <font>
      <b/>
      <sz val="10"/>
      <name val="Arial"/>
      <family val="2"/>
    </font>
    <font>
      <sz val="11"/>
      <color indexed="8"/>
      <name val="Calibri"/>
      <family val="2"/>
      <scheme val="minor"/>
    </font>
    <font>
      <sz val="9"/>
      <color rgb="FFFF0000"/>
      <name val="Calibri"/>
      <family val="2"/>
      <scheme val="minor"/>
    </font>
    <font>
      <b/>
      <i/>
      <sz val="8"/>
      <name val="Calibri"/>
      <family val="2"/>
      <scheme val="minor"/>
    </font>
    <font>
      <i/>
      <u/>
      <sz val="8"/>
      <name val="Calibri"/>
      <family val="2"/>
      <scheme val="minor"/>
    </font>
    <font>
      <sz val="8"/>
      <color rgb="FF000000"/>
      <name val="Calibri"/>
      <family val="2"/>
      <scheme val="minor"/>
    </font>
    <font>
      <b/>
      <sz val="10"/>
      <color rgb="FFFF0000"/>
      <name val="Arial"/>
      <family val="2"/>
    </font>
    <font>
      <b/>
      <sz val="16"/>
      <color theme="1"/>
      <name val="Arial"/>
      <family val="2"/>
    </font>
    <font>
      <sz val="10"/>
      <color theme="1"/>
      <name val="Arial"/>
      <family val="2"/>
    </font>
    <font>
      <b/>
      <i/>
      <sz val="10"/>
      <color rgb="FFFF0000"/>
      <name val="Arial"/>
      <family val="2"/>
    </font>
    <font>
      <b/>
      <i/>
      <sz val="10"/>
      <color theme="1"/>
      <name val="Arial"/>
      <family val="2"/>
    </font>
  </fonts>
  <fills count="10">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bgColor indexed="64"/>
      </patternFill>
    </fill>
    <fill>
      <patternFill patternType="solid">
        <fgColor theme="7"/>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s>
  <cellStyleXfs count="8">
    <xf numFmtId="0" fontId="0" fillId="0" borderId="0"/>
    <xf numFmtId="9" fontId="1" fillId="0" borderId="0" applyFont="0" applyFill="0" applyBorder="0" applyAlignment="0" applyProtection="0"/>
    <xf numFmtId="42" fontId="1" fillId="0" borderId="0" applyFont="0" applyFill="0" applyBorder="0" applyAlignment="0" applyProtection="0"/>
    <xf numFmtId="0" fontId="11" fillId="0" borderId="0"/>
    <xf numFmtId="0" fontId="19" fillId="0" borderId="0"/>
    <xf numFmtId="0" fontId="19" fillId="0" borderId="0"/>
    <xf numFmtId="0" fontId="19" fillId="0" borderId="0"/>
    <xf numFmtId="0" fontId="19" fillId="0" borderId="0"/>
  </cellStyleXfs>
  <cellXfs count="197">
    <xf numFmtId="0" fontId="0" fillId="0" borderId="0" xfId="0"/>
    <xf numFmtId="0" fontId="3" fillId="0" borderId="0" xfId="0" applyFont="1"/>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justify"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lignment vertical="center" wrapText="1"/>
    </xf>
    <xf numFmtId="164" fontId="5" fillId="3" borderId="1" xfId="0" applyNumberFormat="1" applyFont="1" applyFill="1" applyBorder="1" applyAlignment="1" applyProtection="1">
      <alignment horizontal="center" vertical="center"/>
      <protection locked="0"/>
    </xf>
    <xf numFmtId="16" fontId="5" fillId="3"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49" fontId="5" fillId="0" borderId="1" xfId="0" applyNumberFormat="1" applyFont="1" applyBorder="1" applyAlignment="1">
      <alignment horizontal="center" vertical="center" wrapText="1"/>
    </xf>
    <xf numFmtId="164" fontId="5" fillId="0" borderId="1" xfId="0" applyNumberFormat="1" applyFont="1" applyBorder="1" applyAlignment="1" applyProtection="1">
      <alignment horizontal="center" vertical="center"/>
      <protection locked="0"/>
    </xf>
    <xf numFmtId="9" fontId="5" fillId="0" borderId="1" xfId="1" applyFont="1" applyFill="1" applyBorder="1" applyAlignment="1">
      <alignment horizontal="center" vertical="center"/>
    </xf>
    <xf numFmtId="0" fontId="5" fillId="0" borderId="1" xfId="0" applyFont="1" applyBorder="1" applyAlignment="1">
      <alignment horizontal="justify" vertical="center"/>
    </xf>
    <xf numFmtId="0" fontId="5" fillId="0" borderId="1" xfId="0" applyFont="1" applyBorder="1" applyAlignment="1">
      <alignment horizontal="justify" vertical="top" wrapText="1"/>
    </xf>
    <xf numFmtId="9" fontId="5" fillId="0" borderId="1" xfId="0" applyNumberFormat="1"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justify" vertical="center" wrapText="1"/>
      <protection locked="0"/>
    </xf>
    <xf numFmtId="9" fontId="5" fillId="0" borderId="1" xfId="0" applyNumberFormat="1" applyFont="1" applyBorder="1" applyAlignment="1" applyProtection="1">
      <alignment horizontal="center" vertical="center"/>
      <protection locked="0"/>
    </xf>
    <xf numFmtId="0" fontId="5" fillId="0" borderId="1" xfId="0" applyFont="1" applyBorder="1" applyAlignment="1">
      <alignment vertical="center" wrapText="1"/>
    </xf>
    <xf numFmtId="14" fontId="5" fillId="0" borderId="1" xfId="0" applyNumberFormat="1" applyFont="1" applyBorder="1" applyAlignment="1">
      <alignment horizontal="center" vertical="center"/>
    </xf>
    <xf numFmtId="0" fontId="5" fillId="0" borderId="0" xfId="0" applyFont="1" applyAlignment="1">
      <alignment horizontal="justify" vertical="center" wrapText="1"/>
    </xf>
    <xf numFmtId="0" fontId="3" fillId="0" borderId="0" xfId="0" applyFont="1" applyAlignment="1">
      <alignment horizontal="center" vertical="center"/>
    </xf>
    <xf numFmtId="9" fontId="5" fillId="0" borderId="1" xfId="0" applyNumberFormat="1" applyFont="1" applyBorder="1" applyAlignment="1">
      <alignment horizontal="justify" vertical="top" wrapText="1"/>
    </xf>
    <xf numFmtId="9" fontId="5" fillId="0" borderId="1" xfId="0" applyNumberFormat="1" applyFont="1" applyBorder="1" applyAlignment="1">
      <alignment horizontal="justify" vertical="center"/>
    </xf>
    <xf numFmtId="9" fontId="5" fillId="0" borderId="1" xfId="0" applyNumberFormat="1" applyFont="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vertical="center"/>
    </xf>
    <xf numFmtId="9" fontId="5" fillId="0" borderId="1" xfId="0" applyNumberFormat="1" applyFont="1" applyBorder="1" applyAlignment="1">
      <alignment horizontal="justify" vertical="top"/>
    </xf>
    <xf numFmtId="0" fontId="5" fillId="0" borderId="0" xfId="0" applyFont="1" applyAlignment="1">
      <alignment horizontal="justify" vertical="center"/>
    </xf>
    <xf numFmtId="0" fontId="5" fillId="0" borderId="1" xfId="0" applyFont="1" applyBorder="1" applyAlignment="1">
      <alignment wrapText="1"/>
    </xf>
    <xf numFmtId="9" fontId="5" fillId="0" borderId="2" xfId="1" applyFont="1" applyFill="1" applyBorder="1" applyAlignment="1">
      <alignment horizontal="center" vertical="center"/>
    </xf>
    <xf numFmtId="9" fontId="5" fillId="0" borderId="3" xfId="0" applyNumberFormat="1" applyFont="1" applyBorder="1" applyAlignment="1">
      <alignment horizontal="center" vertical="center"/>
    </xf>
    <xf numFmtId="9" fontId="5" fillId="3" borderId="1" xfId="0" applyNumberFormat="1" applyFont="1" applyFill="1" applyBorder="1" applyAlignment="1">
      <alignment horizontal="center" vertical="center"/>
    </xf>
    <xf numFmtId="0" fontId="2" fillId="0" borderId="0" xfId="0" applyFont="1" applyAlignment="1">
      <alignment vertical="center"/>
    </xf>
    <xf numFmtId="9" fontId="5" fillId="3" borderId="1" xfId="1" applyFont="1" applyFill="1" applyBorder="1" applyAlignment="1">
      <alignment horizontal="center" vertical="center"/>
    </xf>
    <xf numFmtId="0" fontId="10" fillId="3" borderId="0" xfId="0" applyFont="1" applyFill="1"/>
    <xf numFmtId="0" fontId="0" fillId="0" borderId="0" xfId="0" applyAlignment="1">
      <alignment vertical="center"/>
    </xf>
    <xf numFmtId="0" fontId="0" fillId="3" borderId="0" xfId="0" applyFill="1"/>
    <xf numFmtId="0" fontId="5" fillId="3" borderId="1" xfId="0" applyFont="1" applyFill="1" applyBorder="1" applyAlignment="1">
      <alignment horizontal="justify" vertical="center"/>
    </xf>
    <xf numFmtId="0" fontId="0" fillId="3" borderId="0" xfId="0" applyFill="1" applyAlignment="1">
      <alignment vertical="center"/>
    </xf>
    <xf numFmtId="0" fontId="10" fillId="0" borderId="0" xfId="0" applyFont="1"/>
    <xf numFmtId="0" fontId="5" fillId="0" borderId="4" xfId="0" applyFont="1" applyBorder="1" applyAlignment="1">
      <alignment horizontal="justify" vertical="center" wrapText="1"/>
    </xf>
    <xf numFmtId="49" fontId="5" fillId="0" borderId="1" xfId="0" applyNumberFormat="1" applyFont="1" applyBorder="1" applyAlignment="1">
      <alignment horizontal="justify" vertical="center" wrapText="1"/>
    </xf>
    <xf numFmtId="49" fontId="5" fillId="0" borderId="1" xfId="0" applyNumberFormat="1" applyFont="1" applyBorder="1" applyAlignment="1">
      <alignment horizontal="left" vertical="center" wrapText="1"/>
    </xf>
    <xf numFmtId="49" fontId="5" fillId="0" borderId="4" xfId="0" applyNumberFormat="1" applyFont="1" applyBorder="1" applyAlignment="1">
      <alignment horizontal="justify" vertical="center" wrapText="1"/>
    </xf>
    <xf numFmtId="49" fontId="5" fillId="0" borderId="7" xfId="0" applyNumberFormat="1" applyFont="1" applyBorder="1" applyAlignment="1">
      <alignment horizontal="left" vertical="center" wrapText="1"/>
    </xf>
    <xf numFmtId="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0" fontId="5" fillId="3" borderId="2" xfId="0" applyFont="1" applyFill="1" applyBorder="1" applyAlignment="1">
      <alignment horizontal="center" vertical="center" wrapText="1"/>
    </xf>
    <xf numFmtId="49" fontId="5" fillId="3" borderId="4" xfId="0" applyNumberFormat="1" applyFont="1" applyFill="1" applyBorder="1" applyAlignment="1">
      <alignment horizontal="justify" vertical="center" wrapText="1"/>
    </xf>
    <xf numFmtId="49" fontId="5" fillId="3" borderId="7" xfId="0" applyNumberFormat="1" applyFont="1" applyFill="1" applyBorder="1" applyAlignment="1">
      <alignment horizontal="left" vertical="center" wrapText="1"/>
    </xf>
    <xf numFmtId="0" fontId="15" fillId="4" borderId="0" xfId="0" applyFont="1" applyFill="1" applyAlignment="1">
      <alignment vertical="center" wrapText="1"/>
    </xf>
    <xf numFmtId="0" fontId="10" fillId="4" borderId="0" xfId="0" applyFont="1" applyFill="1"/>
    <xf numFmtId="0" fontId="0" fillId="4" borderId="0" xfId="0" applyFill="1"/>
    <xf numFmtId="0" fontId="15" fillId="4" borderId="0" xfId="0" applyFont="1" applyFill="1"/>
    <xf numFmtId="9" fontId="5" fillId="0" borderId="1" xfId="0" applyNumberFormat="1" applyFont="1" applyBorder="1" applyAlignment="1">
      <alignment horizontal="center" vertical="center" wrapText="1"/>
    </xf>
    <xf numFmtId="9" fontId="5" fillId="0" borderId="1" xfId="1" applyFont="1" applyFill="1" applyBorder="1" applyAlignment="1">
      <alignment horizontal="center" vertical="center" wrapText="1"/>
    </xf>
    <xf numFmtId="0" fontId="0" fillId="4" borderId="0" xfId="0" applyFill="1" applyAlignment="1">
      <alignment vertical="center" wrapText="1"/>
    </xf>
    <xf numFmtId="16" fontId="5" fillId="0" borderId="1" xfId="0" applyNumberFormat="1" applyFont="1" applyBorder="1" applyAlignment="1">
      <alignment horizontal="center" vertical="center" wrapText="1"/>
    </xf>
    <xf numFmtId="0" fontId="20" fillId="0" borderId="0" xfId="0" applyFont="1" applyAlignment="1">
      <alignment vertical="center" wrapText="1"/>
    </xf>
    <xf numFmtId="0" fontId="10" fillId="0" borderId="0" xfId="0" applyFont="1" applyAlignment="1">
      <alignment wrapText="1"/>
    </xf>
    <xf numFmtId="0" fontId="0" fillId="0" borderId="0" xfId="0" applyAlignment="1">
      <alignment wrapText="1"/>
    </xf>
    <xf numFmtId="0" fontId="3" fillId="4" borderId="0" xfId="0" applyFont="1" applyFill="1"/>
    <xf numFmtId="0" fontId="5" fillId="0" borderId="0" xfId="0" applyFont="1"/>
    <xf numFmtId="0" fontId="0" fillId="0" borderId="0" xfId="0" applyAlignment="1">
      <alignment vertical="center" wrapText="1"/>
    </xf>
    <xf numFmtId="0" fontId="17" fillId="0" borderId="0" xfId="0" applyFont="1"/>
    <xf numFmtId="0" fontId="5" fillId="0" borderId="2" xfId="0" applyFont="1" applyBorder="1" applyAlignment="1">
      <alignment horizontal="center" vertical="center" wrapText="1"/>
    </xf>
    <xf numFmtId="164" fontId="5" fillId="0" borderId="1" xfId="0" applyNumberFormat="1" applyFont="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0" fillId="0" borderId="0" xfId="0" applyAlignment="1">
      <alignment horizontal="center" vertical="center"/>
    </xf>
    <xf numFmtId="0" fontId="0" fillId="7" borderId="0" xfId="0" applyFill="1"/>
    <xf numFmtId="14" fontId="10" fillId="0" borderId="0" xfId="0" applyNumberFormat="1" applyFont="1"/>
    <xf numFmtId="0" fontId="18" fillId="8"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 fontId="24"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xf>
    <xf numFmtId="0" fontId="11" fillId="0" borderId="1" xfId="0" applyFont="1" applyBorder="1" applyAlignment="1">
      <alignment horizontal="left" vertical="center"/>
    </xf>
    <xf numFmtId="0" fontId="18" fillId="5"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26" fillId="0" borderId="1" xfId="0" applyFont="1" applyBorder="1" applyAlignment="1">
      <alignment horizontal="left" vertical="center"/>
    </xf>
    <xf numFmtId="0" fontId="26" fillId="0" borderId="1" xfId="0" applyFont="1" applyBorder="1" applyAlignment="1">
      <alignment horizontal="center"/>
    </xf>
    <xf numFmtId="1" fontId="26" fillId="0" borderId="1" xfId="1" applyNumberFormat="1" applyFont="1" applyFill="1" applyBorder="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5" fillId="0" borderId="4" xfId="0" applyFont="1" applyBorder="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4" fontId="5"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9" fontId="5" fillId="0" borderId="4" xfId="1" applyFont="1" applyFill="1" applyBorder="1" applyAlignment="1">
      <alignment horizontal="center" vertical="center"/>
    </xf>
    <xf numFmtId="0" fontId="10" fillId="0" borderId="1" xfId="0" applyFont="1" applyBorder="1" applyAlignment="1">
      <alignment horizontal="center" vertical="center"/>
    </xf>
    <xf numFmtId="1" fontId="5" fillId="0" borderId="1" xfId="1" applyNumberFormat="1" applyFont="1" applyFill="1" applyBorder="1" applyAlignment="1">
      <alignment horizontal="center" vertical="center"/>
    </xf>
    <xf numFmtId="0" fontId="5" fillId="0" borderId="1" xfId="0" applyFont="1" applyBorder="1" applyAlignment="1">
      <alignment horizontal="left" vertical="center" wrapText="1"/>
    </xf>
    <xf numFmtId="9" fontId="10" fillId="0" borderId="0" xfId="1" applyFont="1"/>
    <xf numFmtId="0" fontId="5" fillId="9" borderId="1" xfId="0" applyFont="1" applyFill="1" applyBorder="1" applyAlignment="1">
      <alignment horizontal="center" vertical="center" wrapText="1"/>
    </xf>
    <xf numFmtId="0" fontId="5" fillId="9" borderId="1" xfId="0" applyFont="1" applyFill="1" applyBorder="1" applyAlignment="1" applyProtection="1">
      <alignment horizontal="center" vertical="center"/>
      <protection locked="0"/>
    </xf>
    <xf numFmtId="0" fontId="5" fillId="9" borderId="1" xfId="0" applyFont="1" applyFill="1" applyBorder="1" applyAlignment="1" applyProtection="1">
      <alignment horizontal="justify" vertical="center" wrapText="1"/>
      <protection locked="0"/>
    </xf>
    <xf numFmtId="49" fontId="5" fillId="9" borderId="1" xfId="0" applyNumberFormat="1" applyFont="1" applyFill="1" applyBorder="1" applyAlignment="1">
      <alignment horizontal="center" vertical="center" wrapText="1"/>
    </xf>
    <xf numFmtId="49" fontId="5" fillId="9" borderId="1" xfId="0" applyNumberFormat="1" applyFont="1" applyFill="1" applyBorder="1" applyAlignment="1">
      <alignment horizontal="justify" vertical="center" wrapText="1"/>
    </xf>
    <xf numFmtId="49" fontId="5" fillId="9" borderId="4" xfId="0" applyNumberFormat="1" applyFont="1" applyFill="1" applyBorder="1" applyAlignment="1">
      <alignment horizontal="justify" vertical="center" wrapText="1"/>
    </xf>
    <xf numFmtId="0" fontId="5" fillId="9" borderId="1" xfId="0" applyFont="1" applyFill="1" applyBorder="1" applyAlignment="1" applyProtection="1">
      <alignment horizontal="center" vertical="center" wrapText="1"/>
      <protection locked="0"/>
    </xf>
    <xf numFmtId="49" fontId="5" fillId="9" borderId="7" xfId="0" applyNumberFormat="1" applyFont="1" applyFill="1" applyBorder="1" applyAlignment="1">
      <alignment horizontal="left" vertical="center" wrapText="1"/>
    </xf>
    <xf numFmtId="0" fontId="5" fillId="9" borderId="1" xfId="0" applyFont="1" applyFill="1" applyBorder="1" applyAlignment="1">
      <alignment horizontal="center" vertical="center"/>
    </xf>
    <xf numFmtId="164" fontId="5" fillId="9" borderId="1" xfId="0" applyNumberFormat="1" applyFont="1" applyFill="1" applyBorder="1" applyAlignment="1" applyProtection="1">
      <alignment horizontal="center" vertical="center"/>
      <protection locked="0"/>
    </xf>
    <xf numFmtId="9" fontId="5" fillId="9" borderId="1" xfId="1" applyFont="1" applyFill="1" applyBorder="1" applyAlignment="1">
      <alignment horizontal="center" vertical="center"/>
    </xf>
    <xf numFmtId="0" fontId="5" fillId="9" borderId="1" xfId="0" applyFont="1" applyFill="1" applyBorder="1" applyAlignment="1">
      <alignment horizontal="justify" vertical="center" wrapText="1"/>
    </xf>
    <xf numFmtId="0" fontId="5" fillId="9" borderId="4" xfId="0" applyFont="1" applyFill="1" applyBorder="1" applyAlignment="1">
      <alignment horizontal="justify" vertical="center"/>
    </xf>
    <xf numFmtId="164" fontId="5" fillId="9" borderId="1" xfId="0" applyNumberFormat="1" applyFont="1" applyFill="1" applyBorder="1" applyAlignment="1" applyProtection="1">
      <alignment horizontal="center" vertical="center" wrapText="1"/>
      <protection locked="0"/>
    </xf>
    <xf numFmtId="0" fontId="0" fillId="9" borderId="0" xfId="0" applyFill="1"/>
    <xf numFmtId="0" fontId="5" fillId="9" borderId="0" xfId="0" applyFont="1" applyFill="1"/>
    <xf numFmtId="0" fontId="18" fillId="0" borderId="1" xfId="0" applyFont="1" applyBorder="1" applyAlignment="1">
      <alignment horizontal="center" vertical="center"/>
    </xf>
    <xf numFmtId="0" fontId="25" fillId="0" borderId="6" xfId="0" applyFont="1" applyBorder="1" applyAlignment="1">
      <alignment horizontal="center" vertical="center"/>
    </xf>
    <xf numFmtId="0" fontId="18" fillId="6"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9" fontId="5" fillId="0" borderId="2" xfId="1" applyFont="1" applyFill="1" applyBorder="1" applyAlignment="1">
      <alignment horizontal="center" vertical="center"/>
    </xf>
    <xf numFmtId="9" fontId="5" fillId="0" borderId="5" xfId="1" applyFont="1" applyFill="1" applyBorder="1" applyAlignment="1">
      <alignment horizontal="center" vertical="center"/>
    </xf>
    <xf numFmtId="9" fontId="5" fillId="0" borderId="3" xfId="1" applyFont="1" applyFill="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justify" vertical="top" wrapText="1"/>
    </xf>
    <xf numFmtId="0" fontId="5" fillId="0" borderId="5" xfId="0" applyFont="1" applyBorder="1" applyAlignment="1">
      <alignment horizontal="justify" vertical="top" wrapText="1"/>
    </xf>
    <xf numFmtId="0" fontId="5" fillId="0" borderId="3" xfId="0" applyFont="1" applyBorder="1" applyAlignment="1">
      <alignment horizontal="justify" vertical="top" wrapText="1"/>
    </xf>
    <xf numFmtId="9" fontId="5" fillId="0" borderId="2" xfId="1" applyFont="1" applyFill="1" applyBorder="1" applyAlignment="1">
      <alignment horizontal="center" vertical="top"/>
    </xf>
    <xf numFmtId="9" fontId="5" fillId="0" borderId="5" xfId="1" applyFont="1" applyFill="1" applyBorder="1" applyAlignment="1">
      <alignment horizontal="center" vertical="top"/>
    </xf>
    <xf numFmtId="9" fontId="5" fillId="0" borderId="3" xfId="1" applyFont="1" applyFill="1" applyBorder="1" applyAlignment="1">
      <alignment horizontal="center" vertical="top"/>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3" xfId="0" applyFont="1" applyBorder="1" applyAlignment="1">
      <alignment horizontal="center" vertical="top" wrapText="1"/>
    </xf>
    <xf numFmtId="0" fontId="5" fillId="0" borderId="2" xfId="0" applyFont="1" applyBorder="1" applyAlignment="1">
      <alignment horizontal="center" vertical="top"/>
    </xf>
    <xf numFmtId="0" fontId="5" fillId="0" borderId="5" xfId="0" applyFont="1" applyBorder="1" applyAlignment="1">
      <alignment horizontal="center" vertical="top"/>
    </xf>
    <xf numFmtId="0" fontId="5" fillId="0" borderId="3" xfId="0" applyFont="1" applyBorder="1" applyAlignment="1">
      <alignment horizontal="center" vertical="top"/>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9" fontId="5" fillId="0" borderId="1" xfId="1" applyFont="1" applyFill="1" applyBorder="1" applyAlignment="1">
      <alignment horizontal="center" vertical="center"/>
    </xf>
    <xf numFmtId="9" fontId="5" fillId="0" borderId="1" xfId="1" applyFont="1" applyFill="1" applyBorder="1" applyAlignment="1">
      <alignment horizontal="center" vertical="center" wrapText="1"/>
    </xf>
    <xf numFmtId="9" fontId="5" fillId="0" borderId="1" xfId="0" applyNumberFormat="1" applyFont="1" applyBorder="1" applyAlignment="1">
      <alignment horizontal="center"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9" fontId="5" fillId="0" borderId="1" xfId="0" applyNumberFormat="1" applyFont="1" applyBorder="1" applyAlignment="1">
      <alignment horizontal="center"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9" fontId="5" fillId="0" borderId="2" xfId="0" applyNumberFormat="1" applyFont="1" applyBorder="1" applyAlignment="1">
      <alignment horizontal="center" vertical="center"/>
    </xf>
    <xf numFmtId="9" fontId="5" fillId="0" borderId="5"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2"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9" fillId="0" borderId="6" xfId="0" applyFont="1" applyBorder="1" applyAlignment="1">
      <alignment horizontal="left" vertical="center"/>
    </xf>
    <xf numFmtId="0" fontId="5" fillId="0" borderId="1" xfId="0" applyFont="1" applyBorder="1" applyAlignment="1">
      <alignment horizontal="justify" vertical="center" wrapText="1"/>
    </xf>
    <xf numFmtId="9" fontId="5" fillId="4"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164" fontId="5" fillId="0" borderId="2" xfId="0" applyNumberFormat="1" applyFont="1" applyBorder="1" applyAlignment="1" applyProtection="1">
      <alignment horizontal="center" vertical="center"/>
      <protection locked="0"/>
    </xf>
    <xf numFmtId="164" fontId="5" fillId="0" borderId="3" xfId="0" applyNumberFormat="1" applyFont="1" applyBorder="1" applyAlignment="1" applyProtection="1">
      <alignment horizontal="center" vertical="center"/>
      <protection locked="0"/>
    </xf>
    <xf numFmtId="9" fontId="5" fillId="0" borderId="2" xfId="1" applyFont="1" applyFill="1" applyBorder="1" applyAlignment="1">
      <alignment horizontal="center" vertical="center" wrapText="1"/>
    </xf>
    <xf numFmtId="9" fontId="5" fillId="0" borderId="3" xfId="1" applyFont="1" applyFill="1" applyBorder="1" applyAlignment="1">
      <alignment horizontal="center" vertical="center" wrapText="1"/>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justify" vertical="center" wrapText="1"/>
      <protection locked="0"/>
    </xf>
    <xf numFmtId="0" fontId="5" fillId="0" borderId="3" xfId="0" applyFont="1" applyBorder="1" applyAlignment="1" applyProtection="1">
      <alignment horizontal="justify" vertical="center" wrapText="1"/>
      <protection locked="0"/>
    </xf>
    <xf numFmtId="49" fontId="5" fillId="0" borderId="2" xfId="0" applyNumberFormat="1" applyFont="1" applyBorder="1" applyAlignment="1">
      <alignment horizontal="justify" vertical="center" wrapText="1"/>
    </xf>
    <xf numFmtId="49" fontId="5" fillId="0" borderId="3" xfId="0" applyNumberFormat="1" applyFont="1" applyBorder="1" applyAlignment="1">
      <alignment horizontal="justify" vertical="center" wrapText="1"/>
    </xf>
    <xf numFmtId="0" fontId="5" fillId="0" borderId="5" xfId="0" applyFont="1" applyBorder="1" applyAlignment="1">
      <alignment horizontal="justify" vertical="center" wrapText="1"/>
    </xf>
    <xf numFmtId="0" fontId="5" fillId="0" borderId="5" xfId="0" applyFont="1" applyBorder="1" applyAlignment="1">
      <alignment horizontal="center" vertical="center"/>
    </xf>
    <xf numFmtId="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5" xfId="0" applyFont="1" applyFill="1" applyBorder="1" applyAlignment="1">
      <alignment horizontal="justify" vertical="center" wrapText="1"/>
    </xf>
    <xf numFmtId="9" fontId="5" fillId="3" borderId="1" xfId="1" applyFont="1" applyFill="1" applyBorder="1" applyAlignment="1">
      <alignment horizontal="center" vertical="center"/>
    </xf>
    <xf numFmtId="9" fontId="5" fillId="3" borderId="1" xfId="1" applyFont="1" applyFill="1" applyBorder="1" applyAlignment="1">
      <alignment horizontal="center" vertical="center" wrapText="1"/>
    </xf>
    <xf numFmtId="9" fontId="5" fillId="3" borderId="2" xfId="0" applyNumberFormat="1" applyFont="1" applyFill="1" applyBorder="1" applyAlignment="1">
      <alignment horizontal="center" vertical="center"/>
    </xf>
    <xf numFmtId="9" fontId="5" fillId="3" borderId="3" xfId="0" applyNumberFormat="1" applyFont="1" applyFill="1" applyBorder="1" applyAlignment="1">
      <alignment horizontal="center" vertical="center"/>
    </xf>
    <xf numFmtId="0" fontId="5" fillId="3" borderId="3" xfId="0" applyFont="1" applyFill="1" applyBorder="1" applyAlignment="1">
      <alignment horizontal="center" vertical="center"/>
    </xf>
  </cellXfs>
  <cellStyles count="8">
    <cellStyle name="Moneda [0] 2" xfId="2"/>
    <cellStyle name="Normal" xfId="0" builtinId="0"/>
    <cellStyle name="Normal 2" xfId="3"/>
    <cellStyle name="Normal 3" xfId="4"/>
    <cellStyle name="Normal 4" xfId="5"/>
    <cellStyle name="Normal 5" xfId="6"/>
    <cellStyle name="Normal 6" xfId="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workbookViewId="0">
      <selection activeCell="J26" sqref="J26"/>
    </sheetView>
  </sheetViews>
  <sheetFormatPr baseColWidth="10" defaultColWidth="11.42578125" defaultRowHeight="15" x14ac:dyDescent="0.25"/>
  <cols>
    <col min="1" max="1" width="39.42578125" customWidth="1"/>
    <col min="2" max="2" width="22.5703125" customWidth="1"/>
    <col min="3" max="3" width="23.28515625" customWidth="1"/>
    <col min="4" max="4" width="23.28515625" hidden="1" customWidth="1"/>
    <col min="5" max="5" width="15.7109375" customWidth="1"/>
    <col min="6" max="6" width="15.28515625" customWidth="1"/>
    <col min="7" max="7" width="14.7109375" customWidth="1"/>
    <col min="8" max="8" width="14.140625" customWidth="1"/>
    <col min="9" max="9" width="14" customWidth="1"/>
    <col min="10" max="10" width="15.42578125" customWidth="1"/>
  </cols>
  <sheetData>
    <row r="1" spans="1:10" ht="40.5" customHeight="1" x14ac:dyDescent="0.25">
      <c r="A1" s="125" t="s">
        <v>2920</v>
      </c>
      <c r="B1" s="125"/>
      <c r="C1" s="125"/>
      <c r="D1" s="125"/>
      <c r="E1" s="126" t="s">
        <v>2654</v>
      </c>
      <c r="F1" s="126"/>
      <c r="G1" s="127" t="s">
        <v>2919</v>
      </c>
      <c r="H1" s="127"/>
      <c r="I1" s="127" t="s">
        <v>2918</v>
      </c>
      <c r="J1" s="127"/>
    </row>
    <row r="2" spans="1:10" ht="25.5" x14ac:dyDescent="0.25">
      <c r="A2" s="91" t="s">
        <v>0</v>
      </c>
      <c r="B2" s="91" t="s">
        <v>1</v>
      </c>
      <c r="C2" s="91" t="s">
        <v>2</v>
      </c>
      <c r="D2" s="91" t="s">
        <v>2494</v>
      </c>
      <c r="E2" s="92" t="s">
        <v>2488</v>
      </c>
      <c r="F2" s="92" t="s">
        <v>2489</v>
      </c>
      <c r="G2" s="85" t="s">
        <v>2488</v>
      </c>
      <c r="H2" s="85" t="s">
        <v>2489</v>
      </c>
      <c r="I2" s="85" t="s">
        <v>2488</v>
      </c>
      <c r="J2" s="85" t="s">
        <v>2489</v>
      </c>
    </row>
    <row r="3" spans="1:10" x14ac:dyDescent="0.25">
      <c r="A3" s="93" t="s">
        <v>2486</v>
      </c>
      <c r="B3" s="87">
        <v>2016</v>
      </c>
      <c r="C3" s="86">
        <v>2015</v>
      </c>
      <c r="D3" s="88">
        <v>38</v>
      </c>
      <c r="E3" s="86">
        <v>1</v>
      </c>
      <c r="F3" s="86">
        <v>3</v>
      </c>
      <c r="G3" s="94">
        <f t="shared" ref="G3:G25" si="0">+E3-I3</f>
        <v>0</v>
      </c>
      <c r="H3" s="94">
        <f t="shared" ref="H3:H25" si="1">+F3-J3</f>
        <v>0</v>
      </c>
      <c r="I3" s="94">
        <v>1</v>
      </c>
      <c r="J3" s="94">
        <v>3</v>
      </c>
    </row>
    <row r="4" spans="1:10" x14ac:dyDescent="0.25">
      <c r="A4" s="93" t="s">
        <v>2487</v>
      </c>
      <c r="B4" s="87">
        <v>2017</v>
      </c>
      <c r="C4" s="86">
        <v>2016</v>
      </c>
      <c r="D4" s="88">
        <v>43</v>
      </c>
      <c r="E4" s="86">
        <v>1</v>
      </c>
      <c r="F4" s="86">
        <v>2</v>
      </c>
      <c r="G4" s="94">
        <f t="shared" si="0"/>
        <v>1</v>
      </c>
      <c r="H4" s="94">
        <f t="shared" si="1"/>
        <v>2</v>
      </c>
      <c r="I4" s="86">
        <v>0</v>
      </c>
      <c r="J4" s="86">
        <v>0</v>
      </c>
    </row>
    <row r="5" spans="1:10" hidden="1" x14ac:dyDescent="0.25">
      <c r="A5" s="93" t="s">
        <v>3</v>
      </c>
      <c r="B5" s="86">
        <v>2017</v>
      </c>
      <c r="C5" s="86">
        <v>2016</v>
      </c>
      <c r="D5" s="89">
        <v>4</v>
      </c>
      <c r="E5" s="87">
        <v>0</v>
      </c>
      <c r="F5" s="87">
        <v>0</v>
      </c>
      <c r="G5" s="94">
        <f t="shared" si="0"/>
        <v>0</v>
      </c>
      <c r="H5" s="94">
        <f t="shared" si="1"/>
        <v>0</v>
      </c>
      <c r="I5" s="94"/>
      <c r="J5" s="94"/>
    </row>
    <row r="6" spans="1:10" x14ac:dyDescent="0.25">
      <c r="A6" s="93" t="s">
        <v>98</v>
      </c>
      <c r="B6" s="87">
        <v>2017</v>
      </c>
      <c r="C6" s="86">
        <v>2016</v>
      </c>
      <c r="D6" s="89">
        <v>12</v>
      </c>
      <c r="E6" s="87">
        <v>1</v>
      </c>
      <c r="F6" s="87">
        <v>3</v>
      </c>
      <c r="G6" s="94">
        <f t="shared" si="0"/>
        <v>0</v>
      </c>
      <c r="H6" s="94">
        <f t="shared" si="1"/>
        <v>0</v>
      </c>
      <c r="I6" s="87">
        <v>1</v>
      </c>
      <c r="J6" s="87">
        <v>3</v>
      </c>
    </row>
    <row r="7" spans="1:10" x14ac:dyDescent="0.25">
      <c r="A7" s="93" t="s">
        <v>115</v>
      </c>
      <c r="B7" s="87">
        <v>2018</v>
      </c>
      <c r="C7" s="86">
        <v>2017</v>
      </c>
      <c r="D7" s="89">
        <v>11</v>
      </c>
      <c r="E7" s="87">
        <v>2</v>
      </c>
      <c r="F7" s="87">
        <v>10</v>
      </c>
      <c r="G7" s="94">
        <f t="shared" si="0"/>
        <v>1</v>
      </c>
      <c r="H7" s="94">
        <f t="shared" si="1"/>
        <v>8</v>
      </c>
      <c r="I7" s="94">
        <v>1</v>
      </c>
      <c r="J7" s="94">
        <v>2</v>
      </c>
    </row>
    <row r="8" spans="1:10" x14ac:dyDescent="0.25">
      <c r="A8" s="93" t="s">
        <v>168</v>
      </c>
      <c r="B8" s="87">
        <v>2018</v>
      </c>
      <c r="C8" s="86" t="s">
        <v>7</v>
      </c>
      <c r="D8" s="89">
        <v>3</v>
      </c>
      <c r="E8" s="87">
        <v>1</v>
      </c>
      <c r="F8" s="87">
        <v>2</v>
      </c>
      <c r="G8" s="94">
        <f t="shared" si="0"/>
        <v>0</v>
      </c>
      <c r="H8" s="94">
        <f t="shared" si="1"/>
        <v>0</v>
      </c>
      <c r="I8" s="94">
        <v>1</v>
      </c>
      <c r="J8" s="94">
        <v>2</v>
      </c>
    </row>
    <row r="9" spans="1:10" x14ac:dyDescent="0.25">
      <c r="A9" s="93" t="s">
        <v>180</v>
      </c>
      <c r="B9" s="87">
        <v>2019</v>
      </c>
      <c r="C9" s="86">
        <v>2018</v>
      </c>
      <c r="D9" s="89">
        <v>44</v>
      </c>
      <c r="E9" s="87">
        <v>9</v>
      </c>
      <c r="F9" s="87">
        <v>30</v>
      </c>
      <c r="G9" s="94">
        <f t="shared" si="0"/>
        <v>3</v>
      </c>
      <c r="H9" s="94">
        <f t="shared" si="1"/>
        <v>8</v>
      </c>
      <c r="I9" s="94">
        <v>6</v>
      </c>
      <c r="J9" s="94">
        <v>22</v>
      </c>
    </row>
    <row r="10" spans="1:10" x14ac:dyDescent="0.25">
      <c r="A10" s="93" t="s">
        <v>316</v>
      </c>
      <c r="B10" s="87">
        <v>2019</v>
      </c>
      <c r="C10" s="86" t="s">
        <v>10</v>
      </c>
      <c r="D10" s="89">
        <v>10</v>
      </c>
      <c r="E10" s="87">
        <v>3</v>
      </c>
      <c r="F10" s="87">
        <v>8</v>
      </c>
      <c r="G10" s="94">
        <f t="shared" si="0"/>
        <v>1</v>
      </c>
      <c r="H10" s="94">
        <f t="shared" si="1"/>
        <v>2</v>
      </c>
      <c r="I10" s="94">
        <v>2</v>
      </c>
      <c r="J10" s="94">
        <v>6</v>
      </c>
    </row>
    <row r="11" spans="1:10" hidden="1" x14ac:dyDescent="0.25">
      <c r="A11" s="90" t="s">
        <v>11</v>
      </c>
      <c r="B11" s="87">
        <v>2019</v>
      </c>
      <c r="C11" s="86" t="s">
        <v>12</v>
      </c>
      <c r="D11" s="89">
        <v>9</v>
      </c>
      <c r="E11" s="87">
        <v>0</v>
      </c>
      <c r="F11" s="87">
        <v>0</v>
      </c>
      <c r="G11" s="94">
        <f t="shared" si="0"/>
        <v>0</v>
      </c>
      <c r="H11" s="94">
        <f t="shared" si="1"/>
        <v>0</v>
      </c>
      <c r="I11" s="94"/>
      <c r="J11" s="94"/>
    </row>
    <row r="12" spans="1:10" x14ac:dyDescent="0.25">
      <c r="A12" s="93" t="s">
        <v>386</v>
      </c>
      <c r="B12" s="87">
        <v>2020</v>
      </c>
      <c r="C12" s="86" t="s">
        <v>13</v>
      </c>
      <c r="D12" s="89">
        <v>9</v>
      </c>
      <c r="E12" s="87">
        <v>7</v>
      </c>
      <c r="F12" s="87">
        <v>15</v>
      </c>
      <c r="G12" s="94">
        <f t="shared" si="0"/>
        <v>1</v>
      </c>
      <c r="H12" s="94">
        <f t="shared" si="1"/>
        <v>3</v>
      </c>
      <c r="I12" s="94">
        <v>6</v>
      </c>
      <c r="J12" s="94">
        <v>12</v>
      </c>
    </row>
    <row r="13" spans="1:10" x14ac:dyDescent="0.25">
      <c r="A13" s="93" t="s">
        <v>441</v>
      </c>
      <c r="B13" s="87">
        <v>2020</v>
      </c>
      <c r="C13" s="86">
        <v>2019</v>
      </c>
      <c r="D13" s="89">
        <v>22</v>
      </c>
      <c r="E13" s="87">
        <v>6</v>
      </c>
      <c r="F13" s="87">
        <v>20</v>
      </c>
      <c r="G13" s="94">
        <f t="shared" si="0"/>
        <v>2</v>
      </c>
      <c r="H13" s="94">
        <f t="shared" si="1"/>
        <v>10</v>
      </c>
      <c r="I13" s="94">
        <v>4</v>
      </c>
      <c r="J13" s="94">
        <v>10</v>
      </c>
    </row>
    <row r="14" spans="1:10" x14ac:dyDescent="0.25">
      <c r="A14" s="93" t="s">
        <v>548</v>
      </c>
      <c r="B14" s="87">
        <v>2021</v>
      </c>
      <c r="C14" s="86">
        <v>2020</v>
      </c>
      <c r="D14" s="89">
        <v>8</v>
      </c>
      <c r="E14" s="87">
        <v>4</v>
      </c>
      <c r="F14" s="87">
        <v>11</v>
      </c>
      <c r="G14" s="94">
        <f t="shared" si="0"/>
        <v>1</v>
      </c>
      <c r="H14" s="94">
        <f t="shared" si="1"/>
        <v>6</v>
      </c>
      <c r="I14" s="94">
        <v>3</v>
      </c>
      <c r="J14" s="94">
        <v>5</v>
      </c>
    </row>
    <row r="15" spans="1:10" hidden="1" x14ac:dyDescent="0.25">
      <c r="A15" s="90" t="s">
        <v>14</v>
      </c>
      <c r="B15" s="87">
        <v>2021</v>
      </c>
      <c r="C15" s="86" t="s">
        <v>15</v>
      </c>
      <c r="D15" s="89">
        <v>5</v>
      </c>
      <c r="E15" s="87">
        <v>0</v>
      </c>
      <c r="F15" s="87">
        <v>0</v>
      </c>
      <c r="G15" s="94">
        <f t="shared" si="0"/>
        <v>0</v>
      </c>
      <c r="H15" s="94">
        <f t="shared" si="1"/>
        <v>0</v>
      </c>
      <c r="I15" s="94"/>
      <c r="J15" s="94"/>
    </row>
    <row r="16" spans="1:10" x14ac:dyDescent="0.25">
      <c r="A16" s="93" t="s">
        <v>599</v>
      </c>
      <c r="B16" s="86">
        <v>2021</v>
      </c>
      <c r="C16" s="86" t="s">
        <v>17</v>
      </c>
      <c r="D16" s="89">
        <v>1</v>
      </c>
      <c r="E16" s="87">
        <v>1</v>
      </c>
      <c r="F16" s="87">
        <v>2</v>
      </c>
      <c r="G16" s="94">
        <f t="shared" si="0"/>
        <v>0</v>
      </c>
      <c r="H16" s="94">
        <f t="shared" si="1"/>
        <v>0</v>
      </c>
      <c r="I16" s="95">
        <v>1</v>
      </c>
      <c r="J16" s="94">
        <v>2</v>
      </c>
    </row>
    <row r="17" spans="1:10" x14ac:dyDescent="0.25">
      <c r="A17" s="93" t="s">
        <v>607</v>
      </c>
      <c r="B17" s="86">
        <v>2021</v>
      </c>
      <c r="C17" s="86" t="s">
        <v>18</v>
      </c>
      <c r="D17" s="89">
        <v>1</v>
      </c>
      <c r="E17" s="87">
        <v>1</v>
      </c>
      <c r="F17" s="87">
        <v>7</v>
      </c>
      <c r="G17" s="94">
        <f t="shared" si="0"/>
        <v>0</v>
      </c>
      <c r="H17" s="94">
        <f t="shared" si="1"/>
        <v>0</v>
      </c>
      <c r="I17" s="94">
        <v>1</v>
      </c>
      <c r="J17" s="94">
        <v>7</v>
      </c>
    </row>
    <row r="18" spans="1:10" ht="38.25" x14ac:dyDescent="0.25">
      <c r="A18" s="93" t="s">
        <v>643</v>
      </c>
      <c r="B18" s="86">
        <v>2022</v>
      </c>
      <c r="C18" s="86" t="s">
        <v>19</v>
      </c>
      <c r="D18" s="89">
        <v>16</v>
      </c>
      <c r="E18" s="87">
        <v>13</v>
      </c>
      <c r="F18" s="87">
        <v>41</v>
      </c>
      <c r="G18" s="94">
        <f t="shared" si="0"/>
        <v>4</v>
      </c>
      <c r="H18" s="94">
        <f t="shared" si="1"/>
        <v>18</v>
      </c>
      <c r="I18" s="94">
        <v>9</v>
      </c>
      <c r="J18" s="94">
        <v>23</v>
      </c>
    </row>
    <row r="19" spans="1:10" x14ac:dyDescent="0.25">
      <c r="A19" s="93" t="s">
        <v>820</v>
      </c>
      <c r="B19" s="86">
        <v>2022</v>
      </c>
      <c r="C19" s="86">
        <v>2021</v>
      </c>
      <c r="D19" s="89">
        <v>14</v>
      </c>
      <c r="E19" s="87">
        <v>4</v>
      </c>
      <c r="F19" s="87">
        <v>8</v>
      </c>
      <c r="G19" s="94">
        <f t="shared" si="0"/>
        <v>2</v>
      </c>
      <c r="H19" s="94">
        <f t="shared" si="1"/>
        <v>5</v>
      </c>
      <c r="I19" s="94">
        <v>2</v>
      </c>
      <c r="J19" s="94">
        <v>3</v>
      </c>
    </row>
    <row r="20" spans="1:10" x14ac:dyDescent="0.25">
      <c r="A20" s="93" t="s">
        <v>873</v>
      </c>
      <c r="B20" s="86">
        <v>2023</v>
      </c>
      <c r="C20" s="86" t="s">
        <v>20</v>
      </c>
      <c r="D20" s="89">
        <v>9</v>
      </c>
      <c r="E20" s="87">
        <v>6</v>
      </c>
      <c r="F20" s="87">
        <v>7</v>
      </c>
      <c r="G20" s="94">
        <f t="shared" si="0"/>
        <v>2</v>
      </c>
      <c r="H20" s="94">
        <f t="shared" si="1"/>
        <v>2</v>
      </c>
      <c r="I20" s="94">
        <v>4</v>
      </c>
      <c r="J20" s="94">
        <v>5</v>
      </c>
    </row>
    <row r="21" spans="1:10" x14ac:dyDescent="0.25">
      <c r="A21" s="93" t="s">
        <v>917</v>
      </c>
      <c r="B21" s="86">
        <v>2023</v>
      </c>
      <c r="C21" s="86">
        <v>2022</v>
      </c>
      <c r="D21" s="89">
        <v>6</v>
      </c>
      <c r="E21" s="87">
        <v>6</v>
      </c>
      <c r="F21" s="87">
        <v>7</v>
      </c>
      <c r="G21" s="94">
        <f t="shared" si="0"/>
        <v>1</v>
      </c>
      <c r="H21" s="94">
        <f t="shared" si="1"/>
        <v>1</v>
      </c>
      <c r="I21" s="94">
        <v>5</v>
      </c>
      <c r="J21" s="94">
        <v>6</v>
      </c>
    </row>
    <row r="22" spans="1:10" x14ac:dyDescent="0.25">
      <c r="A22" s="93" t="s">
        <v>934</v>
      </c>
      <c r="B22" s="86">
        <v>2023</v>
      </c>
      <c r="C22" s="86" t="s">
        <v>933</v>
      </c>
      <c r="D22" s="89">
        <v>18</v>
      </c>
      <c r="E22" s="87">
        <v>15</v>
      </c>
      <c r="F22" s="87">
        <v>15</v>
      </c>
      <c r="G22" s="94">
        <f t="shared" si="0"/>
        <v>5</v>
      </c>
      <c r="H22" s="94">
        <f t="shared" si="1"/>
        <v>5</v>
      </c>
      <c r="I22" s="94">
        <v>10</v>
      </c>
      <c r="J22" s="94">
        <v>10</v>
      </c>
    </row>
    <row r="23" spans="1:10" x14ac:dyDescent="0.25">
      <c r="A23" s="93" t="s">
        <v>997</v>
      </c>
      <c r="B23" s="86">
        <v>2023</v>
      </c>
      <c r="C23" s="86">
        <v>2022</v>
      </c>
      <c r="D23" s="89">
        <v>21</v>
      </c>
      <c r="E23" s="87">
        <v>20</v>
      </c>
      <c r="F23" s="87">
        <v>20</v>
      </c>
      <c r="G23" s="94">
        <f t="shared" si="0"/>
        <v>1</v>
      </c>
      <c r="H23" s="94">
        <f t="shared" si="1"/>
        <v>1</v>
      </c>
      <c r="I23" s="94">
        <v>19</v>
      </c>
      <c r="J23" s="94">
        <v>19</v>
      </c>
    </row>
    <row r="24" spans="1:10" x14ac:dyDescent="0.25">
      <c r="A24" s="93" t="s">
        <v>2490</v>
      </c>
      <c r="B24" s="86">
        <v>2023</v>
      </c>
      <c r="C24" s="86" t="s">
        <v>2491</v>
      </c>
      <c r="D24" s="89">
        <v>1</v>
      </c>
      <c r="E24" s="87">
        <v>1</v>
      </c>
      <c r="F24" s="87">
        <v>1</v>
      </c>
      <c r="G24" s="94">
        <f t="shared" si="0"/>
        <v>0</v>
      </c>
      <c r="H24" s="94">
        <f t="shared" si="1"/>
        <v>0</v>
      </c>
      <c r="I24" s="94">
        <v>1</v>
      </c>
      <c r="J24" s="94">
        <v>1</v>
      </c>
    </row>
    <row r="25" spans="1:10" x14ac:dyDescent="0.25">
      <c r="A25" s="93" t="s">
        <v>2501</v>
      </c>
      <c r="B25" s="86">
        <v>2024</v>
      </c>
      <c r="C25" s="86">
        <v>2023</v>
      </c>
      <c r="D25" s="89">
        <v>12</v>
      </c>
      <c r="E25" s="87">
        <v>12</v>
      </c>
      <c r="F25" s="87">
        <v>22</v>
      </c>
      <c r="G25" s="94">
        <f t="shared" si="0"/>
        <v>0</v>
      </c>
      <c r="H25" s="94">
        <f t="shared" si="1"/>
        <v>0</v>
      </c>
      <c r="I25" s="94">
        <v>12</v>
      </c>
      <c r="J25" s="94">
        <v>22</v>
      </c>
    </row>
    <row r="26" spans="1:10" x14ac:dyDescent="0.25">
      <c r="A26" s="124" t="s">
        <v>21</v>
      </c>
      <c r="B26" s="124"/>
      <c r="C26" s="124"/>
      <c r="D26" s="96">
        <f t="shared" ref="D26:J26" si="2">SUM(D3:D25)</f>
        <v>317</v>
      </c>
      <c r="E26" s="97">
        <f t="shared" si="2"/>
        <v>114</v>
      </c>
      <c r="F26" s="97">
        <f t="shared" si="2"/>
        <v>234</v>
      </c>
      <c r="G26" s="97">
        <f t="shared" si="2"/>
        <v>25</v>
      </c>
      <c r="H26" s="97">
        <f t="shared" si="2"/>
        <v>71</v>
      </c>
      <c r="I26" s="97">
        <f t="shared" si="2"/>
        <v>89</v>
      </c>
      <c r="J26" s="97">
        <f t="shared" si="2"/>
        <v>163</v>
      </c>
    </row>
  </sheetData>
  <mergeCells count="5">
    <mergeCell ref="A26:C26"/>
    <mergeCell ref="A1:D1"/>
    <mergeCell ref="E1:F1"/>
    <mergeCell ref="I1:J1"/>
    <mergeCell ref="G1:H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8"/>
  <sheetViews>
    <sheetView tabSelected="1" zoomScale="110" zoomScaleNormal="110" workbookViewId="0">
      <pane ySplit="1" topLeftCell="A206" activePane="bottomLeft" state="frozen"/>
      <selection pane="bottomLeft" activeCell="G206" sqref="G206"/>
    </sheetView>
  </sheetViews>
  <sheetFormatPr baseColWidth="10" defaultColWidth="11.42578125" defaultRowHeight="15" x14ac:dyDescent="0.25"/>
  <cols>
    <col min="1" max="1" width="11.28515625" style="52" customWidth="1"/>
    <col min="2" max="2" width="16.5703125" style="52" customWidth="1"/>
    <col min="3" max="3" width="11.5703125" style="52" customWidth="1"/>
    <col min="4" max="4" width="38.28515625" style="52" customWidth="1"/>
    <col min="5" max="5" width="37.140625" style="52" customWidth="1"/>
    <col min="6" max="6" width="9.85546875" style="52" customWidth="1"/>
    <col min="7" max="7" width="38.140625" style="52" customWidth="1"/>
    <col min="8" max="8" width="34.42578125" style="52" customWidth="1"/>
    <col min="9" max="9" width="15.7109375" style="52" customWidth="1"/>
    <col min="10" max="10" width="21" style="52" customWidth="1"/>
    <col min="11" max="11" width="16.5703125" style="52" customWidth="1"/>
    <col min="12" max="12" width="14.140625" style="52" customWidth="1"/>
    <col min="13" max="13" width="13.7109375" style="52" customWidth="1"/>
    <col min="14" max="14" width="13.5703125" style="52" customWidth="1"/>
    <col min="15" max="15" width="16.5703125" style="52" customWidth="1"/>
    <col min="16" max="17" width="16" style="52" customWidth="1"/>
    <col min="18" max="18" width="20.140625" style="52" customWidth="1"/>
    <col min="19" max="19" width="80.140625" style="52" customWidth="1"/>
    <col min="20" max="20" width="85.7109375" style="52" customWidth="1"/>
    <col min="21" max="21" width="38.140625" style="52" customWidth="1"/>
    <col min="22" max="22" width="36.42578125" style="82" customWidth="1"/>
    <col min="24" max="24" width="16.7109375" customWidth="1"/>
  </cols>
  <sheetData>
    <row r="1" spans="1:22" s="73" customFormat="1" ht="33" customHeight="1" x14ac:dyDescent="0.25">
      <c r="A1" s="2" t="s">
        <v>22</v>
      </c>
      <c r="B1" s="2" t="s">
        <v>23</v>
      </c>
      <c r="C1" s="2" t="s">
        <v>24</v>
      </c>
      <c r="D1" s="2" t="s">
        <v>25</v>
      </c>
      <c r="E1" s="2" t="s">
        <v>26</v>
      </c>
      <c r="F1" s="2" t="s">
        <v>27</v>
      </c>
      <c r="G1" s="2" t="s">
        <v>28</v>
      </c>
      <c r="H1" s="2" t="s">
        <v>29</v>
      </c>
      <c r="I1" s="2" t="s">
        <v>30</v>
      </c>
      <c r="J1" s="2" t="s">
        <v>31</v>
      </c>
      <c r="K1" s="2" t="s">
        <v>32</v>
      </c>
      <c r="L1" s="2" t="s">
        <v>33</v>
      </c>
      <c r="M1" s="2" t="s">
        <v>34</v>
      </c>
      <c r="N1" s="2" t="s">
        <v>35</v>
      </c>
      <c r="O1" s="2" t="s">
        <v>36</v>
      </c>
      <c r="P1" s="2" t="s">
        <v>37</v>
      </c>
      <c r="Q1" s="2" t="s">
        <v>38</v>
      </c>
      <c r="R1" s="2" t="s">
        <v>39</v>
      </c>
      <c r="S1" s="2" t="s">
        <v>2461</v>
      </c>
      <c r="T1" s="2" t="s">
        <v>2462</v>
      </c>
      <c r="U1" s="80" t="s">
        <v>42</v>
      </c>
      <c r="V1" s="81" t="s">
        <v>2464</v>
      </c>
    </row>
    <row r="2" spans="1:22" s="1" customFormat="1" ht="180" customHeight="1" x14ac:dyDescent="0.2">
      <c r="A2" s="17">
        <v>2015</v>
      </c>
      <c r="B2" s="18" t="s">
        <v>43</v>
      </c>
      <c r="C2" s="17">
        <v>55</v>
      </c>
      <c r="D2" s="19" t="s">
        <v>44</v>
      </c>
      <c r="E2" s="19" t="s">
        <v>45</v>
      </c>
      <c r="F2" s="20" t="s">
        <v>46</v>
      </c>
      <c r="G2" s="18" t="s">
        <v>47</v>
      </c>
      <c r="H2" s="18" t="s">
        <v>48</v>
      </c>
      <c r="I2" s="18" t="s">
        <v>49</v>
      </c>
      <c r="J2" s="18" t="s">
        <v>50</v>
      </c>
      <c r="K2" s="18">
        <v>1</v>
      </c>
      <c r="L2" s="21">
        <v>43770</v>
      </c>
      <c r="M2" s="21">
        <v>44196</v>
      </c>
      <c r="N2" s="17">
        <v>1</v>
      </c>
      <c r="O2" s="22">
        <f t="shared" ref="O2:O53" si="0">+N2/K2</f>
        <v>1</v>
      </c>
      <c r="P2" s="149">
        <f>AVERAGE(O2:O4)</f>
        <v>1</v>
      </c>
      <c r="Q2" s="149" t="s">
        <v>51</v>
      </c>
      <c r="R2" s="150" t="s">
        <v>52</v>
      </c>
      <c r="S2" s="24" t="s">
        <v>53</v>
      </c>
      <c r="T2" s="19" t="s">
        <v>54</v>
      </c>
      <c r="U2" s="98" t="s">
        <v>2603</v>
      </c>
      <c r="V2" s="17" t="s">
        <v>55</v>
      </c>
    </row>
    <row r="3" spans="1:22" s="1" customFormat="1" ht="409.5" x14ac:dyDescent="0.2">
      <c r="A3" s="17">
        <v>2015</v>
      </c>
      <c r="B3" s="18" t="s">
        <v>43</v>
      </c>
      <c r="C3" s="17">
        <v>55</v>
      </c>
      <c r="D3" s="19" t="s">
        <v>44</v>
      </c>
      <c r="E3" s="19" t="s">
        <v>56</v>
      </c>
      <c r="F3" s="20" t="s">
        <v>57</v>
      </c>
      <c r="G3" s="18" t="s">
        <v>58</v>
      </c>
      <c r="H3" s="18" t="s">
        <v>59</v>
      </c>
      <c r="I3" s="18" t="s">
        <v>49</v>
      </c>
      <c r="J3" s="18" t="s">
        <v>60</v>
      </c>
      <c r="K3" s="18">
        <v>4</v>
      </c>
      <c r="L3" s="21">
        <v>44105</v>
      </c>
      <c r="M3" s="21">
        <v>44561</v>
      </c>
      <c r="N3" s="17">
        <v>4</v>
      </c>
      <c r="O3" s="22">
        <f t="shared" si="0"/>
        <v>1</v>
      </c>
      <c r="P3" s="149"/>
      <c r="Q3" s="149"/>
      <c r="R3" s="150"/>
      <c r="S3" s="24" t="s">
        <v>61</v>
      </c>
      <c r="T3" s="24" t="s">
        <v>2846</v>
      </c>
      <c r="U3" s="98" t="s">
        <v>2603</v>
      </c>
      <c r="V3" s="17" t="s">
        <v>55</v>
      </c>
    </row>
    <row r="4" spans="1:22" s="1" customFormat="1" ht="258.75" x14ac:dyDescent="0.2">
      <c r="A4" s="17">
        <v>2015</v>
      </c>
      <c r="B4" s="18" t="s">
        <v>43</v>
      </c>
      <c r="C4" s="17">
        <v>55</v>
      </c>
      <c r="D4" s="19" t="s">
        <v>44</v>
      </c>
      <c r="E4" s="19" t="s">
        <v>56</v>
      </c>
      <c r="F4" s="20" t="s">
        <v>63</v>
      </c>
      <c r="G4" s="18" t="s">
        <v>58</v>
      </c>
      <c r="H4" s="18" t="s">
        <v>64</v>
      </c>
      <c r="I4" s="18" t="s">
        <v>49</v>
      </c>
      <c r="J4" s="18" t="s">
        <v>65</v>
      </c>
      <c r="K4" s="18">
        <v>8</v>
      </c>
      <c r="L4" s="21">
        <v>43983</v>
      </c>
      <c r="M4" s="21">
        <v>44196</v>
      </c>
      <c r="N4" s="17">
        <v>8</v>
      </c>
      <c r="O4" s="22">
        <f t="shared" si="0"/>
        <v>1</v>
      </c>
      <c r="P4" s="149"/>
      <c r="Q4" s="149"/>
      <c r="R4" s="150"/>
      <c r="S4" s="19" t="s">
        <v>66</v>
      </c>
      <c r="T4" s="19" t="s">
        <v>2847</v>
      </c>
      <c r="U4" s="98" t="s">
        <v>2603</v>
      </c>
      <c r="V4" s="17" t="s">
        <v>55</v>
      </c>
    </row>
    <row r="5" spans="1:22" s="1" customFormat="1" ht="174" customHeight="1" x14ac:dyDescent="0.2">
      <c r="A5" s="17">
        <v>2016</v>
      </c>
      <c r="B5" s="18" t="s">
        <v>68</v>
      </c>
      <c r="C5" s="17">
        <v>16</v>
      </c>
      <c r="D5" s="19" t="s">
        <v>69</v>
      </c>
      <c r="E5" s="19" t="s">
        <v>70</v>
      </c>
      <c r="F5" s="18" t="s">
        <v>71</v>
      </c>
      <c r="G5" s="19" t="s">
        <v>72</v>
      </c>
      <c r="H5" s="19" t="s">
        <v>73</v>
      </c>
      <c r="I5" s="18" t="s">
        <v>74</v>
      </c>
      <c r="J5" s="18" t="s">
        <v>75</v>
      </c>
      <c r="K5" s="17">
        <v>1</v>
      </c>
      <c r="L5" s="21">
        <v>43831</v>
      </c>
      <c r="M5" s="21">
        <v>44196</v>
      </c>
      <c r="N5" s="17">
        <v>1</v>
      </c>
      <c r="O5" s="22">
        <f t="shared" si="0"/>
        <v>1</v>
      </c>
      <c r="P5" s="149">
        <v>1</v>
      </c>
      <c r="Q5" s="149" t="s">
        <v>1075</v>
      </c>
      <c r="R5" s="150" t="s">
        <v>52</v>
      </c>
      <c r="S5" s="19" t="s">
        <v>76</v>
      </c>
      <c r="T5" s="155" t="s">
        <v>2845</v>
      </c>
      <c r="U5" s="98" t="s">
        <v>2493</v>
      </c>
      <c r="V5" s="17" t="s">
        <v>2625</v>
      </c>
    </row>
    <row r="6" spans="1:22" s="75" customFormat="1" ht="355.5" customHeight="1" x14ac:dyDescent="0.2">
      <c r="A6" s="17">
        <v>2016</v>
      </c>
      <c r="B6" s="18" t="s">
        <v>68</v>
      </c>
      <c r="C6" s="17">
        <v>16</v>
      </c>
      <c r="D6" s="19" t="s">
        <v>69</v>
      </c>
      <c r="E6" s="19" t="s">
        <v>70</v>
      </c>
      <c r="F6" s="18" t="s">
        <v>78</v>
      </c>
      <c r="G6" s="19" t="s">
        <v>79</v>
      </c>
      <c r="H6" s="19" t="s">
        <v>80</v>
      </c>
      <c r="I6" s="18" t="s">
        <v>74</v>
      </c>
      <c r="J6" s="18" t="s">
        <v>81</v>
      </c>
      <c r="K6" s="17">
        <v>1</v>
      </c>
      <c r="L6" s="21">
        <v>44197</v>
      </c>
      <c r="M6" s="21">
        <v>45504</v>
      </c>
      <c r="N6" s="17">
        <v>0</v>
      </c>
      <c r="O6" s="22">
        <f t="shared" si="0"/>
        <v>0</v>
      </c>
      <c r="P6" s="149"/>
      <c r="Q6" s="149"/>
      <c r="R6" s="150"/>
      <c r="S6" s="19" t="s">
        <v>2618</v>
      </c>
      <c r="T6" s="156"/>
      <c r="U6" s="98" t="s">
        <v>2493</v>
      </c>
      <c r="V6" s="17" t="s">
        <v>2625</v>
      </c>
    </row>
    <row r="7" spans="1:22" s="1" customFormat="1" ht="180" customHeight="1" x14ac:dyDescent="0.2">
      <c r="A7" s="17">
        <v>2016</v>
      </c>
      <c r="B7" s="18" t="s">
        <v>98</v>
      </c>
      <c r="C7" s="17">
        <v>7</v>
      </c>
      <c r="D7" s="19" t="s">
        <v>113</v>
      </c>
      <c r="E7" s="19" t="s">
        <v>114</v>
      </c>
      <c r="F7" s="20" t="s">
        <v>46</v>
      </c>
      <c r="G7" s="18" t="s">
        <v>47</v>
      </c>
      <c r="H7" s="18" t="s">
        <v>48</v>
      </c>
      <c r="I7" s="18" t="s">
        <v>49</v>
      </c>
      <c r="J7" s="18" t="s">
        <v>50</v>
      </c>
      <c r="K7" s="18">
        <v>1</v>
      </c>
      <c r="L7" s="21">
        <v>43770</v>
      </c>
      <c r="M7" s="21">
        <v>44196</v>
      </c>
      <c r="N7" s="17">
        <v>1</v>
      </c>
      <c r="O7" s="22">
        <f t="shared" si="0"/>
        <v>1</v>
      </c>
      <c r="P7" s="146">
        <f>AVERAGE(O7:O9)</f>
        <v>1</v>
      </c>
      <c r="Q7" s="146" t="s">
        <v>51</v>
      </c>
      <c r="R7" s="154" t="s">
        <v>52</v>
      </c>
      <c r="S7" s="19" t="s">
        <v>53</v>
      </c>
      <c r="T7" s="19" t="s">
        <v>54</v>
      </c>
      <c r="U7" s="98" t="s">
        <v>2603</v>
      </c>
      <c r="V7" s="17" t="s">
        <v>55</v>
      </c>
    </row>
    <row r="8" spans="1:22" s="1" customFormat="1" ht="371.25" customHeight="1" x14ac:dyDescent="0.2">
      <c r="A8" s="17">
        <v>2016</v>
      </c>
      <c r="B8" s="18" t="s">
        <v>98</v>
      </c>
      <c r="C8" s="17">
        <v>7</v>
      </c>
      <c r="D8" s="19" t="s">
        <v>113</v>
      </c>
      <c r="E8" s="19" t="s">
        <v>56</v>
      </c>
      <c r="F8" s="20" t="s">
        <v>57</v>
      </c>
      <c r="G8" s="18" t="s">
        <v>58</v>
      </c>
      <c r="H8" s="18" t="s">
        <v>59</v>
      </c>
      <c r="I8" s="18" t="s">
        <v>49</v>
      </c>
      <c r="J8" s="18" t="s">
        <v>60</v>
      </c>
      <c r="K8" s="18">
        <v>4</v>
      </c>
      <c r="L8" s="21">
        <v>44105</v>
      </c>
      <c r="M8" s="21">
        <v>44561</v>
      </c>
      <c r="N8" s="17">
        <v>4</v>
      </c>
      <c r="O8" s="22">
        <f>+N8/K8</f>
        <v>1</v>
      </c>
      <c r="P8" s="146"/>
      <c r="Q8" s="146"/>
      <c r="R8" s="154"/>
      <c r="S8" s="19" t="s">
        <v>61</v>
      </c>
      <c r="T8" s="19" t="s">
        <v>62</v>
      </c>
      <c r="U8" s="98" t="s">
        <v>2603</v>
      </c>
      <c r="V8" s="17" t="s">
        <v>55</v>
      </c>
    </row>
    <row r="9" spans="1:22" s="1" customFormat="1" ht="258.75" x14ac:dyDescent="0.2">
      <c r="A9" s="17">
        <v>2016</v>
      </c>
      <c r="B9" s="18" t="s">
        <v>98</v>
      </c>
      <c r="C9" s="17">
        <v>7</v>
      </c>
      <c r="D9" s="19" t="s">
        <v>113</v>
      </c>
      <c r="E9" s="19" t="s">
        <v>56</v>
      </c>
      <c r="F9" s="20" t="s">
        <v>63</v>
      </c>
      <c r="G9" s="18" t="s">
        <v>58</v>
      </c>
      <c r="H9" s="18" t="s">
        <v>64</v>
      </c>
      <c r="I9" s="18" t="s">
        <v>49</v>
      </c>
      <c r="J9" s="18" t="s">
        <v>65</v>
      </c>
      <c r="K9" s="18">
        <v>8</v>
      </c>
      <c r="L9" s="21">
        <v>43983</v>
      </c>
      <c r="M9" s="21">
        <v>44196</v>
      </c>
      <c r="N9" s="17">
        <v>8</v>
      </c>
      <c r="O9" s="22">
        <f>+N9/K9</f>
        <v>1</v>
      </c>
      <c r="P9" s="146"/>
      <c r="Q9" s="146"/>
      <c r="R9" s="154"/>
      <c r="S9" s="19" t="s">
        <v>66</v>
      </c>
      <c r="T9" s="19" t="s">
        <v>2848</v>
      </c>
      <c r="U9" s="98" t="s">
        <v>2603</v>
      </c>
      <c r="V9" s="17" t="s">
        <v>55</v>
      </c>
    </row>
    <row r="10" spans="1:22" s="1" customFormat="1" ht="192" customHeight="1" x14ac:dyDescent="0.2">
      <c r="A10" s="17">
        <v>2017</v>
      </c>
      <c r="B10" s="18" t="s">
        <v>115</v>
      </c>
      <c r="C10" s="17">
        <v>1</v>
      </c>
      <c r="D10" s="19" t="s">
        <v>116</v>
      </c>
      <c r="E10" s="19" t="s">
        <v>117</v>
      </c>
      <c r="F10" s="20" t="s">
        <v>118</v>
      </c>
      <c r="G10" s="19" t="s">
        <v>119</v>
      </c>
      <c r="H10" s="19" t="s">
        <v>120</v>
      </c>
      <c r="I10" s="18" t="s">
        <v>74</v>
      </c>
      <c r="J10" s="18" t="s">
        <v>121</v>
      </c>
      <c r="K10" s="17">
        <v>2</v>
      </c>
      <c r="L10" s="21">
        <v>43313</v>
      </c>
      <c r="M10" s="21">
        <v>43373</v>
      </c>
      <c r="N10" s="17">
        <v>2</v>
      </c>
      <c r="O10" s="22">
        <f t="shared" si="0"/>
        <v>1</v>
      </c>
      <c r="P10" s="146">
        <f>+AVERAGE(O10:O17)</f>
        <v>1</v>
      </c>
      <c r="Q10" s="146" t="s">
        <v>1075</v>
      </c>
      <c r="R10" s="154" t="s">
        <v>52</v>
      </c>
      <c r="S10" s="19" t="s">
        <v>122</v>
      </c>
      <c r="T10" s="19" t="s">
        <v>123</v>
      </c>
      <c r="U10" s="98" t="s">
        <v>2493</v>
      </c>
      <c r="V10" s="17" t="s">
        <v>2625</v>
      </c>
    </row>
    <row r="11" spans="1:22" s="1" customFormat="1" ht="191.25" customHeight="1" x14ac:dyDescent="0.2">
      <c r="A11" s="17">
        <v>2017</v>
      </c>
      <c r="B11" s="18" t="s">
        <v>115</v>
      </c>
      <c r="C11" s="17">
        <v>1</v>
      </c>
      <c r="D11" s="19" t="s">
        <v>116</v>
      </c>
      <c r="E11" s="19" t="s">
        <v>117</v>
      </c>
      <c r="F11" s="20" t="s">
        <v>124</v>
      </c>
      <c r="G11" s="19" t="s">
        <v>119</v>
      </c>
      <c r="H11" s="19" t="s">
        <v>125</v>
      </c>
      <c r="I11" s="18" t="s">
        <v>74</v>
      </c>
      <c r="J11" s="18" t="s">
        <v>126</v>
      </c>
      <c r="K11" s="17">
        <v>2</v>
      </c>
      <c r="L11" s="21">
        <v>43313</v>
      </c>
      <c r="M11" s="21">
        <v>43465</v>
      </c>
      <c r="N11" s="17">
        <v>2</v>
      </c>
      <c r="O11" s="22">
        <f t="shared" si="0"/>
        <v>1</v>
      </c>
      <c r="P11" s="146"/>
      <c r="Q11" s="146"/>
      <c r="R11" s="154"/>
      <c r="S11" s="23" t="s">
        <v>127</v>
      </c>
      <c r="T11" s="19" t="s">
        <v>128</v>
      </c>
      <c r="U11" s="98" t="s">
        <v>2493</v>
      </c>
      <c r="V11" s="17" t="s">
        <v>2625</v>
      </c>
    </row>
    <row r="12" spans="1:22" s="1" customFormat="1" ht="331.5" customHeight="1" x14ac:dyDescent="0.2">
      <c r="A12" s="17">
        <v>2017</v>
      </c>
      <c r="B12" s="18" t="s">
        <v>115</v>
      </c>
      <c r="C12" s="17">
        <v>1</v>
      </c>
      <c r="D12" s="19" t="s">
        <v>116</v>
      </c>
      <c r="E12" s="19" t="s">
        <v>117</v>
      </c>
      <c r="F12" s="20" t="s">
        <v>129</v>
      </c>
      <c r="G12" s="23" t="s">
        <v>130</v>
      </c>
      <c r="H12" s="23" t="s">
        <v>131</v>
      </c>
      <c r="I12" s="18" t="s">
        <v>74</v>
      </c>
      <c r="J12" s="23" t="s">
        <v>132</v>
      </c>
      <c r="K12" s="17">
        <v>1</v>
      </c>
      <c r="L12" s="21">
        <v>43770</v>
      </c>
      <c r="M12" s="21">
        <v>44316</v>
      </c>
      <c r="N12" s="17">
        <v>1</v>
      </c>
      <c r="O12" s="22">
        <f t="shared" si="0"/>
        <v>1</v>
      </c>
      <c r="P12" s="146"/>
      <c r="Q12" s="146"/>
      <c r="R12" s="154"/>
      <c r="S12" s="19" t="s">
        <v>133</v>
      </c>
      <c r="T12" s="19" t="s">
        <v>2687</v>
      </c>
      <c r="U12" s="98" t="s">
        <v>2493</v>
      </c>
      <c r="V12" s="17" t="s">
        <v>2625</v>
      </c>
    </row>
    <row r="13" spans="1:22" s="1" customFormat="1" ht="126.75" customHeight="1" x14ac:dyDescent="0.2">
      <c r="A13" s="17">
        <v>2017</v>
      </c>
      <c r="B13" s="18" t="s">
        <v>115</v>
      </c>
      <c r="C13" s="17">
        <v>1</v>
      </c>
      <c r="D13" s="19" t="s">
        <v>116</v>
      </c>
      <c r="E13" s="19" t="s">
        <v>117</v>
      </c>
      <c r="F13" s="20" t="s">
        <v>134</v>
      </c>
      <c r="G13" s="23" t="s">
        <v>130</v>
      </c>
      <c r="H13" s="23" t="s">
        <v>135</v>
      </c>
      <c r="I13" s="18" t="s">
        <v>74</v>
      </c>
      <c r="J13" s="23" t="s">
        <v>132</v>
      </c>
      <c r="K13" s="17">
        <v>1</v>
      </c>
      <c r="L13" s="21">
        <v>43770</v>
      </c>
      <c r="M13" s="21">
        <v>44316</v>
      </c>
      <c r="N13" s="17">
        <v>1</v>
      </c>
      <c r="O13" s="22">
        <f t="shared" si="0"/>
        <v>1</v>
      </c>
      <c r="P13" s="146"/>
      <c r="Q13" s="146"/>
      <c r="R13" s="154"/>
      <c r="S13" s="19" t="s">
        <v>136</v>
      </c>
      <c r="T13" s="19" t="s">
        <v>2688</v>
      </c>
      <c r="U13" s="98" t="s">
        <v>2493</v>
      </c>
      <c r="V13" s="17" t="s">
        <v>2625</v>
      </c>
    </row>
    <row r="14" spans="1:22" s="1" customFormat="1" ht="354" customHeight="1" x14ac:dyDescent="0.2">
      <c r="A14" s="17">
        <v>2017</v>
      </c>
      <c r="B14" s="18" t="s">
        <v>115</v>
      </c>
      <c r="C14" s="17">
        <v>1</v>
      </c>
      <c r="D14" s="19" t="s">
        <v>116</v>
      </c>
      <c r="E14" s="19" t="s">
        <v>117</v>
      </c>
      <c r="F14" s="20" t="s">
        <v>137</v>
      </c>
      <c r="G14" s="23" t="s">
        <v>130</v>
      </c>
      <c r="H14" s="23" t="s">
        <v>138</v>
      </c>
      <c r="I14" s="18" t="s">
        <v>74</v>
      </c>
      <c r="J14" s="23" t="s">
        <v>139</v>
      </c>
      <c r="K14" s="17">
        <v>1</v>
      </c>
      <c r="L14" s="21">
        <v>43770</v>
      </c>
      <c r="M14" s="21">
        <v>44316</v>
      </c>
      <c r="N14" s="17">
        <v>1</v>
      </c>
      <c r="O14" s="22">
        <f t="shared" si="0"/>
        <v>1</v>
      </c>
      <c r="P14" s="146"/>
      <c r="Q14" s="146"/>
      <c r="R14" s="154"/>
      <c r="S14" s="19" t="s">
        <v>140</v>
      </c>
      <c r="T14" s="19" t="s">
        <v>2689</v>
      </c>
      <c r="U14" s="98" t="s">
        <v>2493</v>
      </c>
      <c r="V14" s="17" t="s">
        <v>2625</v>
      </c>
    </row>
    <row r="15" spans="1:22" s="1" customFormat="1" ht="273" customHeight="1" x14ac:dyDescent="0.2">
      <c r="A15" s="17">
        <v>2017</v>
      </c>
      <c r="B15" s="18" t="s">
        <v>115</v>
      </c>
      <c r="C15" s="17">
        <v>1</v>
      </c>
      <c r="D15" s="19" t="s">
        <v>116</v>
      </c>
      <c r="E15" s="19" t="s">
        <v>117</v>
      </c>
      <c r="F15" s="20" t="s">
        <v>141</v>
      </c>
      <c r="G15" s="23" t="s">
        <v>142</v>
      </c>
      <c r="H15" s="19" t="s">
        <v>143</v>
      </c>
      <c r="I15" s="18" t="s">
        <v>74</v>
      </c>
      <c r="J15" s="23" t="s">
        <v>144</v>
      </c>
      <c r="K15" s="17">
        <v>6</v>
      </c>
      <c r="L15" s="21">
        <v>43647</v>
      </c>
      <c r="M15" s="21">
        <v>44561</v>
      </c>
      <c r="N15" s="17">
        <v>6</v>
      </c>
      <c r="O15" s="22">
        <f t="shared" si="0"/>
        <v>1</v>
      </c>
      <c r="P15" s="146"/>
      <c r="Q15" s="146"/>
      <c r="R15" s="154"/>
      <c r="S15" s="19" t="s">
        <v>145</v>
      </c>
      <c r="T15" s="19" t="s">
        <v>146</v>
      </c>
      <c r="U15" s="98" t="s">
        <v>2493</v>
      </c>
      <c r="V15" s="17" t="s">
        <v>2625</v>
      </c>
    </row>
    <row r="16" spans="1:22" s="1" customFormat="1" ht="180" customHeight="1" x14ac:dyDescent="0.2">
      <c r="A16" s="17">
        <v>2017</v>
      </c>
      <c r="B16" s="18" t="s">
        <v>115</v>
      </c>
      <c r="C16" s="17">
        <v>1</v>
      </c>
      <c r="D16" s="19" t="s">
        <v>116</v>
      </c>
      <c r="E16" s="19" t="s">
        <v>117</v>
      </c>
      <c r="F16" s="20" t="s">
        <v>147</v>
      </c>
      <c r="G16" s="23" t="s">
        <v>148</v>
      </c>
      <c r="H16" s="19" t="s">
        <v>149</v>
      </c>
      <c r="I16" s="18" t="s">
        <v>74</v>
      </c>
      <c r="J16" s="23" t="s">
        <v>139</v>
      </c>
      <c r="K16" s="17">
        <v>1</v>
      </c>
      <c r="L16" s="21">
        <v>43770</v>
      </c>
      <c r="M16" s="21">
        <v>45657</v>
      </c>
      <c r="N16" s="17">
        <v>1</v>
      </c>
      <c r="O16" s="22">
        <f t="shared" si="0"/>
        <v>1</v>
      </c>
      <c r="P16" s="146"/>
      <c r="Q16" s="146"/>
      <c r="R16" s="154"/>
      <c r="S16" s="19" t="s">
        <v>150</v>
      </c>
      <c r="T16" s="19" t="s">
        <v>2624</v>
      </c>
      <c r="U16" s="98" t="s">
        <v>2493</v>
      </c>
      <c r="V16" s="17" t="s">
        <v>2625</v>
      </c>
    </row>
    <row r="17" spans="1:22" s="1" customFormat="1" ht="405" customHeight="1" x14ac:dyDescent="0.2">
      <c r="A17" s="17">
        <v>2017</v>
      </c>
      <c r="B17" s="18" t="s">
        <v>115</v>
      </c>
      <c r="C17" s="17">
        <v>1</v>
      </c>
      <c r="D17" s="19" t="s">
        <v>116</v>
      </c>
      <c r="E17" s="19" t="s">
        <v>117</v>
      </c>
      <c r="F17" s="20" t="s">
        <v>151</v>
      </c>
      <c r="G17" s="19" t="s">
        <v>152</v>
      </c>
      <c r="H17" s="19" t="s">
        <v>153</v>
      </c>
      <c r="I17" s="18" t="s">
        <v>74</v>
      </c>
      <c r="J17" s="99" t="s">
        <v>154</v>
      </c>
      <c r="K17" s="17">
        <v>1</v>
      </c>
      <c r="L17" s="21">
        <v>45287</v>
      </c>
      <c r="M17" s="21">
        <v>45657</v>
      </c>
      <c r="N17" s="17">
        <v>1</v>
      </c>
      <c r="O17" s="22">
        <f t="shared" si="0"/>
        <v>1</v>
      </c>
      <c r="P17" s="146"/>
      <c r="Q17" s="146"/>
      <c r="R17" s="154"/>
      <c r="S17" s="19" t="s">
        <v>2622</v>
      </c>
      <c r="T17" s="19" t="s">
        <v>2690</v>
      </c>
      <c r="U17" s="98" t="s">
        <v>2493</v>
      </c>
      <c r="V17" s="17" t="s">
        <v>2625</v>
      </c>
    </row>
    <row r="18" spans="1:22" s="75" customFormat="1" ht="213.75" customHeight="1" x14ac:dyDescent="0.2">
      <c r="A18" s="17">
        <v>2017</v>
      </c>
      <c r="B18" s="18" t="s">
        <v>115</v>
      </c>
      <c r="C18" s="17">
        <v>11</v>
      </c>
      <c r="D18" s="19" t="s">
        <v>155</v>
      </c>
      <c r="E18" s="19" t="s">
        <v>156</v>
      </c>
      <c r="F18" s="20" t="s">
        <v>101</v>
      </c>
      <c r="G18" s="19" t="s">
        <v>157</v>
      </c>
      <c r="H18" s="19" t="s">
        <v>158</v>
      </c>
      <c r="I18" s="18" t="s">
        <v>159</v>
      </c>
      <c r="J18" s="18" t="s">
        <v>160</v>
      </c>
      <c r="K18" s="17">
        <v>1</v>
      </c>
      <c r="L18" s="21">
        <v>44167</v>
      </c>
      <c r="M18" s="21">
        <v>44408</v>
      </c>
      <c r="N18" s="17">
        <v>1</v>
      </c>
      <c r="O18" s="22">
        <f t="shared" si="0"/>
        <v>1</v>
      </c>
      <c r="P18" s="146">
        <f>+AVERAGE(O18:O19)</f>
        <v>0.5</v>
      </c>
      <c r="Q18" s="146" t="s">
        <v>51</v>
      </c>
      <c r="R18" s="154" t="s">
        <v>52</v>
      </c>
      <c r="S18" s="19" t="s">
        <v>161</v>
      </c>
      <c r="T18" s="19" t="s">
        <v>162</v>
      </c>
      <c r="U18" s="98" t="s">
        <v>2598</v>
      </c>
      <c r="V18" s="17" t="s">
        <v>77</v>
      </c>
    </row>
    <row r="19" spans="1:22" s="75" customFormat="1" ht="382.5" x14ac:dyDescent="0.2">
      <c r="A19" s="17">
        <v>2017</v>
      </c>
      <c r="B19" s="18" t="s">
        <v>115</v>
      </c>
      <c r="C19" s="17">
        <v>11</v>
      </c>
      <c r="D19" s="19" t="s">
        <v>155</v>
      </c>
      <c r="E19" s="19" t="s">
        <v>156</v>
      </c>
      <c r="F19" s="20" t="s">
        <v>108</v>
      </c>
      <c r="G19" s="19" t="s">
        <v>164</v>
      </c>
      <c r="H19" s="19" t="s">
        <v>165</v>
      </c>
      <c r="I19" s="18" t="s">
        <v>159</v>
      </c>
      <c r="J19" s="18" t="s">
        <v>166</v>
      </c>
      <c r="K19" s="17">
        <v>1</v>
      </c>
      <c r="L19" s="21">
        <v>44409</v>
      </c>
      <c r="M19" s="21">
        <v>45565</v>
      </c>
      <c r="N19" s="17">
        <v>0</v>
      </c>
      <c r="O19" s="22">
        <f t="shared" si="0"/>
        <v>0</v>
      </c>
      <c r="P19" s="146"/>
      <c r="Q19" s="146"/>
      <c r="R19" s="154"/>
      <c r="S19" s="19" t="s">
        <v>167</v>
      </c>
      <c r="T19" s="19" t="s">
        <v>2499</v>
      </c>
      <c r="U19" s="98" t="s">
        <v>2598</v>
      </c>
      <c r="V19" s="17" t="s">
        <v>77</v>
      </c>
    </row>
    <row r="20" spans="1:22" s="75" customFormat="1" ht="174.75" customHeight="1" x14ac:dyDescent="0.2">
      <c r="A20" s="17">
        <v>2017</v>
      </c>
      <c r="B20" s="18" t="s">
        <v>168</v>
      </c>
      <c r="C20" s="17">
        <v>2</v>
      </c>
      <c r="D20" s="19" t="s">
        <v>169</v>
      </c>
      <c r="E20" s="19" t="s">
        <v>170</v>
      </c>
      <c r="F20" s="20" t="s">
        <v>171</v>
      </c>
      <c r="G20" s="19" t="s">
        <v>172</v>
      </c>
      <c r="H20" s="19" t="s">
        <v>173</v>
      </c>
      <c r="I20" s="18" t="s">
        <v>74</v>
      </c>
      <c r="J20" s="23" t="s">
        <v>174</v>
      </c>
      <c r="K20" s="17">
        <v>1</v>
      </c>
      <c r="L20" s="21">
        <v>43297</v>
      </c>
      <c r="M20" s="21">
        <v>44196</v>
      </c>
      <c r="N20" s="17">
        <v>1</v>
      </c>
      <c r="O20" s="22">
        <f>+N20/K20</f>
        <v>1</v>
      </c>
      <c r="P20" s="146">
        <f>AVERAGE(O20:O21)</f>
        <v>0.5</v>
      </c>
      <c r="Q20" s="146" t="s">
        <v>51</v>
      </c>
      <c r="R20" s="154" t="s">
        <v>52</v>
      </c>
      <c r="S20" s="19" t="s">
        <v>175</v>
      </c>
      <c r="T20" s="19" t="s">
        <v>176</v>
      </c>
      <c r="U20" s="98" t="s">
        <v>2598</v>
      </c>
      <c r="V20" s="17" t="s">
        <v>77</v>
      </c>
    </row>
    <row r="21" spans="1:22" s="75" customFormat="1" ht="369.75" customHeight="1" x14ac:dyDescent="0.2">
      <c r="A21" s="17">
        <v>2017</v>
      </c>
      <c r="B21" s="18" t="s">
        <v>168</v>
      </c>
      <c r="C21" s="17">
        <v>2</v>
      </c>
      <c r="D21" s="19" t="s">
        <v>169</v>
      </c>
      <c r="E21" s="19" t="s">
        <v>170</v>
      </c>
      <c r="F21" s="20" t="s">
        <v>177</v>
      </c>
      <c r="G21" s="19" t="s">
        <v>178</v>
      </c>
      <c r="H21" s="19" t="s">
        <v>179</v>
      </c>
      <c r="I21" s="18" t="s">
        <v>74</v>
      </c>
      <c r="J21" s="23" t="s">
        <v>81</v>
      </c>
      <c r="K21" s="17">
        <v>1</v>
      </c>
      <c r="L21" s="21">
        <v>44197</v>
      </c>
      <c r="M21" s="21">
        <v>45657</v>
      </c>
      <c r="N21" s="17">
        <v>0</v>
      </c>
      <c r="O21" s="22">
        <f>+N21/K21</f>
        <v>0</v>
      </c>
      <c r="P21" s="146"/>
      <c r="Q21" s="146"/>
      <c r="R21" s="154"/>
      <c r="S21" s="19" t="s">
        <v>2626</v>
      </c>
      <c r="T21" s="100" t="s">
        <v>2691</v>
      </c>
      <c r="U21" s="98" t="s">
        <v>2598</v>
      </c>
      <c r="V21" s="17" t="s">
        <v>77</v>
      </c>
    </row>
    <row r="22" spans="1:22" s="1" customFormat="1" ht="247.5" customHeight="1" x14ac:dyDescent="0.2">
      <c r="A22" s="17">
        <v>2018</v>
      </c>
      <c r="B22" s="18" t="s">
        <v>180</v>
      </c>
      <c r="C22" s="27">
        <v>9</v>
      </c>
      <c r="D22" s="28" t="s">
        <v>181</v>
      </c>
      <c r="E22" s="28" t="s">
        <v>182</v>
      </c>
      <c r="F22" s="20" t="s">
        <v>46</v>
      </c>
      <c r="G22" s="28" t="s">
        <v>183</v>
      </c>
      <c r="H22" s="28" t="s">
        <v>184</v>
      </c>
      <c r="I22" s="18" t="s">
        <v>49</v>
      </c>
      <c r="J22" s="26" t="s">
        <v>185</v>
      </c>
      <c r="K22" s="27">
        <v>1</v>
      </c>
      <c r="L22" s="21">
        <v>43678</v>
      </c>
      <c r="M22" s="21">
        <v>43830</v>
      </c>
      <c r="N22" s="17">
        <v>1</v>
      </c>
      <c r="O22" s="22">
        <f t="shared" si="0"/>
        <v>1</v>
      </c>
      <c r="P22" s="146">
        <f>+AVERAGE(O22:O24)</f>
        <v>1</v>
      </c>
      <c r="Q22" s="146" t="s">
        <v>1075</v>
      </c>
      <c r="R22" s="154" t="s">
        <v>52</v>
      </c>
      <c r="S22" s="19" t="s">
        <v>186</v>
      </c>
      <c r="T22" s="19" t="s">
        <v>187</v>
      </c>
      <c r="U22" s="98" t="s">
        <v>2493</v>
      </c>
      <c r="V22" s="17" t="s">
        <v>2625</v>
      </c>
    </row>
    <row r="23" spans="1:22" s="1" customFormat="1" ht="409.5" customHeight="1" x14ac:dyDescent="0.2">
      <c r="A23" s="17">
        <v>2018</v>
      </c>
      <c r="B23" s="18" t="s">
        <v>180</v>
      </c>
      <c r="C23" s="27">
        <v>9</v>
      </c>
      <c r="D23" s="28" t="s">
        <v>181</v>
      </c>
      <c r="E23" s="28" t="s">
        <v>182</v>
      </c>
      <c r="F23" s="20" t="s">
        <v>57</v>
      </c>
      <c r="G23" s="28" t="s">
        <v>188</v>
      </c>
      <c r="H23" s="28" t="s">
        <v>189</v>
      </c>
      <c r="I23" s="18" t="s">
        <v>49</v>
      </c>
      <c r="J23" s="26" t="s">
        <v>60</v>
      </c>
      <c r="K23" s="27">
        <v>10</v>
      </c>
      <c r="L23" s="21">
        <v>44166</v>
      </c>
      <c r="M23" s="21">
        <v>44500</v>
      </c>
      <c r="N23" s="17">
        <v>10</v>
      </c>
      <c r="O23" s="22">
        <f t="shared" si="0"/>
        <v>1</v>
      </c>
      <c r="P23" s="146"/>
      <c r="Q23" s="146"/>
      <c r="R23" s="154"/>
      <c r="S23" s="19" t="s">
        <v>2849</v>
      </c>
      <c r="T23" s="24" t="s">
        <v>2850</v>
      </c>
      <c r="U23" s="98" t="s">
        <v>2493</v>
      </c>
      <c r="V23" s="17" t="s">
        <v>2625</v>
      </c>
    </row>
    <row r="24" spans="1:22" s="1" customFormat="1" ht="409.5" x14ac:dyDescent="0.2">
      <c r="A24" s="17">
        <v>2018</v>
      </c>
      <c r="B24" s="18" t="s">
        <v>180</v>
      </c>
      <c r="C24" s="27">
        <v>9</v>
      </c>
      <c r="D24" s="28" t="s">
        <v>181</v>
      </c>
      <c r="E24" s="28" t="s">
        <v>182</v>
      </c>
      <c r="F24" s="20" t="s">
        <v>63</v>
      </c>
      <c r="G24" s="28" t="s">
        <v>188</v>
      </c>
      <c r="H24" s="28" t="s">
        <v>190</v>
      </c>
      <c r="I24" s="18" t="s">
        <v>49</v>
      </c>
      <c r="J24" s="26" t="s">
        <v>191</v>
      </c>
      <c r="K24" s="27">
        <v>8</v>
      </c>
      <c r="L24" s="21">
        <v>44044</v>
      </c>
      <c r="M24" s="21">
        <v>44500</v>
      </c>
      <c r="N24" s="17">
        <v>8</v>
      </c>
      <c r="O24" s="22">
        <f t="shared" si="0"/>
        <v>1</v>
      </c>
      <c r="P24" s="146"/>
      <c r="Q24" s="146"/>
      <c r="R24" s="154"/>
      <c r="S24" s="19" t="s">
        <v>192</v>
      </c>
      <c r="T24" s="24" t="s">
        <v>2851</v>
      </c>
      <c r="U24" s="98" t="s">
        <v>2493</v>
      </c>
      <c r="V24" s="17" t="s">
        <v>2625</v>
      </c>
    </row>
    <row r="25" spans="1:22" s="75" customFormat="1" ht="90" customHeight="1" x14ac:dyDescent="0.2">
      <c r="A25" s="17">
        <v>2018</v>
      </c>
      <c r="B25" s="18" t="s">
        <v>180</v>
      </c>
      <c r="C25" s="27">
        <v>33</v>
      </c>
      <c r="D25" s="28" t="s">
        <v>205</v>
      </c>
      <c r="E25" s="28" t="s">
        <v>206</v>
      </c>
      <c r="F25" s="20" t="s">
        <v>101</v>
      </c>
      <c r="G25" s="28" t="s">
        <v>207</v>
      </c>
      <c r="H25" s="28" t="s">
        <v>208</v>
      </c>
      <c r="I25" s="18" t="s">
        <v>74</v>
      </c>
      <c r="J25" s="26" t="s">
        <v>209</v>
      </c>
      <c r="K25" s="27">
        <v>1</v>
      </c>
      <c r="L25" s="21">
        <v>43657</v>
      </c>
      <c r="M25" s="21">
        <v>43830</v>
      </c>
      <c r="N25" s="17">
        <v>1</v>
      </c>
      <c r="O25" s="22">
        <f t="shared" si="0"/>
        <v>1</v>
      </c>
      <c r="P25" s="146">
        <f>+AVERAGE(O25:O26)</f>
        <v>0.5</v>
      </c>
      <c r="Q25" s="146" t="s">
        <v>51</v>
      </c>
      <c r="R25" s="154" t="s">
        <v>210</v>
      </c>
      <c r="S25" s="19" t="s">
        <v>211</v>
      </c>
      <c r="T25" s="19" t="s">
        <v>212</v>
      </c>
      <c r="U25" s="98" t="s">
        <v>2598</v>
      </c>
      <c r="V25" s="17" t="s">
        <v>77</v>
      </c>
    </row>
    <row r="26" spans="1:22" s="75" customFormat="1" ht="281.25" customHeight="1" x14ac:dyDescent="0.2">
      <c r="A26" s="17">
        <v>2018</v>
      </c>
      <c r="B26" s="18" t="s">
        <v>180</v>
      </c>
      <c r="C26" s="27">
        <v>33</v>
      </c>
      <c r="D26" s="28" t="s">
        <v>205</v>
      </c>
      <c r="E26" s="28" t="s">
        <v>206</v>
      </c>
      <c r="F26" s="20" t="s">
        <v>108</v>
      </c>
      <c r="G26" s="28" t="s">
        <v>178</v>
      </c>
      <c r="H26" s="28" t="s">
        <v>179</v>
      </c>
      <c r="I26" s="18" t="s">
        <v>74</v>
      </c>
      <c r="J26" s="26" t="s">
        <v>81</v>
      </c>
      <c r="K26" s="27">
        <v>1</v>
      </c>
      <c r="L26" s="21">
        <v>44197</v>
      </c>
      <c r="M26" s="21">
        <v>45504</v>
      </c>
      <c r="N26" s="17">
        <v>0</v>
      </c>
      <c r="O26" s="22">
        <f t="shared" si="0"/>
        <v>0</v>
      </c>
      <c r="P26" s="146"/>
      <c r="Q26" s="146"/>
      <c r="R26" s="154"/>
      <c r="S26" s="19" t="s">
        <v>2692</v>
      </c>
      <c r="T26" s="19" t="s">
        <v>2693</v>
      </c>
      <c r="U26" s="98" t="s">
        <v>2598</v>
      </c>
      <c r="V26" s="17" t="s">
        <v>77</v>
      </c>
    </row>
    <row r="27" spans="1:22" s="75" customFormat="1" ht="292.5" customHeight="1" x14ac:dyDescent="0.2">
      <c r="A27" s="17">
        <v>2018</v>
      </c>
      <c r="B27" s="18" t="s">
        <v>180</v>
      </c>
      <c r="C27" s="27">
        <v>34</v>
      </c>
      <c r="D27" s="28" t="s">
        <v>213</v>
      </c>
      <c r="E27" s="28" t="s">
        <v>214</v>
      </c>
      <c r="F27" s="20" t="s">
        <v>101</v>
      </c>
      <c r="G27" s="28" t="s">
        <v>215</v>
      </c>
      <c r="H27" s="28" t="s">
        <v>216</v>
      </c>
      <c r="I27" s="18" t="s">
        <v>74</v>
      </c>
      <c r="J27" s="26" t="s">
        <v>217</v>
      </c>
      <c r="K27" s="27">
        <v>1</v>
      </c>
      <c r="L27" s="21">
        <v>43657</v>
      </c>
      <c r="M27" s="21">
        <v>45657</v>
      </c>
      <c r="N27" s="17">
        <v>1</v>
      </c>
      <c r="O27" s="22">
        <v>1</v>
      </c>
      <c r="P27" s="146">
        <f>+AVERAGE(O27:O28)</f>
        <v>1</v>
      </c>
      <c r="Q27" s="146" t="s">
        <v>51</v>
      </c>
      <c r="R27" s="154" t="s">
        <v>52</v>
      </c>
      <c r="S27" s="28" t="s">
        <v>218</v>
      </c>
      <c r="T27" s="19" t="s">
        <v>2694</v>
      </c>
      <c r="U27" s="98" t="s">
        <v>2603</v>
      </c>
      <c r="V27" s="17" t="s">
        <v>55</v>
      </c>
    </row>
    <row r="28" spans="1:22" s="1" customFormat="1" ht="409.5" x14ac:dyDescent="0.2">
      <c r="A28" s="17">
        <v>2018</v>
      </c>
      <c r="B28" s="18" t="s">
        <v>180</v>
      </c>
      <c r="C28" s="27">
        <v>34</v>
      </c>
      <c r="D28" s="28" t="s">
        <v>213</v>
      </c>
      <c r="E28" s="28" t="s">
        <v>214</v>
      </c>
      <c r="F28" s="20" t="s">
        <v>108</v>
      </c>
      <c r="G28" s="28" t="s">
        <v>219</v>
      </c>
      <c r="H28" s="28" t="s">
        <v>220</v>
      </c>
      <c r="I28" s="18" t="s">
        <v>74</v>
      </c>
      <c r="J28" s="26" t="s">
        <v>221</v>
      </c>
      <c r="K28" s="27">
        <v>1</v>
      </c>
      <c r="L28" s="21">
        <v>44197</v>
      </c>
      <c r="M28" s="21">
        <v>45657</v>
      </c>
      <c r="N28" s="17">
        <v>1</v>
      </c>
      <c r="O28" s="22">
        <v>1</v>
      </c>
      <c r="P28" s="146"/>
      <c r="Q28" s="146"/>
      <c r="R28" s="154"/>
      <c r="S28" s="19" t="s">
        <v>222</v>
      </c>
      <c r="T28" s="19" t="s">
        <v>2695</v>
      </c>
      <c r="U28" s="98" t="s">
        <v>2603</v>
      </c>
      <c r="V28" s="17" t="s">
        <v>55</v>
      </c>
    </row>
    <row r="29" spans="1:22" s="1" customFormat="1" ht="329.25" customHeight="1" x14ac:dyDescent="0.2">
      <c r="A29" s="17">
        <v>2018</v>
      </c>
      <c r="B29" s="18" t="s">
        <v>180</v>
      </c>
      <c r="C29" s="27">
        <v>35</v>
      </c>
      <c r="D29" s="28" t="s">
        <v>223</v>
      </c>
      <c r="E29" s="28" t="s">
        <v>224</v>
      </c>
      <c r="F29" s="20" t="s">
        <v>101</v>
      </c>
      <c r="G29" s="28" t="s">
        <v>225</v>
      </c>
      <c r="H29" s="28" t="s">
        <v>226</v>
      </c>
      <c r="I29" s="18" t="s">
        <v>74</v>
      </c>
      <c r="J29" s="26" t="s">
        <v>217</v>
      </c>
      <c r="K29" s="27">
        <v>1</v>
      </c>
      <c r="L29" s="21">
        <v>43657</v>
      </c>
      <c r="M29" s="21">
        <v>45657</v>
      </c>
      <c r="N29" s="17">
        <v>1</v>
      </c>
      <c r="O29" s="22">
        <f t="shared" si="0"/>
        <v>1</v>
      </c>
      <c r="P29" s="146">
        <f>+AVERAGE(O29:O30)</f>
        <v>1</v>
      </c>
      <c r="Q29" s="146" t="s">
        <v>51</v>
      </c>
      <c r="R29" s="154" t="s">
        <v>52</v>
      </c>
      <c r="S29" s="28" t="s">
        <v>227</v>
      </c>
      <c r="T29" s="19" t="s">
        <v>2696</v>
      </c>
      <c r="U29" s="98" t="s">
        <v>2603</v>
      </c>
      <c r="V29" s="17" t="s">
        <v>55</v>
      </c>
    </row>
    <row r="30" spans="1:22" s="1" customFormat="1" ht="202.5" x14ac:dyDescent="0.2">
      <c r="A30" s="17">
        <v>2018</v>
      </c>
      <c r="B30" s="18" t="s">
        <v>180</v>
      </c>
      <c r="C30" s="27">
        <v>35</v>
      </c>
      <c r="D30" s="28" t="s">
        <v>223</v>
      </c>
      <c r="E30" s="28" t="s">
        <v>224</v>
      </c>
      <c r="F30" s="20" t="s">
        <v>108</v>
      </c>
      <c r="G30" s="28" t="s">
        <v>228</v>
      </c>
      <c r="H30" s="28" t="s">
        <v>229</v>
      </c>
      <c r="I30" s="18" t="s">
        <v>74</v>
      </c>
      <c r="J30" s="26" t="s">
        <v>230</v>
      </c>
      <c r="K30" s="27">
        <v>1</v>
      </c>
      <c r="L30" s="21">
        <v>44166</v>
      </c>
      <c r="M30" s="21">
        <v>45657</v>
      </c>
      <c r="N30" s="17">
        <v>1</v>
      </c>
      <c r="O30" s="22">
        <f t="shared" si="0"/>
        <v>1</v>
      </c>
      <c r="P30" s="146"/>
      <c r="Q30" s="146"/>
      <c r="R30" s="154"/>
      <c r="S30" s="19" t="s">
        <v>231</v>
      </c>
      <c r="T30" s="19" t="s">
        <v>2627</v>
      </c>
      <c r="U30" s="98" t="s">
        <v>2603</v>
      </c>
      <c r="V30" s="17" t="s">
        <v>55</v>
      </c>
    </row>
    <row r="31" spans="1:22" s="1" customFormat="1" ht="409.5" customHeight="1" x14ac:dyDescent="0.2">
      <c r="A31" s="17">
        <v>2018</v>
      </c>
      <c r="B31" s="18" t="s">
        <v>180</v>
      </c>
      <c r="C31" s="27">
        <v>39</v>
      </c>
      <c r="D31" s="28" t="s">
        <v>232</v>
      </c>
      <c r="E31" s="28" t="s">
        <v>233</v>
      </c>
      <c r="F31" s="20" t="s">
        <v>46</v>
      </c>
      <c r="G31" s="28" t="s">
        <v>234</v>
      </c>
      <c r="H31" s="28" t="s">
        <v>235</v>
      </c>
      <c r="I31" s="18" t="s">
        <v>49</v>
      </c>
      <c r="J31" s="26" t="s">
        <v>236</v>
      </c>
      <c r="K31" s="27">
        <v>1</v>
      </c>
      <c r="L31" s="21">
        <v>43678</v>
      </c>
      <c r="M31" s="21">
        <v>43830</v>
      </c>
      <c r="N31" s="17">
        <v>1</v>
      </c>
      <c r="O31" s="22">
        <f t="shared" si="0"/>
        <v>1</v>
      </c>
      <c r="P31" s="146">
        <f>+AVERAGE(O31:O33)</f>
        <v>1</v>
      </c>
      <c r="Q31" s="146" t="s">
        <v>1075</v>
      </c>
      <c r="R31" s="154" t="s">
        <v>52</v>
      </c>
      <c r="S31" s="24" t="s">
        <v>2852</v>
      </c>
      <c r="T31" s="134" t="s">
        <v>2853</v>
      </c>
      <c r="U31" s="98" t="s">
        <v>2493</v>
      </c>
      <c r="V31" s="17" t="s">
        <v>2625</v>
      </c>
    </row>
    <row r="32" spans="1:22" s="1" customFormat="1" ht="120" customHeight="1" x14ac:dyDescent="0.2">
      <c r="A32" s="17">
        <v>2018</v>
      </c>
      <c r="B32" s="18" t="s">
        <v>180</v>
      </c>
      <c r="C32" s="27">
        <v>39</v>
      </c>
      <c r="D32" s="28" t="s">
        <v>232</v>
      </c>
      <c r="E32" s="28" t="s">
        <v>233</v>
      </c>
      <c r="F32" s="20" t="s">
        <v>57</v>
      </c>
      <c r="G32" s="19" t="s">
        <v>237</v>
      </c>
      <c r="H32" s="19" t="s">
        <v>238</v>
      </c>
      <c r="I32" s="18" t="s">
        <v>49</v>
      </c>
      <c r="J32" s="19" t="s">
        <v>239</v>
      </c>
      <c r="K32" s="23">
        <v>1</v>
      </c>
      <c r="L32" s="21">
        <v>44166</v>
      </c>
      <c r="M32" s="21">
        <v>44377</v>
      </c>
      <c r="N32" s="17">
        <v>1</v>
      </c>
      <c r="O32" s="22">
        <f t="shared" si="0"/>
        <v>1</v>
      </c>
      <c r="P32" s="146"/>
      <c r="Q32" s="146"/>
      <c r="R32" s="154"/>
      <c r="S32" s="19" t="s">
        <v>240</v>
      </c>
      <c r="T32" s="135"/>
      <c r="U32" s="98" t="s">
        <v>2493</v>
      </c>
      <c r="V32" s="17" t="s">
        <v>2625</v>
      </c>
    </row>
    <row r="33" spans="1:22" s="1" customFormat="1" ht="191.25" x14ac:dyDescent="0.2">
      <c r="A33" s="17">
        <v>2018</v>
      </c>
      <c r="B33" s="18" t="s">
        <v>180</v>
      </c>
      <c r="C33" s="27">
        <v>39</v>
      </c>
      <c r="D33" s="28" t="s">
        <v>232</v>
      </c>
      <c r="E33" s="28" t="s">
        <v>233</v>
      </c>
      <c r="F33" s="20" t="s">
        <v>63</v>
      </c>
      <c r="G33" s="19" t="s">
        <v>241</v>
      </c>
      <c r="H33" s="19" t="s">
        <v>242</v>
      </c>
      <c r="I33" s="18" t="s">
        <v>49</v>
      </c>
      <c r="J33" s="19" t="s">
        <v>243</v>
      </c>
      <c r="K33" s="23">
        <v>13</v>
      </c>
      <c r="L33" s="21">
        <v>44166</v>
      </c>
      <c r="M33" s="21">
        <v>44469</v>
      </c>
      <c r="N33" s="17">
        <v>13</v>
      </c>
      <c r="O33" s="22">
        <f t="shared" si="0"/>
        <v>1</v>
      </c>
      <c r="P33" s="146"/>
      <c r="Q33" s="146"/>
      <c r="R33" s="154"/>
      <c r="S33" s="19" t="s">
        <v>244</v>
      </c>
      <c r="T33" s="136"/>
      <c r="U33" s="98" t="s">
        <v>2493</v>
      </c>
      <c r="V33" s="17" t="s">
        <v>2625</v>
      </c>
    </row>
    <row r="34" spans="1:22" s="1" customFormat="1" ht="101.25" customHeight="1" x14ac:dyDescent="0.2">
      <c r="A34" s="17">
        <v>2018</v>
      </c>
      <c r="B34" s="18" t="s">
        <v>180</v>
      </c>
      <c r="C34" s="27">
        <v>41</v>
      </c>
      <c r="D34" s="28" t="s">
        <v>2697</v>
      </c>
      <c r="E34" s="28" t="s">
        <v>2698</v>
      </c>
      <c r="F34" s="20" t="s">
        <v>245</v>
      </c>
      <c r="G34" s="28" t="s">
        <v>2699</v>
      </c>
      <c r="H34" s="28" t="s">
        <v>2700</v>
      </c>
      <c r="I34" s="18" t="s">
        <v>246</v>
      </c>
      <c r="J34" s="26" t="s">
        <v>247</v>
      </c>
      <c r="K34" s="27">
        <v>1</v>
      </c>
      <c r="L34" s="21">
        <v>43661</v>
      </c>
      <c r="M34" s="21">
        <v>43738</v>
      </c>
      <c r="N34" s="17">
        <v>1</v>
      </c>
      <c r="O34" s="22">
        <f t="shared" si="0"/>
        <v>1</v>
      </c>
      <c r="P34" s="157">
        <f>AVERAGE(O34:O43)</f>
        <v>0.9</v>
      </c>
      <c r="Q34" s="157" t="s">
        <v>51</v>
      </c>
      <c r="R34" s="160" t="s">
        <v>52</v>
      </c>
      <c r="S34" s="19" t="s">
        <v>248</v>
      </c>
      <c r="T34" s="19" t="s">
        <v>249</v>
      </c>
      <c r="U34" s="98" t="s">
        <v>2598</v>
      </c>
      <c r="V34" s="17" t="s">
        <v>77</v>
      </c>
    </row>
    <row r="35" spans="1:22" s="1" customFormat="1" ht="191.25" customHeight="1" x14ac:dyDescent="0.2">
      <c r="A35" s="17">
        <v>2018</v>
      </c>
      <c r="B35" s="18" t="s">
        <v>180</v>
      </c>
      <c r="C35" s="27">
        <v>41</v>
      </c>
      <c r="D35" s="28" t="s">
        <v>2697</v>
      </c>
      <c r="E35" s="28" t="s">
        <v>2701</v>
      </c>
      <c r="F35" s="20" t="s">
        <v>250</v>
      </c>
      <c r="G35" s="28" t="s">
        <v>2702</v>
      </c>
      <c r="H35" s="28" t="s">
        <v>2703</v>
      </c>
      <c r="I35" s="18" t="s">
        <v>246</v>
      </c>
      <c r="J35" s="26" t="s">
        <v>251</v>
      </c>
      <c r="K35" s="27">
        <v>1</v>
      </c>
      <c r="L35" s="21">
        <v>43678</v>
      </c>
      <c r="M35" s="21">
        <v>44193</v>
      </c>
      <c r="N35" s="17">
        <v>1</v>
      </c>
      <c r="O35" s="22">
        <f t="shared" si="0"/>
        <v>1</v>
      </c>
      <c r="P35" s="158"/>
      <c r="Q35" s="158"/>
      <c r="R35" s="161"/>
      <c r="S35" s="19" t="s">
        <v>252</v>
      </c>
      <c r="T35" s="19" t="s">
        <v>253</v>
      </c>
      <c r="U35" s="98" t="s">
        <v>2598</v>
      </c>
      <c r="V35" s="17" t="s">
        <v>77</v>
      </c>
    </row>
    <row r="36" spans="1:22" s="1" customFormat="1" ht="409.5" customHeight="1" x14ac:dyDescent="0.2">
      <c r="A36" s="17">
        <v>2018</v>
      </c>
      <c r="B36" s="18" t="s">
        <v>180</v>
      </c>
      <c r="C36" s="27">
        <v>41</v>
      </c>
      <c r="D36" s="28" t="s">
        <v>2697</v>
      </c>
      <c r="E36" s="28" t="s">
        <v>254</v>
      </c>
      <c r="F36" s="20" t="s">
        <v>255</v>
      </c>
      <c r="G36" s="28" t="s">
        <v>256</v>
      </c>
      <c r="H36" s="28" t="s">
        <v>257</v>
      </c>
      <c r="I36" s="18" t="s">
        <v>246</v>
      </c>
      <c r="J36" s="26" t="s">
        <v>258</v>
      </c>
      <c r="K36" s="27">
        <v>1</v>
      </c>
      <c r="L36" s="21">
        <v>43770</v>
      </c>
      <c r="M36" s="21">
        <v>44012</v>
      </c>
      <c r="N36" s="17">
        <v>1</v>
      </c>
      <c r="O36" s="22">
        <f t="shared" si="0"/>
        <v>1</v>
      </c>
      <c r="P36" s="158"/>
      <c r="Q36" s="158"/>
      <c r="R36" s="161"/>
      <c r="S36" s="19" t="s">
        <v>259</v>
      </c>
      <c r="T36" s="19" t="s">
        <v>260</v>
      </c>
      <c r="U36" s="98" t="s">
        <v>2598</v>
      </c>
      <c r="V36" s="17" t="s">
        <v>77</v>
      </c>
    </row>
    <row r="37" spans="1:22" s="1" customFormat="1" ht="180" customHeight="1" x14ac:dyDescent="0.2">
      <c r="A37" s="17">
        <v>2018</v>
      </c>
      <c r="B37" s="18" t="s">
        <v>180</v>
      </c>
      <c r="C37" s="27">
        <v>41</v>
      </c>
      <c r="D37" s="28" t="s">
        <v>2697</v>
      </c>
      <c r="E37" s="28" t="s">
        <v>261</v>
      </c>
      <c r="F37" s="20" t="s">
        <v>262</v>
      </c>
      <c r="G37" s="28" t="s">
        <v>263</v>
      </c>
      <c r="H37" s="28" t="s">
        <v>264</v>
      </c>
      <c r="I37" s="18" t="s">
        <v>246</v>
      </c>
      <c r="J37" s="26" t="s">
        <v>60</v>
      </c>
      <c r="K37" s="27">
        <v>1</v>
      </c>
      <c r="L37" s="21">
        <v>43815</v>
      </c>
      <c r="M37" s="21">
        <v>44012</v>
      </c>
      <c r="N37" s="17">
        <v>1</v>
      </c>
      <c r="O37" s="22">
        <f t="shared" si="0"/>
        <v>1</v>
      </c>
      <c r="P37" s="158"/>
      <c r="Q37" s="158"/>
      <c r="R37" s="161"/>
      <c r="S37" s="19" t="s">
        <v>265</v>
      </c>
      <c r="T37" s="19" t="s">
        <v>266</v>
      </c>
      <c r="U37" s="98" t="s">
        <v>2598</v>
      </c>
      <c r="V37" s="17" t="s">
        <v>77</v>
      </c>
    </row>
    <row r="38" spans="1:22" s="1" customFormat="1" ht="409.5" customHeight="1" x14ac:dyDescent="0.2">
      <c r="A38" s="17">
        <v>2018</v>
      </c>
      <c r="B38" s="18" t="s">
        <v>180</v>
      </c>
      <c r="C38" s="27">
        <v>41</v>
      </c>
      <c r="D38" s="28" t="s">
        <v>2697</v>
      </c>
      <c r="E38" s="28" t="s">
        <v>261</v>
      </c>
      <c r="F38" s="20" t="s">
        <v>267</v>
      </c>
      <c r="G38" s="28" t="s">
        <v>268</v>
      </c>
      <c r="H38" s="28" t="s">
        <v>269</v>
      </c>
      <c r="I38" s="18" t="s">
        <v>246</v>
      </c>
      <c r="J38" s="26" t="s">
        <v>65</v>
      </c>
      <c r="K38" s="27">
        <v>1</v>
      </c>
      <c r="L38" s="21">
        <v>43678</v>
      </c>
      <c r="M38" s="21">
        <v>44012</v>
      </c>
      <c r="N38" s="17">
        <v>1</v>
      </c>
      <c r="O38" s="22">
        <f t="shared" si="0"/>
        <v>1</v>
      </c>
      <c r="P38" s="158"/>
      <c r="Q38" s="158"/>
      <c r="R38" s="161"/>
      <c r="S38" s="19" t="s">
        <v>270</v>
      </c>
      <c r="T38" s="19" t="s">
        <v>271</v>
      </c>
      <c r="U38" s="98" t="s">
        <v>2598</v>
      </c>
      <c r="V38" s="17" t="s">
        <v>77</v>
      </c>
    </row>
    <row r="39" spans="1:22" s="1" customFormat="1" ht="409.5" customHeight="1" x14ac:dyDescent="0.2">
      <c r="A39" s="17">
        <v>2018</v>
      </c>
      <c r="B39" s="18" t="s">
        <v>180</v>
      </c>
      <c r="C39" s="27">
        <v>41</v>
      </c>
      <c r="D39" s="28" t="s">
        <v>2697</v>
      </c>
      <c r="E39" s="28" t="s">
        <v>261</v>
      </c>
      <c r="F39" s="20" t="s">
        <v>272</v>
      </c>
      <c r="G39" s="28" t="s">
        <v>268</v>
      </c>
      <c r="H39" s="28" t="s">
        <v>273</v>
      </c>
      <c r="I39" s="18" t="s">
        <v>246</v>
      </c>
      <c r="J39" s="26" t="s">
        <v>274</v>
      </c>
      <c r="K39" s="27">
        <v>3</v>
      </c>
      <c r="L39" s="21">
        <v>43678</v>
      </c>
      <c r="M39" s="21">
        <v>44012</v>
      </c>
      <c r="N39" s="17">
        <v>3</v>
      </c>
      <c r="O39" s="22">
        <f t="shared" si="0"/>
        <v>1</v>
      </c>
      <c r="P39" s="158"/>
      <c r="Q39" s="158"/>
      <c r="R39" s="161"/>
      <c r="S39" s="19" t="s">
        <v>275</v>
      </c>
      <c r="T39" s="19" t="s">
        <v>276</v>
      </c>
      <c r="U39" s="98" t="s">
        <v>2598</v>
      </c>
      <c r="V39" s="17" t="s">
        <v>77</v>
      </c>
    </row>
    <row r="40" spans="1:22" s="75" customFormat="1" ht="409.5" customHeight="1" x14ac:dyDescent="0.2">
      <c r="A40" s="17">
        <v>2018</v>
      </c>
      <c r="B40" s="18" t="s">
        <v>180</v>
      </c>
      <c r="C40" s="27">
        <v>41</v>
      </c>
      <c r="D40" s="28" t="s">
        <v>2697</v>
      </c>
      <c r="E40" s="28" t="s">
        <v>277</v>
      </c>
      <c r="F40" s="20" t="s">
        <v>278</v>
      </c>
      <c r="G40" s="28" t="s">
        <v>279</v>
      </c>
      <c r="H40" s="28" t="s">
        <v>280</v>
      </c>
      <c r="I40" s="18" t="s">
        <v>246</v>
      </c>
      <c r="J40" s="26" t="s">
        <v>281</v>
      </c>
      <c r="K40" s="27">
        <v>1</v>
      </c>
      <c r="L40" s="21">
        <v>43661</v>
      </c>
      <c r="M40" s="21">
        <v>44012</v>
      </c>
      <c r="N40" s="17">
        <v>1</v>
      </c>
      <c r="O40" s="22">
        <f t="shared" si="0"/>
        <v>1</v>
      </c>
      <c r="P40" s="158"/>
      <c r="Q40" s="158"/>
      <c r="R40" s="161"/>
      <c r="S40" s="19" t="s">
        <v>282</v>
      </c>
      <c r="T40" s="19" t="s">
        <v>283</v>
      </c>
      <c r="U40" s="98" t="s">
        <v>2598</v>
      </c>
      <c r="V40" s="17" t="s">
        <v>77</v>
      </c>
    </row>
    <row r="41" spans="1:22" s="75" customFormat="1" ht="247.5" customHeight="1" x14ac:dyDescent="0.2">
      <c r="A41" s="17">
        <v>2018</v>
      </c>
      <c r="B41" s="18" t="s">
        <v>180</v>
      </c>
      <c r="C41" s="27">
        <v>41</v>
      </c>
      <c r="D41" s="28" t="s">
        <v>2697</v>
      </c>
      <c r="E41" s="28" t="s">
        <v>277</v>
      </c>
      <c r="F41" s="20" t="s">
        <v>284</v>
      </c>
      <c r="G41" s="28" t="s">
        <v>279</v>
      </c>
      <c r="H41" s="28" t="s">
        <v>285</v>
      </c>
      <c r="I41" s="18" t="s">
        <v>246</v>
      </c>
      <c r="J41" s="26" t="s">
        <v>286</v>
      </c>
      <c r="K41" s="27">
        <v>1</v>
      </c>
      <c r="L41" s="21">
        <v>43770</v>
      </c>
      <c r="M41" s="21">
        <v>44012</v>
      </c>
      <c r="N41" s="17">
        <v>1</v>
      </c>
      <c r="O41" s="22">
        <f t="shared" si="0"/>
        <v>1</v>
      </c>
      <c r="P41" s="158"/>
      <c r="Q41" s="158"/>
      <c r="R41" s="161"/>
      <c r="S41" s="19" t="s">
        <v>287</v>
      </c>
      <c r="T41" s="19" t="s">
        <v>288</v>
      </c>
      <c r="U41" s="98" t="s">
        <v>2598</v>
      </c>
      <c r="V41" s="17" t="s">
        <v>77</v>
      </c>
    </row>
    <row r="42" spans="1:22" s="75" customFormat="1" ht="112.5" x14ac:dyDescent="0.2">
      <c r="A42" s="17">
        <v>2018</v>
      </c>
      <c r="B42" s="18" t="s">
        <v>180</v>
      </c>
      <c r="C42" s="27">
        <v>41</v>
      </c>
      <c r="D42" s="28" t="s">
        <v>2697</v>
      </c>
      <c r="E42" s="28" t="s">
        <v>277</v>
      </c>
      <c r="F42" s="20" t="s">
        <v>289</v>
      </c>
      <c r="G42" s="28" t="s">
        <v>290</v>
      </c>
      <c r="H42" s="54" t="s">
        <v>291</v>
      </c>
      <c r="I42" s="18" t="s">
        <v>74</v>
      </c>
      <c r="J42" s="54" t="s">
        <v>292</v>
      </c>
      <c r="K42" s="27">
        <v>1</v>
      </c>
      <c r="L42" s="101">
        <v>44378</v>
      </c>
      <c r="M42" s="21">
        <v>45657</v>
      </c>
      <c r="N42" s="17">
        <v>1</v>
      </c>
      <c r="O42" s="22">
        <f t="shared" si="0"/>
        <v>1</v>
      </c>
      <c r="P42" s="158"/>
      <c r="Q42" s="158"/>
      <c r="R42" s="161"/>
      <c r="S42" s="19" t="s">
        <v>2628</v>
      </c>
      <c r="T42" s="19" t="s">
        <v>2704</v>
      </c>
      <c r="U42" s="53" t="s">
        <v>2598</v>
      </c>
      <c r="V42" s="17" t="s">
        <v>77</v>
      </c>
    </row>
    <row r="43" spans="1:22" s="75" customFormat="1" ht="116.25" customHeight="1" x14ac:dyDescent="0.2">
      <c r="A43" s="17">
        <v>2018</v>
      </c>
      <c r="B43" s="18" t="s">
        <v>180</v>
      </c>
      <c r="C43" s="27">
        <v>41</v>
      </c>
      <c r="D43" s="28" t="s">
        <v>2697</v>
      </c>
      <c r="E43" s="28" t="s">
        <v>277</v>
      </c>
      <c r="F43" s="20" t="s">
        <v>293</v>
      </c>
      <c r="G43" s="28" t="s">
        <v>290</v>
      </c>
      <c r="H43" s="54" t="s">
        <v>294</v>
      </c>
      <c r="I43" s="18" t="s">
        <v>74</v>
      </c>
      <c r="J43" s="54" t="s">
        <v>295</v>
      </c>
      <c r="K43" s="27">
        <v>2</v>
      </c>
      <c r="L43" s="101">
        <v>44606</v>
      </c>
      <c r="M43" s="21">
        <v>45657</v>
      </c>
      <c r="N43" s="17">
        <v>0</v>
      </c>
      <c r="O43" s="22">
        <f t="shared" si="0"/>
        <v>0</v>
      </c>
      <c r="P43" s="159"/>
      <c r="Q43" s="159"/>
      <c r="R43" s="162"/>
      <c r="S43" s="19" t="s">
        <v>2630</v>
      </c>
      <c r="T43" s="19" t="s">
        <v>2629</v>
      </c>
      <c r="U43" s="98" t="s">
        <v>2598</v>
      </c>
      <c r="V43" s="17" t="s">
        <v>77</v>
      </c>
    </row>
    <row r="44" spans="1:22" s="1" customFormat="1" ht="225" customHeight="1" x14ac:dyDescent="0.2">
      <c r="A44" s="17">
        <v>2018</v>
      </c>
      <c r="B44" s="18" t="s">
        <v>180</v>
      </c>
      <c r="C44" s="27">
        <v>42</v>
      </c>
      <c r="D44" s="28" t="s">
        <v>296</v>
      </c>
      <c r="E44" s="28" t="s">
        <v>233</v>
      </c>
      <c r="F44" s="20" t="s">
        <v>101</v>
      </c>
      <c r="G44" s="28" t="s">
        <v>297</v>
      </c>
      <c r="H44" s="28" t="s">
        <v>298</v>
      </c>
      <c r="I44" s="18" t="s">
        <v>49</v>
      </c>
      <c r="J44" s="26" t="s">
        <v>299</v>
      </c>
      <c r="K44" s="27">
        <v>1</v>
      </c>
      <c r="L44" s="21">
        <v>43678</v>
      </c>
      <c r="M44" s="21">
        <v>43830</v>
      </c>
      <c r="N44" s="17">
        <v>1</v>
      </c>
      <c r="O44" s="22">
        <f t="shared" si="0"/>
        <v>1</v>
      </c>
      <c r="P44" s="146">
        <f>+AVERAGE(O44:O45)</f>
        <v>1</v>
      </c>
      <c r="Q44" s="146" t="s">
        <v>1075</v>
      </c>
      <c r="R44" s="154" t="s">
        <v>52</v>
      </c>
      <c r="S44" s="19" t="s">
        <v>300</v>
      </c>
      <c r="T44" s="134" t="s">
        <v>2854</v>
      </c>
      <c r="U44" s="98" t="s">
        <v>2493</v>
      </c>
      <c r="V44" s="17" t="s">
        <v>2625</v>
      </c>
    </row>
    <row r="45" spans="1:22" s="1" customFormat="1" ht="409.5" customHeight="1" x14ac:dyDescent="0.2">
      <c r="A45" s="17">
        <v>2018</v>
      </c>
      <c r="B45" s="18" t="s">
        <v>180</v>
      </c>
      <c r="C45" s="27">
        <v>42</v>
      </c>
      <c r="D45" s="28" t="s">
        <v>296</v>
      </c>
      <c r="E45" s="28" t="s">
        <v>301</v>
      </c>
      <c r="F45" s="20" t="s">
        <v>108</v>
      </c>
      <c r="G45" s="28" t="s">
        <v>302</v>
      </c>
      <c r="H45" s="28" t="s">
        <v>303</v>
      </c>
      <c r="I45" s="18" t="s">
        <v>49</v>
      </c>
      <c r="J45" s="26" t="s">
        <v>304</v>
      </c>
      <c r="K45" s="27">
        <v>24</v>
      </c>
      <c r="L45" s="21">
        <v>43983</v>
      </c>
      <c r="M45" s="21">
        <v>44561</v>
      </c>
      <c r="N45" s="17">
        <v>24</v>
      </c>
      <c r="O45" s="22">
        <f t="shared" si="0"/>
        <v>1</v>
      </c>
      <c r="P45" s="146"/>
      <c r="Q45" s="146"/>
      <c r="R45" s="154"/>
      <c r="S45" s="19" t="s">
        <v>2855</v>
      </c>
      <c r="T45" s="136"/>
      <c r="U45" s="98" t="s">
        <v>2493</v>
      </c>
      <c r="V45" s="17" t="s">
        <v>2625</v>
      </c>
    </row>
    <row r="46" spans="1:22" s="1" customFormat="1" ht="292.5" customHeight="1" x14ac:dyDescent="0.2">
      <c r="A46" s="17">
        <v>2018</v>
      </c>
      <c r="B46" s="18" t="s">
        <v>180</v>
      </c>
      <c r="C46" s="27">
        <v>43</v>
      </c>
      <c r="D46" s="28" t="s">
        <v>305</v>
      </c>
      <c r="E46" s="28" t="s">
        <v>306</v>
      </c>
      <c r="F46" s="20" t="s">
        <v>46</v>
      </c>
      <c r="G46" s="28" t="s">
        <v>307</v>
      </c>
      <c r="H46" s="28" t="s">
        <v>308</v>
      </c>
      <c r="I46" s="18" t="s">
        <v>49</v>
      </c>
      <c r="J46" s="26" t="s">
        <v>309</v>
      </c>
      <c r="K46" s="27">
        <v>2</v>
      </c>
      <c r="L46" s="21">
        <v>43678</v>
      </c>
      <c r="M46" s="21">
        <v>43830</v>
      </c>
      <c r="N46" s="17">
        <v>2</v>
      </c>
      <c r="O46" s="22">
        <f t="shared" si="0"/>
        <v>1</v>
      </c>
      <c r="P46" s="146">
        <f>+AVERAGE(O46:O48)</f>
        <v>1</v>
      </c>
      <c r="Q46" s="146" t="s">
        <v>51</v>
      </c>
      <c r="R46" s="154" t="s">
        <v>52</v>
      </c>
      <c r="S46" s="19" t="s">
        <v>53</v>
      </c>
      <c r="T46" s="19" t="s">
        <v>310</v>
      </c>
      <c r="U46" s="98" t="s">
        <v>2603</v>
      </c>
      <c r="V46" s="17" t="s">
        <v>55</v>
      </c>
    </row>
    <row r="47" spans="1:22" s="1" customFormat="1" ht="258.75" x14ac:dyDescent="0.2">
      <c r="A47" s="17">
        <v>2018</v>
      </c>
      <c r="B47" s="18" t="s">
        <v>180</v>
      </c>
      <c r="C47" s="27">
        <v>43</v>
      </c>
      <c r="D47" s="28" t="s">
        <v>305</v>
      </c>
      <c r="E47" s="28" t="s">
        <v>56</v>
      </c>
      <c r="F47" s="20" t="s">
        <v>57</v>
      </c>
      <c r="G47" s="28" t="s">
        <v>58</v>
      </c>
      <c r="H47" s="28" t="s">
        <v>64</v>
      </c>
      <c r="I47" s="18" t="s">
        <v>49</v>
      </c>
      <c r="J47" s="26" t="s">
        <v>65</v>
      </c>
      <c r="K47" s="27">
        <v>8</v>
      </c>
      <c r="L47" s="21">
        <v>43983</v>
      </c>
      <c r="M47" s="21">
        <v>44196</v>
      </c>
      <c r="N47" s="17">
        <v>8</v>
      </c>
      <c r="O47" s="22">
        <f t="shared" si="0"/>
        <v>1</v>
      </c>
      <c r="P47" s="146"/>
      <c r="Q47" s="146"/>
      <c r="R47" s="154"/>
      <c r="S47" s="19" t="s">
        <v>66</v>
      </c>
      <c r="T47" s="19" t="s">
        <v>67</v>
      </c>
      <c r="U47" s="98" t="s">
        <v>2603</v>
      </c>
      <c r="V47" s="17" t="s">
        <v>55</v>
      </c>
    </row>
    <row r="48" spans="1:22" s="1" customFormat="1" ht="371.25" customHeight="1" x14ac:dyDescent="0.2">
      <c r="A48" s="17">
        <v>2018</v>
      </c>
      <c r="B48" s="18" t="s">
        <v>180</v>
      </c>
      <c r="C48" s="27">
        <v>43</v>
      </c>
      <c r="D48" s="28" t="s">
        <v>305</v>
      </c>
      <c r="E48" s="28" t="s">
        <v>56</v>
      </c>
      <c r="F48" s="20" t="s">
        <v>63</v>
      </c>
      <c r="G48" s="28" t="s">
        <v>58</v>
      </c>
      <c r="H48" s="28" t="s">
        <v>59</v>
      </c>
      <c r="I48" s="18" t="s">
        <v>49</v>
      </c>
      <c r="J48" s="26" t="s">
        <v>60</v>
      </c>
      <c r="K48" s="27">
        <v>4</v>
      </c>
      <c r="L48" s="21">
        <v>44105</v>
      </c>
      <c r="M48" s="21">
        <v>44561</v>
      </c>
      <c r="N48" s="17">
        <v>4</v>
      </c>
      <c r="O48" s="22">
        <f t="shared" si="0"/>
        <v>1</v>
      </c>
      <c r="P48" s="146"/>
      <c r="Q48" s="146"/>
      <c r="R48" s="154"/>
      <c r="S48" s="19" t="s">
        <v>61</v>
      </c>
      <c r="T48" s="19" t="s">
        <v>2856</v>
      </c>
      <c r="U48" s="98" t="s">
        <v>2603</v>
      </c>
      <c r="V48" s="17" t="s">
        <v>55</v>
      </c>
    </row>
    <row r="49" spans="1:22" s="1" customFormat="1" ht="303.75" customHeight="1" x14ac:dyDescent="0.2">
      <c r="A49" s="17">
        <v>2018</v>
      </c>
      <c r="B49" s="18" t="s">
        <v>180</v>
      </c>
      <c r="C49" s="27">
        <v>44</v>
      </c>
      <c r="D49" s="28" t="s">
        <v>311</v>
      </c>
      <c r="E49" s="28" t="s">
        <v>312</v>
      </c>
      <c r="F49" s="20" t="s">
        <v>46</v>
      </c>
      <c r="G49" s="28" t="s">
        <v>313</v>
      </c>
      <c r="H49" s="28" t="s">
        <v>314</v>
      </c>
      <c r="I49" s="18" t="s">
        <v>49</v>
      </c>
      <c r="J49" s="26" t="s">
        <v>315</v>
      </c>
      <c r="K49" s="27">
        <v>2</v>
      </c>
      <c r="L49" s="21">
        <v>43678</v>
      </c>
      <c r="M49" s="21">
        <v>43830</v>
      </c>
      <c r="N49" s="17">
        <v>2</v>
      </c>
      <c r="O49" s="22">
        <f>+N49/K49</f>
        <v>1</v>
      </c>
      <c r="P49" s="146">
        <f>+AVERAGE(O49:O51)</f>
        <v>1</v>
      </c>
      <c r="Q49" s="146" t="s">
        <v>51</v>
      </c>
      <c r="R49" s="154" t="s">
        <v>52</v>
      </c>
      <c r="S49" s="19" t="s">
        <v>53</v>
      </c>
      <c r="T49" s="19" t="s">
        <v>310</v>
      </c>
      <c r="U49" s="98" t="s">
        <v>2603</v>
      </c>
      <c r="V49" s="17" t="s">
        <v>55</v>
      </c>
    </row>
    <row r="50" spans="1:22" s="1" customFormat="1" ht="258.75" x14ac:dyDescent="0.2">
      <c r="A50" s="17">
        <v>2018</v>
      </c>
      <c r="B50" s="18" t="s">
        <v>180</v>
      </c>
      <c r="C50" s="27">
        <v>44</v>
      </c>
      <c r="D50" s="28" t="s">
        <v>311</v>
      </c>
      <c r="E50" s="28" t="s">
        <v>56</v>
      </c>
      <c r="F50" s="20" t="s">
        <v>57</v>
      </c>
      <c r="G50" s="28" t="s">
        <v>58</v>
      </c>
      <c r="H50" s="28" t="s">
        <v>64</v>
      </c>
      <c r="I50" s="18" t="s">
        <v>49</v>
      </c>
      <c r="J50" s="26" t="s">
        <v>65</v>
      </c>
      <c r="K50" s="27">
        <v>8</v>
      </c>
      <c r="L50" s="21">
        <v>43983</v>
      </c>
      <c r="M50" s="21">
        <v>44196</v>
      </c>
      <c r="N50" s="17">
        <v>8</v>
      </c>
      <c r="O50" s="22">
        <f>+N50/K50</f>
        <v>1</v>
      </c>
      <c r="P50" s="146"/>
      <c r="Q50" s="146"/>
      <c r="R50" s="154"/>
      <c r="S50" s="19" t="s">
        <v>66</v>
      </c>
      <c r="T50" s="19" t="s">
        <v>67</v>
      </c>
      <c r="U50" s="98" t="s">
        <v>2603</v>
      </c>
      <c r="V50" s="17" t="s">
        <v>55</v>
      </c>
    </row>
    <row r="51" spans="1:22" s="1" customFormat="1" ht="371.25" customHeight="1" x14ac:dyDescent="0.2">
      <c r="A51" s="17">
        <v>2018</v>
      </c>
      <c r="B51" s="18" t="s">
        <v>180</v>
      </c>
      <c r="C51" s="27">
        <v>44</v>
      </c>
      <c r="D51" s="28" t="s">
        <v>311</v>
      </c>
      <c r="E51" s="28" t="s">
        <v>56</v>
      </c>
      <c r="F51" s="20" t="s">
        <v>63</v>
      </c>
      <c r="G51" s="28" t="s">
        <v>58</v>
      </c>
      <c r="H51" s="28" t="s">
        <v>59</v>
      </c>
      <c r="I51" s="18" t="s">
        <v>49</v>
      </c>
      <c r="J51" s="26" t="s">
        <v>60</v>
      </c>
      <c r="K51" s="27">
        <v>4</v>
      </c>
      <c r="L51" s="21">
        <v>44105</v>
      </c>
      <c r="M51" s="21">
        <v>44561</v>
      </c>
      <c r="N51" s="17">
        <v>4</v>
      </c>
      <c r="O51" s="22">
        <f>+N51/K51</f>
        <v>1</v>
      </c>
      <c r="P51" s="146"/>
      <c r="Q51" s="146"/>
      <c r="R51" s="154"/>
      <c r="S51" s="19" t="s">
        <v>61</v>
      </c>
      <c r="T51" s="19" t="s">
        <v>2856</v>
      </c>
      <c r="U51" s="98" t="s">
        <v>2603</v>
      </c>
      <c r="V51" s="17" t="s">
        <v>55</v>
      </c>
    </row>
    <row r="52" spans="1:22" s="1" customFormat="1" ht="146.25" customHeight="1" x14ac:dyDescent="0.2">
      <c r="A52" s="17" t="s">
        <v>10</v>
      </c>
      <c r="B52" s="18" t="s">
        <v>316</v>
      </c>
      <c r="C52" s="27" t="s">
        <v>343</v>
      </c>
      <c r="D52" s="28" t="s">
        <v>344</v>
      </c>
      <c r="E52" s="28" t="s">
        <v>345</v>
      </c>
      <c r="F52" s="20" t="s">
        <v>346</v>
      </c>
      <c r="G52" s="28" t="s">
        <v>347</v>
      </c>
      <c r="H52" s="28" t="s">
        <v>348</v>
      </c>
      <c r="I52" s="18" t="s">
        <v>74</v>
      </c>
      <c r="J52" s="18" t="s">
        <v>349</v>
      </c>
      <c r="K52" s="26">
        <v>1</v>
      </c>
      <c r="L52" s="21">
        <v>43697</v>
      </c>
      <c r="M52" s="21">
        <v>44042</v>
      </c>
      <c r="N52" s="17">
        <v>1</v>
      </c>
      <c r="O52" s="22">
        <f t="shared" si="0"/>
        <v>1</v>
      </c>
      <c r="P52" s="146">
        <f>AVERAGE(O52:O56)</f>
        <v>0.8</v>
      </c>
      <c r="Q52" s="146" t="s">
        <v>51</v>
      </c>
      <c r="R52" s="154" t="s">
        <v>52</v>
      </c>
      <c r="S52" s="28" t="s">
        <v>350</v>
      </c>
      <c r="T52" s="19" t="s">
        <v>351</v>
      </c>
      <c r="U52" s="98" t="s">
        <v>2598</v>
      </c>
      <c r="V52" s="17" t="s">
        <v>77</v>
      </c>
    </row>
    <row r="53" spans="1:22" s="1" customFormat="1" ht="225" customHeight="1" x14ac:dyDescent="0.2">
      <c r="A53" s="17" t="s">
        <v>10</v>
      </c>
      <c r="B53" s="18" t="s">
        <v>316</v>
      </c>
      <c r="C53" s="27" t="s">
        <v>343</v>
      </c>
      <c r="D53" s="28" t="s">
        <v>344</v>
      </c>
      <c r="E53" s="28" t="s">
        <v>345</v>
      </c>
      <c r="F53" s="20" t="s">
        <v>352</v>
      </c>
      <c r="G53" s="28" t="s">
        <v>347</v>
      </c>
      <c r="H53" s="28" t="s">
        <v>353</v>
      </c>
      <c r="I53" s="18" t="s">
        <v>74</v>
      </c>
      <c r="J53" s="18" t="s">
        <v>354</v>
      </c>
      <c r="K53" s="26">
        <v>1</v>
      </c>
      <c r="L53" s="21">
        <v>43769</v>
      </c>
      <c r="M53" s="21">
        <v>44286</v>
      </c>
      <c r="N53" s="17">
        <v>1</v>
      </c>
      <c r="O53" s="22">
        <f t="shared" si="0"/>
        <v>1</v>
      </c>
      <c r="P53" s="146"/>
      <c r="Q53" s="146"/>
      <c r="R53" s="154"/>
      <c r="S53" s="28" t="s">
        <v>355</v>
      </c>
      <c r="T53" s="19" t="s">
        <v>356</v>
      </c>
      <c r="U53" s="98" t="s">
        <v>2598</v>
      </c>
      <c r="V53" s="17" t="s">
        <v>77</v>
      </c>
    </row>
    <row r="54" spans="1:22" s="1" customFormat="1" ht="157.5" customHeight="1" x14ac:dyDescent="0.2">
      <c r="A54" s="17" t="s">
        <v>10</v>
      </c>
      <c r="B54" s="18" t="s">
        <v>316</v>
      </c>
      <c r="C54" s="27" t="s">
        <v>343</v>
      </c>
      <c r="D54" s="28" t="s">
        <v>344</v>
      </c>
      <c r="E54" s="28" t="s">
        <v>345</v>
      </c>
      <c r="F54" s="20" t="s">
        <v>357</v>
      </c>
      <c r="G54" s="28" t="s">
        <v>358</v>
      </c>
      <c r="H54" s="28" t="s">
        <v>359</v>
      </c>
      <c r="I54" s="18" t="s">
        <v>74</v>
      </c>
      <c r="J54" s="18" t="s">
        <v>360</v>
      </c>
      <c r="K54" s="26">
        <v>1</v>
      </c>
      <c r="L54" s="21">
        <v>43769</v>
      </c>
      <c r="M54" s="21">
        <v>43830</v>
      </c>
      <c r="N54" s="17">
        <v>1</v>
      </c>
      <c r="O54" s="22">
        <f>+N54/K54</f>
        <v>1</v>
      </c>
      <c r="P54" s="146"/>
      <c r="Q54" s="146"/>
      <c r="R54" s="154"/>
      <c r="S54" s="28" t="s">
        <v>361</v>
      </c>
      <c r="T54" s="19" t="s">
        <v>362</v>
      </c>
      <c r="U54" s="98" t="s">
        <v>2598</v>
      </c>
      <c r="V54" s="17" t="s">
        <v>77</v>
      </c>
    </row>
    <row r="55" spans="1:22" s="1" customFormat="1" ht="101.25" customHeight="1" x14ac:dyDescent="0.2">
      <c r="A55" s="17" t="s">
        <v>10</v>
      </c>
      <c r="B55" s="18" t="s">
        <v>316</v>
      </c>
      <c r="C55" s="27" t="s">
        <v>343</v>
      </c>
      <c r="D55" s="28" t="s">
        <v>344</v>
      </c>
      <c r="E55" s="28" t="s">
        <v>345</v>
      </c>
      <c r="F55" s="20" t="s">
        <v>363</v>
      </c>
      <c r="G55" s="28" t="s">
        <v>358</v>
      </c>
      <c r="H55" s="28" t="s">
        <v>364</v>
      </c>
      <c r="I55" s="18" t="s">
        <v>74</v>
      </c>
      <c r="J55" s="18" t="s">
        <v>365</v>
      </c>
      <c r="K55" s="26">
        <v>1</v>
      </c>
      <c r="L55" s="21">
        <v>43769</v>
      </c>
      <c r="M55" s="21">
        <v>43830</v>
      </c>
      <c r="N55" s="17">
        <v>1</v>
      </c>
      <c r="O55" s="22">
        <f>+N55/K55</f>
        <v>1</v>
      </c>
      <c r="P55" s="146"/>
      <c r="Q55" s="146"/>
      <c r="R55" s="154"/>
      <c r="S55" s="28" t="s">
        <v>366</v>
      </c>
      <c r="T55" s="19" t="s">
        <v>367</v>
      </c>
      <c r="U55" s="98" t="s">
        <v>2598</v>
      </c>
      <c r="V55" s="17" t="s">
        <v>77</v>
      </c>
    </row>
    <row r="56" spans="1:22" s="1" customFormat="1" ht="326.25" customHeight="1" x14ac:dyDescent="0.2">
      <c r="A56" s="17" t="s">
        <v>10</v>
      </c>
      <c r="B56" s="18" t="s">
        <v>316</v>
      </c>
      <c r="C56" s="27" t="s">
        <v>343</v>
      </c>
      <c r="D56" s="28" t="s">
        <v>344</v>
      </c>
      <c r="E56" s="28" t="s">
        <v>345</v>
      </c>
      <c r="F56" s="20" t="s">
        <v>368</v>
      </c>
      <c r="G56" s="28" t="s">
        <v>178</v>
      </c>
      <c r="H56" s="28" t="s">
        <v>179</v>
      </c>
      <c r="I56" s="18" t="s">
        <v>74</v>
      </c>
      <c r="J56" s="18" t="s">
        <v>81</v>
      </c>
      <c r="K56" s="26">
        <v>1</v>
      </c>
      <c r="L56" s="21">
        <v>44197</v>
      </c>
      <c r="M56" s="21">
        <v>45657</v>
      </c>
      <c r="N56" s="17">
        <v>0</v>
      </c>
      <c r="O56" s="22">
        <f t="shared" ref="O56:O119" si="1">+N56/K56</f>
        <v>0</v>
      </c>
      <c r="P56" s="146"/>
      <c r="Q56" s="146"/>
      <c r="R56" s="154"/>
      <c r="S56" s="19" t="s">
        <v>2705</v>
      </c>
      <c r="T56" s="19" t="s">
        <v>2691</v>
      </c>
      <c r="U56" s="98" t="s">
        <v>2598</v>
      </c>
      <c r="V56" s="17" t="s">
        <v>77</v>
      </c>
    </row>
    <row r="57" spans="1:22" s="1" customFormat="1" ht="191.25" customHeight="1" x14ac:dyDescent="0.2">
      <c r="A57" s="17" t="s">
        <v>10</v>
      </c>
      <c r="B57" s="18" t="s">
        <v>316</v>
      </c>
      <c r="C57" s="27" t="s">
        <v>369</v>
      </c>
      <c r="D57" s="28" t="s">
        <v>370</v>
      </c>
      <c r="E57" s="28" t="s">
        <v>371</v>
      </c>
      <c r="F57" s="20" t="s">
        <v>101</v>
      </c>
      <c r="G57" s="28" t="s">
        <v>372</v>
      </c>
      <c r="H57" s="28" t="s">
        <v>373</v>
      </c>
      <c r="I57" s="18" t="s">
        <v>49</v>
      </c>
      <c r="J57" s="18" t="s">
        <v>374</v>
      </c>
      <c r="K57" s="26">
        <v>1</v>
      </c>
      <c r="L57" s="21">
        <v>43739</v>
      </c>
      <c r="M57" s="21">
        <v>44012</v>
      </c>
      <c r="N57" s="17">
        <v>1</v>
      </c>
      <c r="O57" s="22">
        <f t="shared" si="1"/>
        <v>1</v>
      </c>
      <c r="P57" s="146">
        <f>AVERAGE(O57:O58)</f>
        <v>1</v>
      </c>
      <c r="Q57" s="146" t="s">
        <v>1075</v>
      </c>
      <c r="R57" s="154" t="s">
        <v>52</v>
      </c>
      <c r="S57" s="19" t="s">
        <v>2857</v>
      </c>
      <c r="T57" s="155" t="s">
        <v>2858</v>
      </c>
      <c r="U57" s="98" t="s">
        <v>2493</v>
      </c>
      <c r="V57" s="17" t="s">
        <v>2625</v>
      </c>
    </row>
    <row r="58" spans="1:22" s="1" customFormat="1" ht="191.25" customHeight="1" x14ac:dyDescent="0.2">
      <c r="A58" s="17" t="s">
        <v>10</v>
      </c>
      <c r="B58" s="18" t="s">
        <v>316</v>
      </c>
      <c r="C58" s="27" t="s">
        <v>369</v>
      </c>
      <c r="D58" s="28" t="s">
        <v>370</v>
      </c>
      <c r="E58" s="28" t="s">
        <v>371</v>
      </c>
      <c r="F58" s="20" t="s">
        <v>108</v>
      </c>
      <c r="G58" s="28" t="s">
        <v>375</v>
      </c>
      <c r="H58" s="28" t="s">
        <v>376</v>
      </c>
      <c r="I58" s="18" t="s">
        <v>49</v>
      </c>
      <c r="J58" s="18" t="s">
        <v>377</v>
      </c>
      <c r="K58" s="26">
        <v>1</v>
      </c>
      <c r="L58" s="21">
        <v>43739</v>
      </c>
      <c r="M58" s="21">
        <v>44012</v>
      </c>
      <c r="N58" s="17">
        <v>1</v>
      </c>
      <c r="O58" s="22">
        <f t="shared" si="1"/>
        <v>1</v>
      </c>
      <c r="P58" s="146"/>
      <c r="Q58" s="146"/>
      <c r="R58" s="154"/>
      <c r="S58" s="19" t="s">
        <v>378</v>
      </c>
      <c r="T58" s="156"/>
      <c r="U58" s="98" t="s">
        <v>2493</v>
      </c>
      <c r="V58" s="17" t="s">
        <v>2625</v>
      </c>
    </row>
    <row r="59" spans="1:22" s="1" customFormat="1" ht="292.5" customHeight="1" x14ac:dyDescent="0.2">
      <c r="A59" s="17" t="s">
        <v>10</v>
      </c>
      <c r="B59" s="18" t="s">
        <v>316</v>
      </c>
      <c r="C59" s="27" t="s">
        <v>379</v>
      </c>
      <c r="D59" s="28" t="s">
        <v>380</v>
      </c>
      <c r="E59" s="28" t="s">
        <v>381</v>
      </c>
      <c r="F59" s="20" t="s">
        <v>382</v>
      </c>
      <c r="G59" s="28" t="s">
        <v>383</v>
      </c>
      <c r="H59" s="28" t="s">
        <v>383</v>
      </c>
      <c r="I59" s="18" t="s">
        <v>49</v>
      </c>
      <c r="J59" s="18" t="s">
        <v>75</v>
      </c>
      <c r="K59" s="26">
        <v>1</v>
      </c>
      <c r="L59" s="21">
        <v>43709</v>
      </c>
      <c r="M59" s="21">
        <v>44104</v>
      </c>
      <c r="N59" s="17">
        <v>1</v>
      </c>
      <c r="O59" s="22">
        <f t="shared" si="1"/>
        <v>1</v>
      </c>
      <c r="P59" s="25">
        <f>+O59</f>
        <v>1</v>
      </c>
      <c r="Q59" s="25" t="s">
        <v>51</v>
      </c>
      <c r="R59" s="67" t="s">
        <v>52</v>
      </c>
      <c r="S59" s="19" t="s">
        <v>384</v>
      </c>
      <c r="T59" s="19" t="s">
        <v>2859</v>
      </c>
      <c r="U59" s="98" t="s">
        <v>2599</v>
      </c>
      <c r="V59" s="17" t="s">
        <v>89</v>
      </c>
    </row>
    <row r="60" spans="1:22" s="75" customFormat="1" ht="393.75" customHeight="1" x14ac:dyDescent="0.2">
      <c r="A60" s="18" t="s">
        <v>385</v>
      </c>
      <c r="B60" s="18" t="s">
        <v>386</v>
      </c>
      <c r="C60" s="27">
        <v>1</v>
      </c>
      <c r="D60" s="28" t="s">
        <v>387</v>
      </c>
      <c r="E60" s="28" t="s">
        <v>388</v>
      </c>
      <c r="F60" s="20" t="s">
        <v>46</v>
      </c>
      <c r="G60" s="28" t="s">
        <v>389</v>
      </c>
      <c r="H60" s="28" t="s">
        <v>390</v>
      </c>
      <c r="I60" s="18" t="s">
        <v>74</v>
      </c>
      <c r="J60" s="18" t="s">
        <v>391</v>
      </c>
      <c r="K60" s="26">
        <v>1</v>
      </c>
      <c r="L60" s="21">
        <v>43876</v>
      </c>
      <c r="M60" s="21">
        <v>45626</v>
      </c>
      <c r="N60" s="17">
        <v>1</v>
      </c>
      <c r="O60" s="22">
        <f t="shared" si="1"/>
        <v>1</v>
      </c>
      <c r="P60" s="146">
        <f>+AVERAGE(O60:O62)</f>
        <v>0.66666666666666663</v>
      </c>
      <c r="Q60" s="147" t="s">
        <v>51</v>
      </c>
      <c r="R60" s="148" t="s">
        <v>52</v>
      </c>
      <c r="S60" s="28" t="s">
        <v>392</v>
      </c>
      <c r="T60" s="19" t="s">
        <v>2706</v>
      </c>
      <c r="U60" s="98" t="s">
        <v>2598</v>
      </c>
      <c r="V60" s="17" t="s">
        <v>77</v>
      </c>
    </row>
    <row r="61" spans="1:22" s="75" customFormat="1" ht="337.5" customHeight="1" x14ac:dyDescent="0.2">
      <c r="A61" s="18" t="s">
        <v>385</v>
      </c>
      <c r="B61" s="18" t="s">
        <v>386</v>
      </c>
      <c r="C61" s="27">
        <v>1</v>
      </c>
      <c r="D61" s="28" t="s">
        <v>387</v>
      </c>
      <c r="E61" s="28" t="s">
        <v>393</v>
      </c>
      <c r="F61" s="20" t="s">
        <v>57</v>
      </c>
      <c r="G61" s="28" t="s">
        <v>394</v>
      </c>
      <c r="H61" s="28" t="s">
        <v>395</v>
      </c>
      <c r="I61" s="18" t="s">
        <v>74</v>
      </c>
      <c r="J61" s="18" t="s">
        <v>396</v>
      </c>
      <c r="K61" s="26">
        <v>1</v>
      </c>
      <c r="L61" s="21">
        <v>43876</v>
      </c>
      <c r="M61" s="21">
        <v>45657</v>
      </c>
      <c r="N61" s="17">
        <v>0</v>
      </c>
      <c r="O61" s="22">
        <f t="shared" si="1"/>
        <v>0</v>
      </c>
      <c r="P61" s="147"/>
      <c r="Q61" s="147"/>
      <c r="R61" s="148"/>
      <c r="S61" s="19" t="s">
        <v>2707</v>
      </c>
      <c r="T61" s="19" t="s">
        <v>2691</v>
      </c>
      <c r="U61" s="98" t="s">
        <v>2598</v>
      </c>
      <c r="V61" s="17" t="s">
        <v>77</v>
      </c>
    </row>
    <row r="62" spans="1:22" s="75" customFormat="1" ht="315" customHeight="1" x14ac:dyDescent="0.2">
      <c r="A62" s="18" t="s">
        <v>385</v>
      </c>
      <c r="B62" s="18" t="s">
        <v>386</v>
      </c>
      <c r="C62" s="27">
        <v>1</v>
      </c>
      <c r="D62" s="28" t="s">
        <v>387</v>
      </c>
      <c r="E62" s="28" t="s">
        <v>397</v>
      </c>
      <c r="F62" s="20" t="s">
        <v>63</v>
      </c>
      <c r="G62" s="28" t="s">
        <v>398</v>
      </c>
      <c r="H62" s="28" t="s">
        <v>399</v>
      </c>
      <c r="I62" s="18" t="s">
        <v>74</v>
      </c>
      <c r="J62" s="18" t="s">
        <v>400</v>
      </c>
      <c r="K62" s="26">
        <v>4</v>
      </c>
      <c r="L62" s="21">
        <v>43876</v>
      </c>
      <c r="M62" s="21">
        <v>44196</v>
      </c>
      <c r="N62" s="17">
        <v>4</v>
      </c>
      <c r="O62" s="22">
        <f t="shared" si="1"/>
        <v>1</v>
      </c>
      <c r="P62" s="147"/>
      <c r="Q62" s="147"/>
      <c r="R62" s="148"/>
      <c r="S62" s="19" t="s">
        <v>401</v>
      </c>
      <c r="T62" s="19" t="s">
        <v>2631</v>
      </c>
      <c r="U62" s="98" t="s">
        <v>2598</v>
      </c>
      <c r="V62" s="17" t="s">
        <v>77</v>
      </c>
    </row>
    <row r="63" spans="1:22" s="1" customFormat="1" ht="337.5" customHeight="1" x14ac:dyDescent="0.2">
      <c r="A63" s="18" t="s">
        <v>385</v>
      </c>
      <c r="B63" s="18" t="s">
        <v>386</v>
      </c>
      <c r="C63" s="27">
        <v>2</v>
      </c>
      <c r="D63" s="28" t="s">
        <v>403</v>
      </c>
      <c r="E63" s="28" t="s">
        <v>404</v>
      </c>
      <c r="F63" s="20" t="s">
        <v>46</v>
      </c>
      <c r="G63" s="28" t="s">
        <v>405</v>
      </c>
      <c r="H63" s="28" t="s">
        <v>406</v>
      </c>
      <c r="I63" s="18" t="s">
        <v>74</v>
      </c>
      <c r="J63" s="18" t="s">
        <v>391</v>
      </c>
      <c r="K63" s="26">
        <v>1</v>
      </c>
      <c r="L63" s="21">
        <v>43876</v>
      </c>
      <c r="M63" s="21">
        <v>45626</v>
      </c>
      <c r="N63" s="17">
        <v>0</v>
      </c>
      <c r="O63" s="22">
        <f t="shared" si="1"/>
        <v>0</v>
      </c>
      <c r="P63" s="146">
        <f>+AVERAGE(O63:O65)</f>
        <v>0.66666666666666663</v>
      </c>
      <c r="Q63" s="147" t="s">
        <v>1075</v>
      </c>
      <c r="R63" s="148" t="s">
        <v>52</v>
      </c>
      <c r="S63" s="28" t="s">
        <v>2633</v>
      </c>
      <c r="T63" s="19" t="s">
        <v>2708</v>
      </c>
      <c r="U63" s="98" t="s">
        <v>2493</v>
      </c>
      <c r="V63" s="17" t="s">
        <v>2625</v>
      </c>
    </row>
    <row r="64" spans="1:22" s="1" customFormat="1" ht="269.25" customHeight="1" x14ac:dyDescent="0.2">
      <c r="A64" s="18" t="s">
        <v>385</v>
      </c>
      <c r="B64" s="18" t="s">
        <v>386</v>
      </c>
      <c r="C64" s="27">
        <v>2</v>
      </c>
      <c r="D64" s="28" t="s">
        <v>403</v>
      </c>
      <c r="E64" s="28" t="s">
        <v>393</v>
      </c>
      <c r="F64" s="20" t="s">
        <v>57</v>
      </c>
      <c r="G64" s="28" t="s">
        <v>394</v>
      </c>
      <c r="H64" s="28" t="s">
        <v>407</v>
      </c>
      <c r="I64" s="18" t="s">
        <v>74</v>
      </c>
      <c r="J64" s="18" t="s">
        <v>396</v>
      </c>
      <c r="K64" s="26">
        <v>1</v>
      </c>
      <c r="L64" s="21">
        <v>43876</v>
      </c>
      <c r="M64" s="21">
        <v>45260</v>
      </c>
      <c r="N64" s="17">
        <v>1</v>
      </c>
      <c r="O64" s="22">
        <f t="shared" si="1"/>
        <v>1</v>
      </c>
      <c r="P64" s="147"/>
      <c r="Q64" s="147"/>
      <c r="R64" s="148"/>
      <c r="S64" s="19" t="s">
        <v>2632</v>
      </c>
      <c r="T64" s="19" t="s">
        <v>2635</v>
      </c>
      <c r="U64" s="98" t="s">
        <v>2493</v>
      </c>
      <c r="V64" s="17" t="s">
        <v>2625</v>
      </c>
    </row>
    <row r="65" spans="1:22" s="1" customFormat="1" ht="315" customHeight="1" x14ac:dyDescent="0.2">
      <c r="A65" s="18" t="s">
        <v>385</v>
      </c>
      <c r="B65" s="18" t="s">
        <v>386</v>
      </c>
      <c r="C65" s="27">
        <v>2</v>
      </c>
      <c r="D65" s="28" t="s">
        <v>403</v>
      </c>
      <c r="E65" s="28" t="s">
        <v>397</v>
      </c>
      <c r="F65" s="20" t="s">
        <v>63</v>
      </c>
      <c r="G65" s="28" t="s">
        <v>398</v>
      </c>
      <c r="H65" s="28" t="s">
        <v>408</v>
      </c>
      <c r="I65" s="18" t="s">
        <v>74</v>
      </c>
      <c r="J65" s="18" t="s">
        <v>400</v>
      </c>
      <c r="K65" s="26">
        <v>4</v>
      </c>
      <c r="L65" s="21">
        <v>43876</v>
      </c>
      <c r="M65" s="21">
        <v>44196</v>
      </c>
      <c r="N65" s="17">
        <v>4</v>
      </c>
      <c r="O65" s="22">
        <f t="shared" si="1"/>
        <v>1</v>
      </c>
      <c r="P65" s="147"/>
      <c r="Q65" s="147"/>
      <c r="R65" s="148"/>
      <c r="S65" s="19" t="s">
        <v>401</v>
      </c>
      <c r="T65" s="19" t="s">
        <v>2636</v>
      </c>
      <c r="U65" s="98" t="s">
        <v>2493</v>
      </c>
      <c r="V65" s="17" t="s">
        <v>2625</v>
      </c>
    </row>
    <row r="66" spans="1:22" s="75" customFormat="1" ht="371.25" customHeight="1" x14ac:dyDescent="0.2">
      <c r="A66" s="18" t="s">
        <v>385</v>
      </c>
      <c r="B66" s="18" t="s">
        <v>386</v>
      </c>
      <c r="C66" s="27">
        <v>3</v>
      </c>
      <c r="D66" s="28" t="s">
        <v>409</v>
      </c>
      <c r="E66" s="28" t="s">
        <v>410</v>
      </c>
      <c r="F66" s="20" t="s">
        <v>46</v>
      </c>
      <c r="G66" s="28" t="s">
        <v>411</v>
      </c>
      <c r="H66" s="28" t="s">
        <v>412</v>
      </c>
      <c r="I66" s="18" t="s">
        <v>74</v>
      </c>
      <c r="J66" s="18" t="s">
        <v>391</v>
      </c>
      <c r="K66" s="26">
        <v>1</v>
      </c>
      <c r="L66" s="21">
        <v>43876</v>
      </c>
      <c r="M66" s="21">
        <v>45626</v>
      </c>
      <c r="N66" s="17">
        <v>1</v>
      </c>
      <c r="O66" s="22">
        <f t="shared" si="1"/>
        <v>1</v>
      </c>
      <c r="P66" s="146">
        <f>+AVERAGE(O66:O68)</f>
        <v>0.66666666666666663</v>
      </c>
      <c r="Q66" s="147" t="s">
        <v>51</v>
      </c>
      <c r="R66" s="148" t="s">
        <v>52</v>
      </c>
      <c r="S66" s="28" t="s">
        <v>413</v>
      </c>
      <c r="T66" s="19" t="s">
        <v>2709</v>
      </c>
      <c r="U66" s="98" t="s">
        <v>2598</v>
      </c>
      <c r="V66" s="17" t="s">
        <v>77</v>
      </c>
    </row>
    <row r="67" spans="1:22" s="75" customFormat="1" ht="337.5" customHeight="1" x14ac:dyDescent="0.2">
      <c r="A67" s="18" t="s">
        <v>385</v>
      </c>
      <c r="B67" s="18" t="s">
        <v>386</v>
      </c>
      <c r="C67" s="27">
        <v>3</v>
      </c>
      <c r="D67" s="28" t="s">
        <v>409</v>
      </c>
      <c r="E67" s="28" t="s">
        <v>393</v>
      </c>
      <c r="F67" s="20" t="s">
        <v>57</v>
      </c>
      <c r="G67" s="28" t="s">
        <v>394</v>
      </c>
      <c r="H67" s="28" t="s">
        <v>414</v>
      </c>
      <c r="I67" s="18" t="s">
        <v>74</v>
      </c>
      <c r="J67" s="18" t="s">
        <v>396</v>
      </c>
      <c r="K67" s="26">
        <v>1</v>
      </c>
      <c r="L67" s="21">
        <v>43876</v>
      </c>
      <c r="M67" s="21">
        <v>45657</v>
      </c>
      <c r="N67" s="17">
        <v>0</v>
      </c>
      <c r="O67" s="22">
        <f t="shared" si="1"/>
        <v>0</v>
      </c>
      <c r="P67" s="147"/>
      <c r="Q67" s="147"/>
      <c r="R67" s="148"/>
      <c r="S67" s="19" t="s">
        <v>2637</v>
      </c>
      <c r="T67" s="19" t="s">
        <v>2710</v>
      </c>
      <c r="U67" s="98" t="s">
        <v>2598</v>
      </c>
      <c r="V67" s="17" t="s">
        <v>77</v>
      </c>
    </row>
    <row r="68" spans="1:22" s="75" customFormat="1" ht="315" customHeight="1" x14ac:dyDescent="0.2">
      <c r="A68" s="18" t="s">
        <v>385</v>
      </c>
      <c r="B68" s="18" t="s">
        <v>386</v>
      </c>
      <c r="C68" s="27">
        <v>3</v>
      </c>
      <c r="D68" s="28" t="s">
        <v>409</v>
      </c>
      <c r="E68" s="28" t="s">
        <v>397</v>
      </c>
      <c r="F68" s="20" t="s">
        <v>63</v>
      </c>
      <c r="G68" s="28" t="s">
        <v>398</v>
      </c>
      <c r="H68" s="28" t="s">
        <v>415</v>
      </c>
      <c r="I68" s="18" t="s">
        <v>74</v>
      </c>
      <c r="J68" s="18" t="s">
        <v>416</v>
      </c>
      <c r="K68" s="26">
        <v>4</v>
      </c>
      <c r="L68" s="21">
        <v>43876</v>
      </c>
      <c r="M68" s="21">
        <v>44196</v>
      </c>
      <c r="N68" s="17">
        <v>4</v>
      </c>
      <c r="O68" s="22">
        <f t="shared" si="1"/>
        <v>1</v>
      </c>
      <c r="P68" s="147"/>
      <c r="Q68" s="147"/>
      <c r="R68" s="148"/>
      <c r="S68" s="19" t="s">
        <v>401</v>
      </c>
      <c r="T68" s="19" t="s">
        <v>402</v>
      </c>
      <c r="U68" s="98" t="s">
        <v>2598</v>
      </c>
      <c r="V68" s="17" t="s">
        <v>77</v>
      </c>
    </row>
    <row r="69" spans="1:22" s="1" customFormat="1" ht="371.25" customHeight="1" x14ac:dyDescent="0.2">
      <c r="A69" s="18" t="s">
        <v>385</v>
      </c>
      <c r="B69" s="18" t="s">
        <v>386</v>
      </c>
      <c r="C69" s="27">
        <v>5</v>
      </c>
      <c r="D69" s="28" t="s">
        <v>417</v>
      </c>
      <c r="E69" s="28" t="s">
        <v>418</v>
      </c>
      <c r="F69" s="20" t="s">
        <v>382</v>
      </c>
      <c r="G69" s="28" t="s">
        <v>419</v>
      </c>
      <c r="H69" s="28" t="s">
        <v>420</v>
      </c>
      <c r="I69" s="18" t="s">
        <v>74</v>
      </c>
      <c r="J69" s="18" t="s">
        <v>391</v>
      </c>
      <c r="K69" s="26">
        <v>1</v>
      </c>
      <c r="L69" s="21">
        <v>43876</v>
      </c>
      <c r="M69" s="21">
        <v>45626</v>
      </c>
      <c r="N69" s="17">
        <v>1</v>
      </c>
      <c r="O69" s="22">
        <f t="shared" si="1"/>
        <v>1</v>
      </c>
      <c r="P69" s="25">
        <f>+O69</f>
        <v>1</v>
      </c>
      <c r="Q69" s="25" t="s">
        <v>51</v>
      </c>
      <c r="R69" s="67" t="s">
        <v>52</v>
      </c>
      <c r="S69" s="28" t="s">
        <v>413</v>
      </c>
      <c r="T69" s="19" t="s">
        <v>2711</v>
      </c>
      <c r="U69" s="98" t="s">
        <v>2599</v>
      </c>
      <c r="V69" s="17" t="s">
        <v>89</v>
      </c>
    </row>
    <row r="70" spans="1:22" s="75" customFormat="1" ht="405" customHeight="1" x14ac:dyDescent="0.2">
      <c r="A70" s="18" t="s">
        <v>385</v>
      </c>
      <c r="B70" s="18" t="s">
        <v>386</v>
      </c>
      <c r="C70" s="27">
        <v>7</v>
      </c>
      <c r="D70" s="28" t="s">
        <v>421</v>
      </c>
      <c r="E70" s="28" t="s">
        <v>422</v>
      </c>
      <c r="F70" s="20" t="s">
        <v>101</v>
      </c>
      <c r="G70" s="28" t="s">
        <v>423</v>
      </c>
      <c r="H70" s="28" t="s">
        <v>424</v>
      </c>
      <c r="I70" s="18" t="s">
        <v>74</v>
      </c>
      <c r="J70" s="18" t="s">
        <v>391</v>
      </c>
      <c r="K70" s="26">
        <v>3</v>
      </c>
      <c r="L70" s="21">
        <v>43876</v>
      </c>
      <c r="M70" s="21">
        <v>45626</v>
      </c>
      <c r="N70" s="17">
        <v>2</v>
      </c>
      <c r="O70" s="22">
        <f t="shared" si="1"/>
        <v>0.66666666666666663</v>
      </c>
      <c r="P70" s="149">
        <f>AVERAGE(O70:O71)</f>
        <v>0.83333333333333326</v>
      </c>
      <c r="Q70" s="149" t="s">
        <v>51</v>
      </c>
      <c r="R70" s="150" t="s">
        <v>52</v>
      </c>
      <c r="S70" s="28" t="s">
        <v>425</v>
      </c>
      <c r="T70" s="19" t="s">
        <v>2712</v>
      </c>
      <c r="U70" s="98" t="s">
        <v>2598</v>
      </c>
      <c r="V70" s="17" t="s">
        <v>77</v>
      </c>
    </row>
    <row r="71" spans="1:22" s="75" customFormat="1" ht="168.75" x14ac:dyDescent="0.2">
      <c r="A71" s="18" t="s">
        <v>385</v>
      </c>
      <c r="B71" s="18" t="s">
        <v>386</v>
      </c>
      <c r="C71" s="27">
        <v>7</v>
      </c>
      <c r="D71" s="28" t="s">
        <v>421</v>
      </c>
      <c r="E71" s="28" t="s">
        <v>422</v>
      </c>
      <c r="F71" s="20" t="s">
        <v>108</v>
      </c>
      <c r="G71" s="28" t="s">
        <v>426</v>
      </c>
      <c r="H71" s="28" t="s">
        <v>427</v>
      </c>
      <c r="I71" s="18" t="s">
        <v>74</v>
      </c>
      <c r="J71" s="18" t="s">
        <v>428</v>
      </c>
      <c r="K71" s="26">
        <v>3</v>
      </c>
      <c r="L71" s="21">
        <v>44377</v>
      </c>
      <c r="M71" s="21">
        <v>44742</v>
      </c>
      <c r="N71" s="17">
        <v>3</v>
      </c>
      <c r="O71" s="22">
        <f t="shared" si="1"/>
        <v>1</v>
      </c>
      <c r="P71" s="149"/>
      <c r="Q71" s="149"/>
      <c r="R71" s="150"/>
      <c r="S71" s="19" t="s">
        <v>429</v>
      </c>
      <c r="T71" s="19" t="s">
        <v>2638</v>
      </c>
      <c r="U71" s="53" t="s">
        <v>2598</v>
      </c>
      <c r="V71" s="17" t="s">
        <v>77</v>
      </c>
    </row>
    <row r="72" spans="1:22" s="75" customFormat="1" ht="326.25" customHeight="1" x14ac:dyDescent="0.2">
      <c r="A72" s="18" t="s">
        <v>385</v>
      </c>
      <c r="B72" s="18" t="s">
        <v>386</v>
      </c>
      <c r="C72" s="27">
        <v>8</v>
      </c>
      <c r="D72" s="28" t="s">
        <v>430</v>
      </c>
      <c r="E72" s="28" t="s">
        <v>431</v>
      </c>
      <c r="F72" s="20" t="s">
        <v>101</v>
      </c>
      <c r="G72" s="28" t="s">
        <v>432</v>
      </c>
      <c r="H72" s="28" t="s">
        <v>433</v>
      </c>
      <c r="I72" s="18" t="s">
        <v>74</v>
      </c>
      <c r="J72" s="18" t="s">
        <v>434</v>
      </c>
      <c r="K72" s="26">
        <v>3</v>
      </c>
      <c r="L72" s="21">
        <v>43876</v>
      </c>
      <c r="M72" s="21">
        <v>45657</v>
      </c>
      <c r="N72" s="17">
        <v>1</v>
      </c>
      <c r="O72" s="22">
        <f t="shared" si="1"/>
        <v>0.33333333333333331</v>
      </c>
      <c r="P72" s="149">
        <f>AVERAGE(O72:O73)</f>
        <v>0.16666666666666666</v>
      </c>
      <c r="Q72" s="149" t="s">
        <v>51</v>
      </c>
      <c r="R72" s="150" t="s">
        <v>52</v>
      </c>
      <c r="S72" s="19" t="s">
        <v>2639</v>
      </c>
      <c r="T72" s="19" t="s">
        <v>2713</v>
      </c>
      <c r="U72" s="98" t="s">
        <v>2598</v>
      </c>
      <c r="V72" s="17" t="s">
        <v>77</v>
      </c>
    </row>
    <row r="73" spans="1:22" s="75" customFormat="1" ht="405" customHeight="1" x14ac:dyDescent="0.2">
      <c r="A73" s="18" t="s">
        <v>385</v>
      </c>
      <c r="B73" s="18" t="s">
        <v>386</v>
      </c>
      <c r="C73" s="27">
        <v>8</v>
      </c>
      <c r="D73" s="28" t="s">
        <v>430</v>
      </c>
      <c r="E73" s="28" t="s">
        <v>435</v>
      </c>
      <c r="F73" s="20" t="s">
        <v>108</v>
      </c>
      <c r="G73" s="28" t="s">
        <v>423</v>
      </c>
      <c r="H73" s="28" t="s">
        <v>436</v>
      </c>
      <c r="I73" s="18" t="s">
        <v>74</v>
      </c>
      <c r="J73" s="18" t="s">
        <v>391</v>
      </c>
      <c r="K73" s="26">
        <v>3</v>
      </c>
      <c r="L73" s="21">
        <v>43876</v>
      </c>
      <c r="M73" s="21">
        <v>45626</v>
      </c>
      <c r="N73" s="17">
        <v>0</v>
      </c>
      <c r="O73" s="22">
        <f t="shared" si="1"/>
        <v>0</v>
      </c>
      <c r="P73" s="149"/>
      <c r="Q73" s="149"/>
      <c r="R73" s="150"/>
      <c r="S73" s="28" t="s">
        <v>425</v>
      </c>
      <c r="T73" s="19" t="s">
        <v>2714</v>
      </c>
      <c r="U73" s="98" t="s">
        <v>2598</v>
      </c>
      <c r="V73" s="17" t="s">
        <v>77</v>
      </c>
    </row>
    <row r="74" spans="1:22" s="1" customFormat="1" ht="326.25" customHeight="1" x14ac:dyDescent="0.2">
      <c r="A74" s="18" t="s">
        <v>385</v>
      </c>
      <c r="B74" s="18" t="s">
        <v>386</v>
      </c>
      <c r="C74" s="27">
        <v>9</v>
      </c>
      <c r="D74" s="28" t="s">
        <v>437</v>
      </c>
      <c r="E74" s="28" t="s">
        <v>438</v>
      </c>
      <c r="F74" s="20" t="s">
        <v>382</v>
      </c>
      <c r="G74" s="28" t="s">
        <v>439</v>
      </c>
      <c r="H74" s="28" t="s">
        <v>440</v>
      </c>
      <c r="I74" s="18" t="s">
        <v>74</v>
      </c>
      <c r="J74" s="18" t="s">
        <v>434</v>
      </c>
      <c r="K74" s="26">
        <v>3</v>
      </c>
      <c r="L74" s="21">
        <v>43876</v>
      </c>
      <c r="M74" s="21">
        <v>45657</v>
      </c>
      <c r="N74" s="17">
        <v>1</v>
      </c>
      <c r="O74" s="22">
        <f t="shared" si="1"/>
        <v>0.33333333333333331</v>
      </c>
      <c r="P74" s="25">
        <f>+O74</f>
        <v>0.33333333333333331</v>
      </c>
      <c r="Q74" s="25" t="s">
        <v>51</v>
      </c>
      <c r="R74" s="67" t="s">
        <v>52</v>
      </c>
      <c r="S74" s="19" t="s">
        <v>2639</v>
      </c>
      <c r="T74" s="19" t="s">
        <v>2713</v>
      </c>
      <c r="U74" s="98" t="s">
        <v>2598</v>
      </c>
      <c r="V74" s="17" t="s">
        <v>77</v>
      </c>
    </row>
    <row r="75" spans="1:22" s="1" customFormat="1" ht="164.25" customHeight="1" x14ac:dyDescent="0.2">
      <c r="A75" s="18">
        <v>2019</v>
      </c>
      <c r="B75" s="18" t="s">
        <v>441</v>
      </c>
      <c r="C75" s="27">
        <v>2</v>
      </c>
      <c r="D75" s="28" t="s">
        <v>442</v>
      </c>
      <c r="E75" s="28" t="s">
        <v>443</v>
      </c>
      <c r="F75" s="20" t="s">
        <v>346</v>
      </c>
      <c r="G75" s="54" t="s">
        <v>444</v>
      </c>
      <c r="H75" s="54" t="s">
        <v>445</v>
      </c>
      <c r="I75" s="18" t="s">
        <v>74</v>
      </c>
      <c r="J75" s="55" t="s">
        <v>446</v>
      </c>
      <c r="K75" s="27">
        <v>1</v>
      </c>
      <c r="L75" s="21">
        <v>44044</v>
      </c>
      <c r="M75" s="21">
        <v>44408</v>
      </c>
      <c r="N75" s="17">
        <v>1</v>
      </c>
      <c r="O75" s="22">
        <f t="shared" si="1"/>
        <v>1</v>
      </c>
      <c r="P75" s="151">
        <f>+AVERAGE(O75:O79)</f>
        <v>1</v>
      </c>
      <c r="Q75" s="152" t="s">
        <v>1075</v>
      </c>
      <c r="R75" s="153" t="s">
        <v>52</v>
      </c>
      <c r="S75" s="19" t="s">
        <v>2640</v>
      </c>
      <c r="T75" s="19" t="s">
        <v>2715</v>
      </c>
      <c r="U75" s="98" t="s">
        <v>2493</v>
      </c>
      <c r="V75" s="17" t="s">
        <v>2625</v>
      </c>
    </row>
    <row r="76" spans="1:22" s="1" customFormat="1" ht="409.5" customHeight="1" x14ac:dyDescent="0.2">
      <c r="A76" s="18">
        <v>2019</v>
      </c>
      <c r="B76" s="18" t="s">
        <v>441</v>
      </c>
      <c r="C76" s="27">
        <v>2</v>
      </c>
      <c r="D76" s="28" t="s">
        <v>447</v>
      </c>
      <c r="E76" s="28" t="s">
        <v>448</v>
      </c>
      <c r="F76" s="20" t="s">
        <v>352</v>
      </c>
      <c r="G76" s="54" t="s">
        <v>449</v>
      </c>
      <c r="H76" s="54" t="s">
        <v>450</v>
      </c>
      <c r="I76" s="18" t="s">
        <v>74</v>
      </c>
      <c r="J76" s="55" t="s">
        <v>451</v>
      </c>
      <c r="K76" s="27">
        <v>12</v>
      </c>
      <c r="L76" s="21">
        <v>44044</v>
      </c>
      <c r="M76" s="21">
        <v>44408</v>
      </c>
      <c r="N76" s="17">
        <v>12</v>
      </c>
      <c r="O76" s="22">
        <f t="shared" si="1"/>
        <v>1</v>
      </c>
      <c r="P76" s="152"/>
      <c r="Q76" s="152"/>
      <c r="R76" s="153"/>
      <c r="S76" s="19" t="s">
        <v>2642</v>
      </c>
      <c r="T76" s="19" t="s">
        <v>2716</v>
      </c>
      <c r="U76" s="98" t="s">
        <v>2493</v>
      </c>
      <c r="V76" s="17" t="s">
        <v>2625</v>
      </c>
    </row>
    <row r="77" spans="1:22" s="1" customFormat="1" ht="157.5" customHeight="1" x14ac:dyDescent="0.2">
      <c r="A77" s="18">
        <v>2019</v>
      </c>
      <c r="B77" s="18" t="s">
        <v>441</v>
      </c>
      <c r="C77" s="27">
        <v>2</v>
      </c>
      <c r="D77" s="28" t="s">
        <v>453</v>
      </c>
      <c r="E77" s="28" t="s">
        <v>454</v>
      </c>
      <c r="F77" s="20" t="s">
        <v>357</v>
      </c>
      <c r="G77" s="54" t="s">
        <v>455</v>
      </c>
      <c r="H77" s="54" t="s">
        <v>456</v>
      </c>
      <c r="I77" s="18" t="s">
        <v>74</v>
      </c>
      <c r="J77" s="55" t="s">
        <v>457</v>
      </c>
      <c r="K77" s="27">
        <v>3</v>
      </c>
      <c r="L77" s="21">
        <v>44044</v>
      </c>
      <c r="M77" s="21">
        <v>44408</v>
      </c>
      <c r="N77" s="17">
        <v>3</v>
      </c>
      <c r="O77" s="22">
        <f t="shared" si="1"/>
        <v>1</v>
      </c>
      <c r="P77" s="152"/>
      <c r="Q77" s="152"/>
      <c r="R77" s="153"/>
      <c r="S77" s="19" t="s">
        <v>458</v>
      </c>
      <c r="T77" s="19" t="s">
        <v>459</v>
      </c>
      <c r="U77" s="98" t="s">
        <v>2493</v>
      </c>
      <c r="V77" s="17" t="s">
        <v>2625</v>
      </c>
    </row>
    <row r="78" spans="1:22" s="1" customFormat="1" ht="112.5" x14ac:dyDescent="0.2">
      <c r="A78" s="18">
        <v>2019</v>
      </c>
      <c r="B78" s="18" t="s">
        <v>441</v>
      </c>
      <c r="C78" s="27">
        <v>2</v>
      </c>
      <c r="D78" s="28" t="s">
        <v>460</v>
      </c>
      <c r="E78" s="28" t="s">
        <v>461</v>
      </c>
      <c r="F78" s="20" t="s">
        <v>363</v>
      </c>
      <c r="G78" s="54" t="s">
        <v>462</v>
      </c>
      <c r="H78" s="54" t="s">
        <v>463</v>
      </c>
      <c r="I78" s="18" t="s">
        <v>74</v>
      </c>
      <c r="J78" s="55" t="s">
        <v>464</v>
      </c>
      <c r="K78" s="27">
        <v>3</v>
      </c>
      <c r="L78" s="21">
        <v>44044</v>
      </c>
      <c r="M78" s="21">
        <v>44576</v>
      </c>
      <c r="N78" s="17">
        <v>3</v>
      </c>
      <c r="O78" s="22">
        <f t="shared" si="1"/>
        <v>1</v>
      </c>
      <c r="P78" s="152"/>
      <c r="Q78" s="152"/>
      <c r="R78" s="153"/>
      <c r="S78" s="19" t="s">
        <v>465</v>
      </c>
      <c r="T78" s="19" t="s">
        <v>466</v>
      </c>
      <c r="U78" s="98" t="s">
        <v>2493</v>
      </c>
      <c r="V78" s="17" t="s">
        <v>2625</v>
      </c>
    </row>
    <row r="79" spans="1:22" s="1" customFormat="1" ht="189" customHeight="1" x14ac:dyDescent="0.2">
      <c r="A79" s="18">
        <v>2019</v>
      </c>
      <c r="B79" s="18" t="s">
        <v>441</v>
      </c>
      <c r="C79" s="27">
        <v>2</v>
      </c>
      <c r="D79" s="28" t="s">
        <v>467</v>
      </c>
      <c r="E79" s="28" t="s">
        <v>468</v>
      </c>
      <c r="F79" s="20" t="s">
        <v>368</v>
      </c>
      <c r="G79" s="54" t="s">
        <v>469</v>
      </c>
      <c r="H79" s="54" t="s">
        <v>470</v>
      </c>
      <c r="I79" s="18" t="s">
        <v>74</v>
      </c>
      <c r="J79" s="55" t="s">
        <v>471</v>
      </c>
      <c r="K79" s="27">
        <v>1</v>
      </c>
      <c r="L79" s="21">
        <v>44044</v>
      </c>
      <c r="M79" s="21">
        <v>44803</v>
      </c>
      <c r="N79" s="17">
        <v>1</v>
      </c>
      <c r="O79" s="22">
        <f t="shared" si="1"/>
        <v>1</v>
      </c>
      <c r="P79" s="152"/>
      <c r="Q79" s="152"/>
      <c r="R79" s="153"/>
      <c r="S79" s="19" t="s">
        <v>472</v>
      </c>
      <c r="T79" s="19" t="s">
        <v>2717</v>
      </c>
      <c r="U79" s="98" t="s">
        <v>2493</v>
      </c>
      <c r="V79" s="17" t="s">
        <v>2625</v>
      </c>
    </row>
    <row r="80" spans="1:22" s="1" customFormat="1" ht="78.75" customHeight="1" x14ac:dyDescent="0.2">
      <c r="A80" s="18">
        <v>2019</v>
      </c>
      <c r="B80" s="18" t="s">
        <v>441</v>
      </c>
      <c r="C80" s="27">
        <v>7</v>
      </c>
      <c r="D80" s="28" t="s">
        <v>473</v>
      </c>
      <c r="E80" s="28" t="s">
        <v>474</v>
      </c>
      <c r="F80" s="20" t="s">
        <v>382</v>
      </c>
      <c r="G80" s="28" t="s">
        <v>475</v>
      </c>
      <c r="H80" s="28" t="s">
        <v>476</v>
      </c>
      <c r="I80" s="18" t="s">
        <v>74</v>
      </c>
      <c r="J80" s="28" t="s">
        <v>2718</v>
      </c>
      <c r="K80" s="27">
        <v>1</v>
      </c>
      <c r="L80" s="21">
        <v>45108</v>
      </c>
      <c r="M80" s="21">
        <v>45657</v>
      </c>
      <c r="N80" s="17">
        <v>0</v>
      </c>
      <c r="O80" s="22">
        <f t="shared" si="1"/>
        <v>0</v>
      </c>
      <c r="P80" s="25">
        <f>+O80</f>
        <v>0</v>
      </c>
      <c r="Q80" s="25" t="s">
        <v>51</v>
      </c>
      <c r="R80" s="67" t="s">
        <v>52</v>
      </c>
      <c r="S80" s="19" t="s">
        <v>477</v>
      </c>
      <c r="T80" s="19" t="s">
        <v>477</v>
      </c>
      <c r="U80" s="53" t="s">
        <v>2598</v>
      </c>
      <c r="V80" s="17" t="s">
        <v>77</v>
      </c>
    </row>
    <row r="81" spans="1:22" s="75" customFormat="1" ht="101.25" customHeight="1" x14ac:dyDescent="0.2">
      <c r="A81" s="18">
        <v>2019</v>
      </c>
      <c r="B81" s="18" t="s">
        <v>441</v>
      </c>
      <c r="C81" s="27">
        <v>10</v>
      </c>
      <c r="D81" s="28" t="s">
        <v>478</v>
      </c>
      <c r="E81" s="28" t="s">
        <v>479</v>
      </c>
      <c r="F81" s="20" t="s">
        <v>46</v>
      </c>
      <c r="G81" s="54" t="s">
        <v>480</v>
      </c>
      <c r="H81" s="54" t="s">
        <v>481</v>
      </c>
      <c r="I81" s="18" t="s">
        <v>74</v>
      </c>
      <c r="J81" s="55" t="s">
        <v>482</v>
      </c>
      <c r="K81" s="27">
        <v>1</v>
      </c>
      <c r="L81" s="21">
        <v>44044</v>
      </c>
      <c r="M81" s="21">
        <v>44166</v>
      </c>
      <c r="N81" s="17">
        <v>1</v>
      </c>
      <c r="O81" s="22">
        <f t="shared" si="1"/>
        <v>1</v>
      </c>
      <c r="P81" s="146">
        <f>+AVERAGE(O81:O83)</f>
        <v>0.66666666666666663</v>
      </c>
      <c r="Q81" s="147" t="s">
        <v>51</v>
      </c>
      <c r="R81" s="148" t="s">
        <v>52</v>
      </c>
      <c r="S81" s="19" t="s">
        <v>483</v>
      </c>
      <c r="T81" s="19" t="s">
        <v>484</v>
      </c>
      <c r="U81" s="98" t="s">
        <v>2600</v>
      </c>
      <c r="V81" s="17" t="s">
        <v>55</v>
      </c>
    </row>
    <row r="82" spans="1:22" s="1" customFormat="1" ht="247.5" customHeight="1" x14ac:dyDescent="0.2">
      <c r="A82" s="18">
        <v>2019</v>
      </c>
      <c r="B82" s="18" t="s">
        <v>441</v>
      </c>
      <c r="C82" s="27">
        <v>10</v>
      </c>
      <c r="D82" s="28" t="s">
        <v>478</v>
      </c>
      <c r="E82" s="28" t="s">
        <v>486</v>
      </c>
      <c r="F82" s="20" t="s">
        <v>57</v>
      </c>
      <c r="G82" s="54" t="s">
        <v>487</v>
      </c>
      <c r="H82" s="54" t="s">
        <v>488</v>
      </c>
      <c r="I82" s="18" t="s">
        <v>74</v>
      </c>
      <c r="J82" s="55" t="s">
        <v>489</v>
      </c>
      <c r="K82" s="27">
        <v>4</v>
      </c>
      <c r="L82" s="21">
        <v>44044</v>
      </c>
      <c r="M82" s="21">
        <v>44377</v>
      </c>
      <c r="N82" s="17">
        <v>4</v>
      </c>
      <c r="O82" s="22">
        <f t="shared" si="1"/>
        <v>1</v>
      </c>
      <c r="P82" s="147"/>
      <c r="Q82" s="147"/>
      <c r="R82" s="148"/>
      <c r="S82" s="19" t="s">
        <v>490</v>
      </c>
      <c r="T82" s="19" t="s">
        <v>491</v>
      </c>
      <c r="U82" s="98" t="s">
        <v>2600</v>
      </c>
      <c r="V82" s="17" t="s">
        <v>55</v>
      </c>
    </row>
    <row r="83" spans="1:22" s="1" customFormat="1" ht="118.5" customHeight="1" x14ac:dyDescent="0.2">
      <c r="A83" s="18">
        <v>2019</v>
      </c>
      <c r="B83" s="18" t="s">
        <v>441</v>
      </c>
      <c r="C83" s="27">
        <v>10</v>
      </c>
      <c r="D83" s="28" t="s">
        <v>478</v>
      </c>
      <c r="E83" s="28" t="s">
        <v>492</v>
      </c>
      <c r="F83" s="20" t="s">
        <v>63</v>
      </c>
      <c r="G83" s="54" t="s">
        <v>2495</v>
      </c>
      <c r="H83" s="54" t="s">
        <v>493</v>
      </c>
      <c r="I83" s="18" t="s">
        <v>74</v>
      </c>
      <c r="J83" s="28" t="s">
        <v>494</v>
      </c>
      <c r="K83" s="27">
        <v>4</v>
      </c>
      <c r="L83" s="21">
        <v>44378</v>
      </c>
      <c r="M83" s="21">
        <v>45657</v>
      </c>
      <c r="N83" s="17">
        <v>0</v>
      </c>
      <c r="O83" s="22">
        <f t="shared" si="1"/>
        <v>0</v>
      </c>
      <c r="P83" s="147"/>
      <c r="Q83" s="147"/>
      <c r="R83" s="148"/>
      <c r="S83" s="19" t="s">
        <v>495</v>
      </c>
      <c r="T83" s="19" t="s">
        <v>2597</v>
      </c>
      <c r="U83" s="98" t="s">
        <v>2600</v>
      </c>
      <c r="V83" s="17" t="s">
        <v>55</v>
      </c>
    </row>
    <row r="84" spans="1:22" s="1" customFormat="1" ht="202.5" customHeight="1" x14ac:dyDescent="0.2">
      <c r="A84" s="18">
        <v>2019</v>
      </c>
      <c r="B84" s="18" t="s">
        <v>441</v>
      </c>
      <c r="C84" s="27">
        <v>11</v>
      </c>
      <c r="D84" s="28" t="s">
        <v>496</v>
      </c>
      <c r="E84" s="28" t="s">
        <v>497</v>
      </c>
      <c r="F84" s="20" t="s">
        <v>101</v>
      </c>
      <c r="G84" s="54" t="s">
        <v>498</v>
      </c>
      <c r="H84" s="54" t="s">
        <v>499</v>
      </c>
      <c r="I84" s="18" t="s">
        <v>49</v>
      </c>
      <c r="J84" s="55" t="s">
        <v>482</v>
      </c>
      <c r="K84" s="27">
        <v>2</v>
      </c>
      <c r="L84" s="21">
        <v>44044</v>
      </c>
      <c r="M84" s="21">
        <v>44180</v>
      </c>
      <c r="N84" s="17">
        <v>2</v>
      </c>
      <c r="O84" s="22">
        <f t="shared" si="1"/>
        <v>1</v>
      </c>
      <c r="P84" s="146">
        <f>+AVERAGE(O84:O85)</f>
        <v>1</v>
      </c>
      <c r="Q84" s="147" t="s">
        <v>51</v>
      </c>
      <c r="R84" s="148" t="s">
        <v>210</v>
      </c>
      <c r="S84" s="19" t="s">
        <v>500</v>
      </c>
      <c r="T84" s="19" t="s">
        <v>501</v>
      </c>
      <c r="U84" s="98" t="s">
        <v>2603</v>
      </c>
      <c r="V84" s="17" t="s">
        <v>55</v>
      </c>
    </row>
    <row r="85" spans="1:22" s="1" customFormat="1" ht="409.5" customHeight="1" x14ac:dyDescent="0.2">
      <c r="A85" s="18">
        <v>2019</v>
      </c>
      <c r="B85" s="18" t="s">
        <v>441</v>
      </c>
      <c r="C85" s="27">
        <v>11</v>
      </c>
      <c r="D85" s="28" t="s">
        <v>502</v>
      </c>
      <c r="E85" s="28" t="s">
        <v>497</v>
      </c>
      <c r="F85" s="20" t="s">
        <v>108</v>
      </c>
      <c r="G85" s="54" t="s">
        <v>498</v>
      </c>
      <c r="H85" s="54" t="s">
        <v>503</v>
      </c>
      <c r="I85" s="18" t="s">
        <v>49</v>
      </c>
      <c r="J85" s="55" t="s">
        <v>504</v>
      </c>
      <c r="K85" s="27">
        <v>1</v>
      </c>
      <c r="L85" s="21">
        <v>44044</v>
      </c>
      <c r="M85" s="21">
        <v>44180</v>
      </c>
      <c r="N85" s="17">
        <v>1</v>
      </c>
      <c r="O85" s="22">
        <f t="shared" si="1"/>
        <v>1</v>
      </c>
      <c r="P85" s="147"/>
      <c r="Q85" s="147"/>
      <c r="R85" s="148"/>
      <c r="S85" s="19" t="s">
        <v>505</v>
      </c>
      <c r="T85" s="24" t="s">
        <v>2860</v>
      </c>
      <c r="U85" s="98" t="s">
        <v>2603</v>
      </c>
      <c r="V85" s="17" t="s">
        <v>55</v>
      </c>
    </row>
    <row r="86" spans="1:22" s="1" customFormat="1" ht="191.25" customHeight="1" x14ac:dyDescent="0.2">
      <c r="A86" s="18">
        <v>2019</v>
      </c>
      <c r="B86" s="18" t="s">
        <v>441</v>
      </c>
      <c r="C86" s="27">
        <v>17</v>
      </c>
      <c r="D86" s="28" t="s">
        <v>506</v>
      </c>
      <c r="E86" s="28" t="s">
        <v>507</v>
      </c>
      <c r="F86" s="20" t="s">
        <v>508</v>
      </c>
      <c r="G86" s="54" t="s">
        <v>509</v>
      </c>
      <c r="H86" s="54" t="s">
        <v>510</v>
      </c>
      <c r="I86" s="18" t="s">
        <v>49</v>
      </c>
      <c r="J86" s="55" t="s">
        <v>299</v>
      </c>
      <c r="K86" s="27">
        <v>1</v>
      </c>
      <c r="L86" s="21">
        <v>44044</v>
      </c>
      <c r="M86" s="21">
        <v>44438</v>
      </c>
      <c r="N86" s="17">
        <v>1</v>
      </c>
      <c r="O86" s="22">
        <f t="shared" si="1"/>
        <v>1</v>
      </c>
      <c r="P86" s="146">
        <f>+AVERAGE(O86:O89)</f>
        <v>1</v>
      </c>
      <c r="Q86" s="147" t="s">
        <v>51</v>
      </c>
      <c r="R86" s="148" t="s">
        <v>52</v>
      </c>
      <c r="S86" s="19" t="s">
        <v>511</v>
      </c>
      <c r="T86" s="19" t="s">
        <v>2861</v>
      </c>
      <c r="U86" s="98" t="s">
        <v>2603</v>
      </c>
      <c r="V86" s="17" t="s">
        <v>55</v>
      </c>
    </row>
    <row r="87" spans="1:22" s="1" customFormat="1" ht="213.75" x14ac:dyDescent="0.2">
      <c r="A87" s="18">
        <v>2019</v>
      </c>
      <c r="B87" s="18" t="s">
        <v>441</v>
      </c>
      <c r="C87" s="27">
        <v>17</v>
      </c>
      <c r="D87" s="28" t="s">
        <v>506</v>
      </c>
      <c r="E87" s="28" t="s">
        <v>507</v>
      </c>
      <c r="F87" s="20" t="s">
        <v>512</v>
      </c>
      <c r="G87" s="54" t="s">
        <v>513</v>
      </c>
      <c r="H87" s="54" t="s">
        <v>514</v>
      </c>
      <c r="I87" s="18" t="s">
        <v>49</v>
      </c>
      <c r="J87" s="55" t="s">
        <v>515</v>
      </c>
      <c r="K87" s="27">
        <v>1</v>
      </c>
      <c r="L87" s="21">
        <v>44044</v>
      </c>
      <c r="M87" s="21">
        <v>44286</v>
      </c>
      <c r="N87" s="17">
        <v>1</v>
      </c>
      <c r="O87" s="22">
        <f t="shared" si="1"/>
        <v>1</v>
      </c>
      <c r="P87" s="147"/>
      <c r="Q87" s="147"/>
      <c r="R87" s="148"/>
      <c r="S87" s="19" t="s">
        <v>516</v>
      </c>
      <c r="T87" s="19" t="s">
        <v>2862</v>
      </c>
      <c r="U87" s="98" t="s">
        <v>2603</v>
      </c>
      <c r="V87" s="17" t="s">
        <v>55</v>
      </c>
    </row>
    <row r="88" spans="1:22" s="75" customFormat="1" ht="409.5" customHeight="1" x14ac:dyDescent="0.2">
      <c r="A88" s="18">
        <v>2019</v>
      </c>
      <c r="B88" s="18" t="s">
        <v>441</v>
      </c>
      <c r="C88" s="27">
        <v>17</v>
      </c>
      <c r="D88" s="28" t="s">
        <v>506</v>
      </c>
      <c r="E88" s="28" t="s">
        <v>507</v>
      </c>
      <c r="F88" s="20" t="s">
        <v>517</v>
      </c>
      <c r="G88" s="54" t="s">
        <v>513</v>
      </c>
      <c r="H88" s="54" t="s">
        <v>518</v>
      </c>
      <c r="I88" s="18" t="s">
        <v>49</v>
      </c>
      <c r="J88" s="55" t="s">
        <v>519</v>
      </c>
      <c r="K88" s="27">
        <v>13</v>
      </c>
      <c r="L88" s="21">
        <v>44044</v>
      </c>
      <c r="M88" s="21">
        <v>44180</v>
      </c>
      <c r="N88" s="17">
        <v>13</v>
      </c>
      <c r="O88" s="22">
        <f t="shared" si="1"/>
        <v>1</v>
      </c>
      <c r="P88" s="147"/>
      <c r="Q88" s="147"/>
      <c r="R88" s="148"/>
      <c r="S88" s="19" t="s">
        <v>520</v>
      </c>
      <c r="T88" s="19" t="s">
        <v>2863</v>
      </c>
      <c r="U88" s="98" t="s">
        <v>2603</v>
      </c>
      <c r="V88" s="17" t="s">
        <v>55</v>
      </c>
    </row>
    <row r="89" spans="1:22" s="1" customFormat="1" ht="337.5" customHeight="1" x14ac:dyDescent="0.2">
      <c r="A89" s="18">
        <v>2019</v>
      </c>
      <c r="B89" s="18" t="s">
        <v>441</v>
      </c>
      <c r="C89" s="27">
        <v>17</v>
      </c>
      <c r="D89" s="28" t="s">
        <v>506</v>
      </c>
      <c r="E89" s="28" t="s">
        <v>507</v>
      </c>
      <c r="F89" s="20" t="s">
        <v>521</v>
      </c>
      <c r="G89" s="54" t="s">
        <v>522</v>
      </c>
      <c r="H89" s="54" t="s">
        <v>523</v>
      </c>
      <c r="I89" s="18" t="s">
        <v>49</v>
      </c>
      <c r="J89" s="55" t="s">
        <v>524</v>
      </c>
      <c r="K89" s="27">
        <v>1</v>
      </c>
      <c r="L89" s="21">
        <v>44044</v>
      </c>
      <c r="M89" s="21">
        <v>44180</v>
      </c>
      <c r="N89" s="17">
        <v>1</v>
      </c>
      <c r="O89" s="22">
        <f t="shared" si="1"/>
        <v>1</v>
      </c>
      <c r="P89" s="147"/>
      <c r="Q89" s="147"/>
      <c r="R89" s="148"/>
      <c r="S89" s="19" t="s">
        <v>525</v>
      </c>
      <c r="T89" s="19" t="s">
        <v>2864</v>
      </c>
      <c r="U89" s="98" t="s">
        <v>2603</v>
      </c>
      <c r="V89" s="17" t="s">
        <v>55</v>
      </c>
    </row>
    <row r="90" spans="1:22" s="1" customFormat="1" ht="371.25" customHeight="1" x14ac:dyDescent="0.2">
      <c r="A90" s="18">
        <v>2019</v>
      </c>
      <c r="B90" s="18" t="s">
        <v>441</v>
      </c>
      <c r="C90" s="27">
        <v>21</v>
      </c>
      <c r="D90" s="28" t="s">
        <v>526</v>
      </c>
      <c r="E90" s="28" t="s">
        <v>527</v>
      </c>
      <c r="F90" s="20" t="s">
        <v>346</v>
      </c>
      <c r="G90" s="54" t="s">
        <v>528</v>
      </c>
      <c r="H90" s="54" t="s">
        <v>529</v>
      </c>
      <c r="I90" s="18" t="s">
        <v>530</v>
      </c>
      <c r="J90" s="17" t="s">
        <v>531</v>
      </c>
      <c r="K90" s="17">
        <v>25</v>
      </c>
      <c r="L90" s="21">
        <v>44075</v>
      </c>
      <c r="M90" s="21">
        <v>44561</v>
      </c>
      <c r="N90" s="17">
        <v>25</v>
      </c>
      <c r="O90" s="22">
        <f t="shared" si="1"/>
        <v>1</v>
      </c>
      <c r="P90" s="149">
        <f>+AVERAGE(O90:O94)</f>
        <v>1</v>
      </c>
      <c r="Q90" s="149" t="s">
        <v>1075</v>
      </c>
      <c r="R90" s="150" t="s">
        <v>52</v>
      </c>
      <c r="S90" s="19" t="s">
        <v>532</v>
      </c>
      <c r="T90" s="134" t="s">
        <v>2915</v>
      </c>
      <c r="U90" s="98" t="s">
        <v>2493</v>
      </c>
      <c r="V90" s="17" t="s">
        <v>2625</v>
      </c>
    </row>
    <row r="91" spans="1:22" s="1" customFormat="1" ht="329.25" customHeight="1" x14ac:dyDescent="0.2">
      <c r="A91" s="18">
        <v>2019</v>
      </c>
      <c r="B91" s="18" t="s">
        <v>441</v>
      </c>
      <c r="C91" s="27">
        <v>21</v>
      </c>
      <c r="D91" s="28" t="s">
        <v>526</v>
      </c>
      <c r="E91" s="28" t="s">
        <v>527</v>
      </c>
      <c r="F91" s="20" t="s">
        <v>352</v>
      </c>
      <c r="G91" s="54" t="s">
        <v>528</v>
      </c>
      <c r="H91" s="54" t="s">
        <v>533</v>
      </c>
      <c r="I91" s="18" t="s">
        <v>530</v>
      </c>
      <c r="J91" s="17" t="s">
        <v>534</v>
      </c>
      <c r="K91" s="17">
        <v>116</v>
      </c>
      <c r="L91" s="21">
        <v>44075</v>
      </c>
      <c r="M91" s="21">
        <v>44561</v>
      </c>
      <c r="N91" s="17">
        <v>116</v>
      </c>
      <c r="O91" s="22">
        <f t="shared" si="1"/>
        <v>1</v>
      </c>
      <c r="P91" s="149"/>
      <c r="Q91" s="149"/>
      <c r="R91" s="150"/>
      <c r="S91" s="19" t="s">
        <v>535</v>
      </c>
      <c r="T91" s="135"/>
      <c r="U91" s="98" t="s">
        <v>2493</v>
      </c>
      <c r="V91" s="17" t="s">
        <v>2625</v>
      </c>
    </row>
    <row r="92" spans="1:22" s="1" customFormat="1" ht="371.25" customHeight="1" x14ac:dyDescent="0.2">
      <c r="A92" s="18">
        <v>2019</v>
      </c>
      <c r="B92" s="18" t="s">
        <v>441</v>
      </c>
      <c r="C92" s="27">
        <v>21</v>
      </c>
      <c r="D92" s="28" t="s">
        <v>526</v>
      </c>
      <c r="E92" s="28" t="s">
        <v>527</v>
      </c>
      <c r="F92" s="20" t="s">
        <v>357</v>
      </c>
      <c r="G92" s="54" t="s">
        <v>528</v>
      </c>
      <c r="H92" s="54" t="s">
        <v>536</v>
      </c>
      <c r="I92" s="18" t="s">
        <v>530</v>
      </c>
      <c r="J92" s="17" t="s">
        <v>531</v>
      </c>
      <c r="K92" s="17">
        <v>50</v>
      </c>
      <c r="L92" s="21">
        <v>44075</v>
      </c>
      <c r="M92" s="21">
        <v>44561</v>
      </c>
      <c r="N92" s="17">
        <v>50</v>
      </c>
      <c r="O92" s="22">
        <f t="shared" si="1"/>
        <v>1</v>
      </c>
      <c r="P92" s="149"/>
      <c r="Q92" s="149"/>
      <c r="R92" s="150"/>
      <c r="S92" s="19" t="s">
        <v>537</v>
      </c>
      <c r="T92" s="135"/>
      <c r="U92" s="98" t="s">
        <v>2493</v>
      </c>
      <c r="V92" s="17" t="s">
        <v>2625</v>
      </c>
    </row>
    <row r="93" spans="1:22" s="1" customFormat="1" ht="296.25" customHeight="1" x14ac:dyDescent="0.2">
      <c r="A93" s="18">
        <v>2019</v>
      </c>
      <c r="B93" s="18" t="s">
        <v>441</v>
      </c>
      <c r="C93" s="27">
        <v>21</v>
      </c>
      <c r="D93" s="28" t="s">
        <v>538</v>
      </c>
      <c r="E93" s="28" t="s">
        <v>539</v>
      </c>
      <c r="F93" s="20" t="s">
        <v>363</v>
      </c>
      <c r="G93" s="54" t="s">
        <v>540</v>
      </c>
      <c r="H93" s="54" t="s">
        <v>541</v>
      </c>
      <c r="I93" s="18" t="s">
        <v>74</v>
      </c>
      <c r="J93" s="55" t="s">
        <v>542</v>
      </c>
      <c r="K93" s="27">
        <v>2</v>
      </c>
      <c r="L93" s="21">
        <v>44044</v>
      </c>
      <c r="M93" s="21">
        <v>45291</v>
      </c>
      <c r="N93" s="17">
        <v>2</v>
      </c>
      <c r="O93" s="22">
        <f t="shared" si="1"/>
        <v>1</v>
      </c>
      <c r="P93" s="149"/>
      <c r="Q93" s="149"/>
      <c r="R93" s="150"/>
      <c r="S93" s="19" t="s">
        <v>2447</v>
      </c>
      <c r="T93" s="135"/>
      <c r="U93" s="98" t="s">
        <v>2493</v>
      </c>
      <c r="V93" s="17" t="s">
        <v>2625</v>
      </c>
    </row>
    <row r="94" spans="1:22" s="1" customFormat="1" ht="202.5" customHeight="1" x14ac:dyDescent="0.2">
      <c r="A94" s="18">
        <v>2019</v>
      </c>
      <c r="B94" s="18" t="s">
        <v>441</v>
      </c>
      <c r="C94" s="27">
        <v>21</v>
      </c>
      <c r="D94" s="28" t="s">
        <v>538</v>
      </c>
      <c r="E94" s="28" t="s">
        <v>543</v>
      </c>
      <c r="F94" s="20" t="s">
        <v>368</v>
      </c>
      <c r="G94" s="54" t="s">
        <v>544</v>
      </c>
      <c r="H94" s="54" t="s">
        <v>545</v>
      </c>
      <c r="I94" s="18" t="s">
        <v>74</v>
      </c>
      <c r="J94" s="55" t="s">
        <v>546</v>
      </c>
      <c r="K94" s="27">
        <v>1000</v>
      </c>
      <c r="L94" s="21">
        <v>44044</v>
      </c>
      <c r="M94" s="21">
        <v>44408</v>
      </c>
      <c r="N94" s="17">
        <v>1000</v>
      </c>
      <c r="O94" s="22">
        <f t="shared" si="1"/>
        <v>1</v>
      </c>
      <c r="P94" s="149"/>
      <c r="Q94" s="149"/>
      <c r="R94" s="150"/>
      <c r="S94" s="19" t="s">
        <v>547</v>
      </c>
      <c r="T94" s="136"/>
      <c r="U94" s="98" t="s">
        <v>2493</v>
      </c>
      <c r="V94" s="17" t="s">
        <v>2625</v>
      </c>
    </row>
    <row r="95" spans="1:22" s="75" customFormat="1" ht="101.25" customHeight="1" x14ac:dyDescent="0.2">
      <c r="A95" s="18">
        <v>2020</v>
      </c>
      <c r="B95" s="18" t="s">
        <v>548</v>
      </c>
      <c r="C95" s="27">
        <v>1</v>
      </c>
      <c r="D95" s="28" t="s">
        <v>549</v>
      </c>
      <c r="E95" s="28" t="s">
        <v>550</v>
      </c>
      <c r="F95" s="20" t="s">
        <v>551</v>
      </c>
      <c r="G95" s="54" t="s">
        <v>552</v>
      </c>
      <c r="H95" s="56" t="s">
        <v>553</v>
      </c>
      <c r="I95" s="18" t="s">
        <v>74</v>
      </c>
      <c r="J95" s="57" t="s">
        <v>554</v>
      </c>
      <c r="K95" s="17">
        <v>1</v>
      </c>
      <c r="L95" s="21">
        <v>44378</v>
      </c>
      <c r="M95" s="21">
        <v>44561</v>
      </c>
      <c r="N95" s="17">
        <v>1</v>
      </c>
      <c r="O95" s="22">
        <f t="shared" si="1"/>
        <v>1</v>
      </c>
      <c r="P95" s="146">
        <f>+AVERAGE(O95:O100)</f>
        <v>1</v>
      </c>
      <c r="Q95" s="147" t="s">
        <v>1075</v>
      </c>
      <c r="R95" s="148" t="s">
        <v>52</v>
      </c>
      <c r="S95" s="19" t="s">
        <v>555</v>
      </c>
      <c r="T95" s="19" t="s">
        <v>2650</v>
      </c>
      <c r="U95" s="98" t="s">
        <v>2493</v>
      </c>
      <c r="V95" s="17" t="s">
        <v>2625</v>
      </c>
    </row>
    <row r="96" spans="1:22" s="75" customFormat="1" ht="325.5" customHeight="1" x14ac:dyDescent="0.2">
      <c r="A96" s="18">
        <v>2020</v>
      </c>
      <c r="B96" s="18" t="s">
        <v>548</v>
      </c>
      <c r="C96" s="27">
        <v>1</v>
      </c>
      <c r="D96" s="28" t="s">
        <v>549</v>
      </c>
      <c r="E96" s="28" t="s">
        <v>556</v>
      </c>
      <c r="F96" s="20" t="s">
        <v>557</v>
      </c>
      <c r="G96" s="54" t="s">
        <v>109</v>
      </c>
      <c r="H96" s="56" t="s">
        <v>110</v>
      </c>
      <c r="I96" s="26" t="s">
        <v>558</v>
      </c>
      <c r="J96" s="57" t="s">
        <v>111</v>
      </c>
      <c r="K96" s="17">
        <v>6</v>
      </c>
      <c r="L96" s="21">
        <v>44378</v>
      </c>
      <c r="M96" s="21">
        <v>44620</v>
      </c>
      <c r="N96" s="17">
        <v>6</v>
      </c>
      <c r="O96" s="22">
        <v>1</v>
      </c>
      <c r="P96" s="147"/>
      <c r="Q96" s="147"/>
      <c r="R96" s="148"/>
      <c r="S96" s="19" t="s">
        <v>2719</v>
      </c>
      <c r="T96" s="19" t="s">
        <v>2720</v>
      </c>
      <c r="U96" s="98" t="s">
        <v>2493</v>
      </c>
      <c r="V96" s="17" t="s">
        <v>2625</v>
      </c>
    </row>
    <row r="97" spans="1:22" s="75" customFormat="1" ht="146.25" customHeight="1" x14ac:dyDescent="0.2">
      <c r="A97" s="18">
        <v>2020</v>
      </c>
      <c r="B97" s="18" t="s">
        <v>548</v>
      </c>
      <c r="C97" s="27">
        <v>1</v>
      </c>
      <c r="D97" s="28" t="s">
        <v>559</v>
      </c>
      <c r="E97" s="28" t="s">
        <v>2645</v>
      </c>
      <c r="F97" s="20" t="s">
        <v>560</v>
      </c>
      <c r="G97" s="54" t="s">
        <v>2448</v>
      </c>
      <c r="H97" s="56" t="s">
        <v>561</v>
      </c>
      <c r="I97" s="26" t="s">
        <v>558</v>
      </c>
      <c r="J97" s="57" t="s">
        <v>562</v>
      </c>
      <c r="K97" s="17">
        <v>4</v>
      </c>
      <c r="L97" s="21">
        <v>44378</v>
      </c>
      <c r="M97" s="21">
        <v>45138</v>
      </c>
      <c r="N97" s="17">
        <v>4</v>
      </c>
      <c r="O97" s="22">
        <f t="shared" si="1"/>
        <v>1</v>
      </c>
      <c r="P97" s="147"/>
      <c r="Q97" s="147"/>
      <c r="R97" s="148"/>
      <c r="S97" s="19" t="s">
        <v>563</v>
      </c>
      <c r="T97" s="19" t="s">
        <v>564</v>
      </c>
      <c r="U97" s="98" t="s">
        <v>2493</v>
      </c>
      <c r="V97" s="17" t="s">
        <v>2625</v>
      </c>
    </row>
    <row r="98" spans="1:22" s="75" customFormat="1" ht="371.25" x14ac:dyDescent="0.2">
      <c r="A98" s="18">
        <v>2020</v>
      </c>
      <c r="B98" s="18" t="s">
        <v>548</v>
      </c>
      <c r="C98" s="27">
        <v>1</v>
      </c>
      <c r="D98" s="28" t="s">
        <v>549</v>
      </c>
      <c r="E98" s="28" t="s">
        <v>2645</v>
      </c>
      <c r="F98" s="20" t="s">
        <v>565</v>
      </c>
      <c r="G98" s="54" t="s">
        <v>2449</v>
      </c>
      <c r="H98" s="56" t="s">
        <v>2450</v>
      </c>
      <c r="I98" s="18" t="s">
        <v>74</v>
      </c>
      <c r="J98" s="56" t="s">
        <v>566</v>
      </c>
      <c r="K98" s="17">
        <v>5</v>
      </c>
      <c r="L98" s="21">
        <v>44378</v>
      </c>
      <c r="M98" s="21">
        <v>45138</v>
      </c>
      <c r="N98" s="17">
        <v>5</v>
      </c>
      <c r="O98" s="22">
        <f t="shared" si="1"/>
        <v>1</v>
      </c>
      <c r="P98" s="147"/>
      <c r="Q98" s="147"/>
      <c r="R98" s="148"/>
      <c r="S98" s="19" t="s">
        <v>2721</v>
      </c>
      <c r="T98" s="19" t="s">
        <v>2647</v>
      </c>
      <c r="U98" s="98" t="s">
        <v>2493</v>
      </c>
      <c r="V98" s="17" t="s">
        <v>2625</v>
      </c>
    </row>
    <row r="99" spans="1:22" s="75" customFormat="1" ht="239.25" customHeight="1" x14ac:dyDescent="0.2">
      <c r="A99" s="18">
        <v>2020</v>
      </c>
      <c r="B99" s="18" t="s">
        <v>548</v>
      </c>
      <c r="C99" s="27">
        <v>1</v>
      </c>
      <c r="D99" s="28" t="s">
        <v>549</v>
      </c>
      <c r="E99" s="28" t="s">
        <v>568</v>
      </c>
      <c r="F99" s="20" t="s">
        <v>569</v>
      </c>
      <c r="G99" s="54" t="s">
        <v>570</v>
      </c>
      <c r="H99" s="56" t="s">
        <v>571</v>
      </c>
      <c r="I99" s="26" t="s">
        <v>104</v>
      </c>
      <c r="J99" s="57" t="s">
        <v>572</v>
      </c>
      <c r="K99" s="17">
        <v>1</v>
      </c>
      <c r="L99" s="21">
        <v>44378</v>
      </c>
      <c r="M99" s="21">
        <v>44530</v>
      </c>
      <c r="N99" s="17">
        <v>1</v>
      </c>
      <c r="O99" s="22">
        <f t="shared" si="1"/>
        <v>1</v>
      </c>
      <c r="P99" s="147"/>
      <c r="Q99" s="147"/>
      <c r="R99" s="148"/>
      <c r="S99" s="19" t="s">
        <v>573</v>
      </c>
      <c r="T99" s="19" t="s">
        <v>2653</v>
      </c>
      <c r="U99" s="98" t="s">
        <v>2493</v>
      </c>
      <c r="V99" s="17" t="s">
        <v>2625</v>
      </c>
    </row>
    <row r="100" spans="1:22" s="75" customFormat="1" ht="236.25" customHeight="1" x14ac:dyDescent="0.2">
      <c r="A100" s="18">
        <v>2020</v>
      </c>
      <c r="B100" s="18" t="s">
        <v>548</v>
      </c>
      <c r="C100" s="27">
        <v>1</v>
      </c>
      <c r="D100" s="28" t="s">
        <v>549</v>
      </c>
      <c r="E100" s="28" t="s">
        <v>574</v>
      </c>
      <c r="F100" s="20" t="s">
        <v>575</v>
      </c>
      <c r="G100" s="54" t="s">
        <v>576</v>
      </c>
      <c r="H100" s="56" t="s">
        <v>577</v>
      </c>
      <c r="I100" s="26" t="s">
        <v>558</v>
      </c>
      <c r="J100" s="57" t="s">
        <v>578</v>
      </c>
      <c r="K100" s="17">
        <v>2</v>
      </c>
      <c r="L100" s="21">
        <v>44378</v>
      </c>
      <c r="M100" s="21">
        <v>44591</v>
      </c>
      <c r="N100" s="17">
        <v>2</v>
      </c>
      <c r="O100" s="22">
        <f t="shared" si="1"/>
        <v>1</v>
      </c>
      <c r="P100" s="147"/>
      <c r="Q100" s="147"/>
      <c r="R100" s="148"/>
      <c r="S100" s="19" t="s">
        <v>2722</v>
      </c>
      <c r="T100" s="19" t="s">
        <v>2723</v>
      </c>
      <c r="U100" s="98" t="s">
        <v>2493</v>
      </c>
      <c r="V100" s="17" t="s">
        <v>2625</v>
      </c>
    </row>
    <row r="101" spans="1:22" s="75" customFormat="1" ht="138" customHeight="1" x14ac:dyDescent="0.2">
      <c r="A101" s="18">
        <v>2020</v>
      </c>
      <c r="B101" s="18" t="s">
        <v>548</v>
      </c>
      <c r="C101" s="27">
        <v>3</v>
      </c>
      <c r="D101" s="28" t="s">
        <v>579</v>
      </c>
      <c r="E101" s="28" t="s">
        <v>580</v>
      </c>
      <c r="F101" s="20" t="s">
        <v>101</v>
      </c>
      <c r="G101" s="54" t="s">
        <v>290</v>
      </c>
      <c r="H101" s="56" t="s">
        <v>581</v>
      </c>
      <c r="I101" s="18" t="s">
        <v>74</v>
      </c>
      <c r="J101" s="57" t="s">
        <v>292</v>
      </c>
      <c r="K101" s="17">
        <v>1</v>
      </c>
      <c r="L101" s="21">
        <v>44378</v>
      </c>
      <c r="M101" s="21">
        <v>45657</v>
      </c>
      <c r="N101" s="17">
        <v>1</v>
      </c>
      <c r="O101" s="22">
        <f t="shared" si="1"/>
        <v>1</v>
      </c>
      <c r="P101" s="146">
        <f>+AVERAGE(O101:O102)</f>
        <v>0.5</v>
      </c>
      <c r="Q101" s="147" t="s">
        <v>51</v>
      </c>
      <c r="R101" s="148" t="s">
        <v>52</v>
      </c>
      <c r="S101" s="19" t="s">
        <v>2628</v>
      </c>
      <c r="T101" s="19" t="s">
        <v>2704</v>
      </c>
      <c r="U101" s="53" t="s">
        <v>2598</v>
      </c>
      <c r="V101" s="17" t="s">
        <v>77</v>
      </c>
    </row>
    <row r="102" spans="1:22" s="75" customFormat="1" ht="101.25" customHeight="1" x14ac:dyDescent="0.2">
      <c r="A102" s="18">
        <v>2020</v>
      </c>
      <c r="B102" s="18" t="s">
        <v>548</v>
      </c>
      <c r="C102" s="27">
        <v>3</v>
      </c>
      <c r="D102" s="28" t="s">
        <v>579</v>
      </c>
      <c r="E102" s="28" t="s">
        <v>580</v>
      </c>
      <c r="F102" s="20" t="s">
        <v>108</v>
      </c>
      <c r="G102" s="54" t="s">
        <v>290</v>
      </c>
      <c r="H102" s="56" t="s">
        <v>294</v>
      </c>
      <c r="I102" s="18" t="s">
        <v>74</v>
      </c>
      <c r="J102" s="57" t="s">
        <v>295</v>
      </c>
      <c r="K102" s="17">
        <v>4</v>
      </c>
      <c r="L102" s="21">
        <v>45323</v>
      </c>
      <c r="M102" s="21">
        <v>45657</v>
      </c>
      <c r="N102" s="17">
        <v>0</v>
      </c>
      <c r="O102" s="22">
        <f t="shared" si="1"/>
        <v>0</v>
      </c>
      <c r="P102" s="147"/>
      <c r="Q102" s="147"/>
      <c r="R102" s="148"/>
      <c r="S102" s="19" t="s">
        <v>2630</v>
      </c>
      <c r="T102" s="19" t="s">
        <v>2655</v>
      </c>
      <c r="U102" s="98" t="s">
        <v>2598</v>
      </c>
      <c r="V102" s="17" t="s">
        <v>77</v>
      </c>
    </row>
    <row r="103" spans="1:22" s="75" customFormat="1" ht="101.25" x14ac:dyDescent="0.2">
      <c r="A103" s="18">
        <v>2020</v>
      </c>
      <c r="B103" s="18" t="s">
        <v>548</v>
      </c>
      <c r="C103" s="27">
        <v>4</v>
      </c>
      <c r="D103" s="28" t="s">
        <v>583</v>
      </c>
      <c r="E103" s="28" t="s">
        <v>584</v>
      </c>
      <c r="F103" s="20" t="s">
        <v>101</v>
      </c>
      <c r="G103" s="54" t="s">
        <v>585</v>
      </c>
      <c r="H103" s="56" t="s">
        <v>586</v>
      </c>
      <c r="I103" s="26" t="s">
        <v>104</v>
      </c>
      <c r="J103" s="57" t="s">
        <v>587</v>
      </c>
      <c r="K103" s="17">
        <v>3</v>
      </c>
      <c r="L103" s="21">
        <v>44531</v>
      </c>
      <c r="M103" s="21">
        <v>45291</v>
      </c>
      <c r="N103" s="17">
        <v>3</v>
      </c>
      <c r="O103" s="22">
        <f t="shared" si="1"/>
        <v>1</v>
      </c>
      <c r="P103" s="146">
        <f>+AVERAGE(O103:O104)</f>
        <v>0.5</v>
      </c>
      <c r="Q103" s="147" t="s">
        <v>51</v>
      </c>
      <c r="R103" s="148" t="s">
        <v>52</v>
      </c>
      <c r="S103" s="19" t="s">
        <v>563</v>
      </c>
      <c r="T103" s="19" t="s">
        <v>588</v>
      </c>
      <c r="U103" s="98" t="s">
        <v>2598</v>
      </c>
      <c r="V103" s="17" t="s">
        <v>77</v>
      </c>
    </row>
    <row r="104" spans="1:22" s="75" customFormat="1" ht="90" customHeight="1" x14ac:dyDescent="0.2">
      <c r="A104" s="18">
        <v>2020</v>
      </c>
      <c r="B104" s="18" t="s">
        <v>548</v>
      </c>
      <c r="C104" s="27">
        <v>4</v>
      </c>
      <c r="D104" s="28" t="s">
        <v>589</v>
      </c>
      <c r="E104" s="28" t="s">
        <v>590</v>
      </c>
      <c r="F104" s="20" t="s">
        <v>108</v>
      </c>
      <c r="G104" s="54" t="s">
        <v>591</v>
      </c>
      <c r="H104" s="56" t="s">
        <v>592</v>
      </c>
      <c r="I104" s="26" t="s">
        <v>558</v>
      </c>
      <c r="J104" s="57" t="s">
        <v>2865</v>
      </c>
      <c r="K104" s="17">
        <v>2</v>
      </c>
      <c r="L104" s="21">
        <v>44606</v>
      </c>
      <c r="M104" s="21">
        <v>45657</v>
      </c>
      <c r="N104" s="17">
        <v>0</v>
      </c>
      <c r="O104" s="22">
        <f t="shared" si="1"/>
        <v>0</v>
      </c>
      <c r="P104" s="147"/>
      <c r="Q104" s="147"/>
      <c r="R104" s="148"/>
      <c r="S104" s="19" t="s">
        <v>593</v>
      </c>
      <c r="T104" s="19" t="s">
        <v>582</v>
      </c>
      <c r="U104" s="98" t="s">
        <v>2598</v>
      </c>
      <c r="V104" s="17" t="s">
        <v>77</v>
      </c>
    </row>
    <row r="105" spans="1:22" s="75" customFormat="1" ht="409.5" x14ac:dyDescent="0.2">
      <c r="A105" s="18">
        <v>2020</v>
      </c>
      <c r="B105" s="18" t="s">
        <v>548</v>
      </c>
      <c r="C105" s="27">
        <v>8</v>
      </c>
      <c r="D105" s="28" t="s">
        <v>594</v>
      </c>
      <c r="E105" s="28" t="s">
        <v>595</v>
      </c>
      <c r="F105" s="20" t="s">
        <v>382</v>
      </c>
      <c r="G105" s="28" t="s">
        <v>596</v>
      </c>
      <c r="H105" s="28" t="s">
        <v>597</v>
      </c>
      <c r="I105" s="18" t="s">
        <v>49</v>
      </c>
      <c r="J105" s="57" t="s">
        <v>598</v>
      </c>
      <c r="K105" s="17">
        <v>1</v>
      </c>
      <c r="L105" s="21">
        <v>45030</v>
      </c>
      <c r="M105" s="21">
        <v>45199</v>
      </c>
      <c r="N105" s="22">
        <f>9/13</f>
        <v>0.69230769230769229</v>
      </c>
      <c r="O105" s="22">
        <f t="shared" si="1"/>
        <v>0.69230769230769229</v>
      </c>
      <c r="P105" s="25">
        <f>+O105</f>
        <v>0.69230769230769229</v>
      </c>
      <c r="Q105" s="17" t="s">
        <v>51</v>
      </c>
      <c r="R105" s="18" t="s">
        <v>52</v>
      </c>
      <c r="S105" s="19" t="s">
        <v>2866</v>
      </c>
      <c r="T105" s="19" t="s">
        <v>2867</v>
      </c>
      <c r="U105" s="98" t="s">
        <v>2665</v>
      </c>
      <c r="V105" s="17" t="s">
        <v>163</v>
      </c>
    </row>
    <row r="106" spans="1:22" s="75" customFormat="1" ht="185.25" customHeight="1" x14ac:dyDescent="0.2">
      <c r="A106" s="18" t="s">
        <v>16</v>
      </c>
      <c r="B106" s="18" t="s">
        <v>599</v>
      </c>
      <c r="C106" s="27">
        <v>1</v>
      </c>
      <c r="D106" s="28" t="s">
        <v>600</v>
      </c>
      <c r="E106" s="28" t="s">
        <v>601</v>
      </c>
      <c r="F106" s="20" t="s">
        <v>101</v>
      </c>
      <c r="G106" s="28" t="s">
        <v>188</v>
      </c>
      <c r="H106" s="28" t="s">
        <v>602</v>
      </c>
      <c r="I106" s="18" t="s">
        <v>49</v>
      </c>
      <c r="J106" s="28" t="s">
        <v>603</v>
      </c>
      <c r="K106" s="17">
        <v>48</v>
      </c>
      <c r="L106" s="21">
        <v>45108</v>
      </c>
      <c r="M106" s="21">
        <v>45504</v>
      </c>
      <c r="N106" s="17">
        <v>28</v>
      </c>
      <c r="O106" s="22">
        <f t="shared" si="1"/>
        <v>0.58333333333333337</v>
      </c>
      <c r="P106" s="146">
        <f>+AVERAGE(O106:O107)</f>
        <v>0.79166666666666674</v>
      </c>
      <c r="Q106" s="147" t="s">
        <v>51</v>
      </c>
      <c r="R106" s="148" t="s">
        <v>52</v>
      </c>
      <c r="S106" s="19" t="s">
        <v>2466</v>
      </c>
      <c r="T106" s="19" t="s">
        <v>2868</v>
      </c>
      <c r="U106" s="98" t="s">
        <v>2598</v>
      </c>
      <c r="V106" s="17" t="s">
        <v>77</v>
      </c>
    </row>
    <row r="107" spans="1:22" s="75" customFormat="1" ht="129.75" customHeight="1" x14ac:dyDescent="0.2">
      <c r="A107" s="18" t="s">
        <v>16</v>
      </c>
      <c r="B107" s="18" t="s">
        <v>599</v>
      </c>
      <c r="C107" s="27">
        <v>1</v>
      </c>
      <c r="D107" s="28" t="s">
        <v>604</v>
      </c>
      <c r="E107" s="28" t="s">
        <v>601</v>
      </c>
      <c r="F107" s="20" t="s">
        <v>108</v>
      </c>
      <c r="G107" s="28" t="s">
        <v>188</v>
      </c>
      <c r="H107" s="28" t="s">
        <v>605</v>
      </c>
      <c r="I107" s="18" t="s">
        <v>49</v>
      </c>
      <c r="J107" s="28" t="s">
        <v>606</v>
      </c>
      <c r="K107" s="17">
        <v>1</v>
      </c>
      <c r="L107" s="21">
        <v>45108</v>
      </c>
      <c r="M107" s="21">
        <v>45412</v>
      </c>
      <c r="N107" s="17">
        <v>1</v>
      </c>
      <c r="O107" s="22">
        <f t="shared" si="1"/>
        <v>1</v>
      </c>
      <c r="P107" s="147"/>
      <c r="Q107" s="147"/>
      <c r="R107" s="148"/>
      <c r="S107" s="19" t="s">
        <v>2869</v>
      </c>
      <c r="T107" s="19" t="s">
        <v>2870</v>
      </c>
      <c r="U107" s="98" t="s">
        <v>2598</v>
      </c>
      <c r="V107" s="17" t="s">
        <v>77</v>
      </c>
    </row>
    <row r="108" spans="1:22" s="75" customFormat="1" ht="214.5" customHeight="1" x14ac:dyDescent="0.2">
      <c r="A108" s="18" t="s">
        <v>18</v>
      </c>
      <c r="B108" s="18" t="s">
        <v>607</v>
      </c>
      <c r="C108" s="27">
        <v>3</v>
      </c>
      <c r="D108" s="28" t="s">
        <v>608</v>
      </c>
      <c r="E108" s="28" t="s">
        <v>609</v>
      </c>
      <c r="F108" s="20" t="s">
        <v>610</v>
      </c>
      <c r="G108" s="54" t="s">
        <v>611</v>
      </c>
      <c r="H108" s="56" t="s">
        <v>612</v>
      </c>
      <c r="I108" s="18" t="s">
        <v>49</v>
      </c>
      <c r="J108" s="57" t="s">
        <v>613</v>
      </c>
      <c r="K108" s="17">
        <v>4</v>
      </c>
      <c r="L108" s="21">
        <v>44529</v>
      </c>
      <c r="M108" s="21">
        <v>44620</v>
      </c>
      <c r="N108" s="17">
        <v>4</v>
      </c>
      <c r="O108" s="22">
        <f t="shared" si="1"/>
        <v>1</v>
      </c>
      <c r="P108" s="146">
        <f>+AVERAGE(O108:O114)</f>
        <v>0.71194083694083687</v>
      </c>
      <c r="Q108" s="147" t="s">
        <v>51</v>
      </c>
      <c r="R108" s="148" t="s">
        <v>52</v>
      </c>
      <c r="S108" s="19" t="s">
        <v>2724</v>
      </c>
      <c r="T108" s="19" t="s">
        <v>614</v>
      </c>
      <c r="U108" s="98" t="s">
        <v>2665</v>
      </c>
      <c r="V108" s="17" t="s">
        <v>163</v>
      </c>
    </row>
    <row r="109" spans="1:22" s="75" customFormat="1" ht="409.5" x14ac:dyDescent="0.2">
      <c r="A109" s="18" t="s">
        <v>18</v>
      </c>
      <c r="B109" s="18" t="s">
        <v>607</v>
      </c>
      <c r="C109" s="27">
        <v>3</v>
      </c>
      <c r="D109" s="28" t="s">
        <v>608</v>
      </c>
      <c r="E109" s="28" t="s">
        <v>609</v>
      </c>
      <c r="F109" s="20" t="s">
        <v>615</v>
      </c>
      <c r="G109" s="54" t="s">
        <v>616</v>
      </c>
      <c r="H109" s="56" t="s">
        <v>617</v>
      </c>
      <c r="I109" s="18" t="s">
        <v>49</v>
      </c>
      <c r="J109" s="57" t="s">
        <v>618</v>
      </c>
      <c r="K109" s="17">
        <v>4</v>
      </c>
      <c r="L109" s="21">
        <v>44529</v>
      </c>
      <c r="M109" s="21">
        <v>44620</v>
      </c>
      <c r="N109" s="17">
        <v>1</v>
      </c>
      <c r="O109" s="22">
        <f t="shared" si="1"/>
        <v>0.25</v>
      </c>
      <c r="P109" s="147"/>
      <c r="Q109" s="147"/>
      <c r="R109" s="148"/>
      <c r="S109" s="19" t="s">
        <v>2725</v>
      </c>
      <c r="T109" s="19" t="s">
        <v>2871</v>
      </c>
      <c r="U109" s="98" t="s">
        <v>2665</v>
      </c>
      <c r="V109" s="17" t="s">
        <v>163</v>
      </c>
    </row>
    <row r="110" spans="1:22" s="75" customFormat="1" ht="313.5" customHeight="1" x14ac:dyDescent="0.2">
      <c r="A110" s="18" t="s">
        <v>18</v>
      </c>
      <c r="B110" s="18" t="s">
        <v>607</v>
      </c>
      <c r="C110" s="27">
        <v>3</v>
      </c>
      <c r="D110" s="28" t="s">
        <v>608</v>
      </c>
      <c r="E110" s="28" t="s">
        <v>609</v>
      </c>
      <c r="F110" s="20" t="s">
        <v>619</v>
      </c>
      <c r="G110" s="54" t="s">
        <v>620</v>
      </c>
      <c r="H110" s="56" t="s">
        <v>621</v>
      </c>
      <c r="I110" s="18" t="s">
        <v>49</v>
      </c>
      <c r="J110" s="57" t="s">
        <v>613</v>
      </c>
      <c r="K110" s="17">
        <v>8</v>
      </c>
      <c r="L110" s="21">
        <v>44529</v>
      </c>
      <c r="M110" s="21">
        <v>44910</v>
      </c>
      <c r="N110" s="17">
        <v>1</v>
      </c>
      <c r="O110" s="22">
        <f t="shared" si="1"/>
        <v>0.125</v>
      </c>
      <c r="P110" s="147"/>
      <c r="Q110" s="147"/>
      <c r="R110" s="148"/>
      <c r="S110" s="19" t="s">
        <v>2467</v>
      </c>
      <c r="T110" s="19" t="s">
        <v>2872</v>
      </c>
      <c r="U110" s="98" t="s">
        <v>2665</v>
      </c>
      <c r="V110" s="17" t="s">
        <v>163</v>
      </c>
    </row>
    <row r="111" spans="1:22" s="75" customFormat="1" ht="135" x14ac:dyDescent="0.2">
      <c r="A111" s="18" t="s">
        <v>18</v>
      </c>
      <c r="B111" s="18" t="s">
        <v>607</v>
      </c>
      <c r="C111" s="27">
        <v>3</v>
      </c>
      <c r="D111" s="28" t="s">
        <v>608</v>
      </c>
      <c r="E111" s="28" t="s">
        <v>609</v>
      </c>
      <c r="F111" s="20" t="s">
        <v>622</v>
      </c>
      <c r="G111" s="54" t="s">
        <v>623</v>
      </c>
      <c r="H111" s="56" t="s">
        <v>624</v>
      </c>
      <c r="I111" s="18" t="s">
        <v>49</v>
      </c>
      <c r="J111" s="57" t="s">
        <v>625</v>
      </c>
      <c r="K111" s="17">
        <v>11</v>
      </c>
      <c r="L111" s="21">
        <v>44529</v>
      </c>
      <c r="M111" s="21">
        <v>44910</v>
      </c>
      <c r="N111" s="17">
        <v>7</v>
      </c>
      <c r="O111" s="22">
        <f t="shared" si="1"/>
        <v>0.63636363636363635</v>
      </c>
      <c r="P111" s="147"/>
      <c r="Q111" s="147"/>
      <c r="R111" s="148"/>
      <c r="S111" s="19" t="s">
        <v>626</v>
      </c>
      <c r="T111" s="19" t="s">
        <v>627</v>
      </c>
      <c r="U111" s="98" t="s">
        <v>2665</v>
      </c>
      <c r="V111" s="17" t="s">
        <v>163</v>
      </c>
    </row>
    <row r="112" spans="1:22" s="75" customFormat="1" ht="409.5" x14ac:dyDescent="0.2">
      <c r="A112" s="18" t="s">
        <v>18</v>
      </c>
      <c r="B112" s="18" t="s">
        <v>607</v>
      </c>
      <c r="C112" s="27">
        <v>3</v>
      </c>
      <c r="D112" s="28" t="s">
        <v>608</v>
      </c>
      <c r="E112" s="28" t="s">
        <v>609</v>
      </c>
      <c r="F112" s="20" t="s">
        <v>628</v>
      </c>
      <c r="G112" s="54" t="s">
        <v>629</v>
      </c>
      <c r="H112" s="56" t="s">
        <v>630</v>
      </c>
      <c r="I112" s="18" t="s">
        <v>49</v>
      </c>
      <c r="J112" s="57" t="s">
        <v>631</v>
      </c>
      <c r="K112" s="17">
        <v>36</v>
      </c>
      <c r="L112" s="21">
        <v>44529</v>
      </c>
      <c r="M112" s="21">
        <v>44910</v>
      </c>
      <c r="N112" s="17">
        <v>35</v>
      </c>
      <c r="O112" s="22">
        <f t="shared" si="1"/>
        <v>0.97222222222222221</v>
      </c>
      <c r="P112" s="147"/>
      <c r="Q112" s="147"/>
      <c r="R112" s="148"/>
      <c r="S112" s="19" t="s">
        <v>2468</v>
      </c>
      <c r="T112" s="24" t="s">
        <v>2469</v>
      </c>
      <c r="U112" s="98" t="s">
        <v>2665</v>
      </c>
      <c r="V112" s="17" t="s">
        <v>163</v>
      </c>
    </row>
    <row r="113" spans="1:22" s="75" customFormat="1" ht="189.6" customHeight="1" x14ac:dyDescent="0.2">
      <c r="A113" s="18" t="s">
        <v>18</v>
      </c>
      <c r="B113" s="18" t="s">
        <v>607</v>
      </c>
      <c r="C113" s="27">
        <v>3</v>
      </c>
      <c r="D113" s="28" t="s">
        <v>608</v>
      </c>
      <c r="E113" s="28" t="s">
        <v>632</v>
      </c>
      <c r="F113" s="20" t="s">
        <v>633</v>
      </c>
      <c r="G113" s="54" t="s">
        <v>634</v>
      </c>
      <c r="H113" s="56" t="s">
        <v>635</v>
      </c>
      <c r="I113" s="18" t="s">
        <v>49</v>
      </c>
      <c r="J113" s="57" t="s">
        <v>636</v>
      </c>
      <c r="K113" s="17">
        <v>1</v>
      </c>
      <c r="L113" s="21">
        <v>44529</v>
      </c>
      <c r="M113" s="21">
        <v>44910</v>
      </c>
      <c r="N113" s="17">
        <v>1</v>
      </c>
      <c r="O113" s="22">
        <f t="shared" si="1"/>
        <v>1</v>
      </c>
      <c r="P113" s="147"/>
      <c r="Q113" s="147"/>
      <c r="R113" s="148"/>
      <c r="S113" s="19" t="s">
        <v>637</v>
      </c>
      <c r="T113" s="19" t="s">
        <v>638</v>
      </c>
      <c r="U113" s="98" t="s">
        <v>2665</v>
      </c>
      <c r="V113" s="17" t="s">
        <v>163</v>
      </c>
    </row>
    <row r="114" spans="1:22" s="75" customFormat="1" ht="90" customHeight="1" x14ac:dyDescent="0.2">
      <c r="A114" s="18" t="s">
        <v>18</v>
      </c>
      <c r="B114" s="18" t="s">
        <v>607</v>
      </c>
      <c r="C114" s="27">
        <v>3</v>
      </c>
      <c r="D114" s="28" t="s">
        <v>608</v>
      </c>
      <c r="E114" s="28" t="s">
        <v>632</v>
      </c>
      <c r="F114" s="20" t="s">
        <v>639</v>
      </c>
      <c r="G114" s="54" t="s">
        <v>640</v>
      </c>
      <c r="H114" s="56" t="s">
        <v>641</v>
      </c>
      <c r="I114" s="18" t="s">
        <v>49</v>
      </c>
      <c r="J114" s="57" t="s">
        <v>519</v>
      </c>
      <c r="K114" s="17">
        <v>1</v>
      </c>
      <c r="L114" s="21">
        <v>44529</v>
      </c>
      <c r="M114" s="21">
        <v>44910</v>
      </c>
      <c r="N114" s="17">
        <v>1</v>
      </c>
      <c r="O114" s="22">
        <f t="shared" si="1"/>
        <v>1</v>
      </c>
      <c r="P114" s="147"/>
      <c r="Q114" s="147"/>
      <c r="R114" s="148"/>
      <c r="S114" s="19" t="s">
        <v>642</v>
      </c>
      <c r="T114" s="19" t="s">
        <v>2873</v>
      </c>
      <c r="U114" s="98" t="s">
        <v>2665</v>
      </c>
      <c r="V114" s="17" t="s">
        <v>163</v>
      </c>
    </row>
    <row r="115" spans="1:22" s="75" customFormat="1" ht="123.75" customHeight="1" x14ac:dyDescent="0.2">
      <c r="A115" s="18" t="s">
        <v>19</v>
      </c>
      <c r="B115" s="18" t="s">
        <v>643</v>
      </c>
      <c r="C115" s="27">
        <v>3</v>
      </c>
      <c r="D115" s="28" t="s">
        <v>654</v>
      </c>
      <c r="E115" s="28" t="s">
        <v>655</v>
      </c>
      <c r="F115" s="20" t="s">
        <v>508</v>
      </c>
      <c r="G115" s="54" t="s">
        <v>656</v>
      </c>
      <c r="H115" s="56" t="s">
        <v>657</v>
      </c>
      <c r="I115" s="18" t="s">
        <v>74</v>
      </c>
      <c r="J115" s="57" t="s">
        <v>658</v>
      </c>
      <c r="K115" s="17">
        <v>1</v>
      </c>
      <c r="L115" s="21">
        <v>44599</v>
      </c>
      <c r="M115" s="21">
        <v>45657</v>
      </c>
      <c r="N115" s="17">
        <v>0</v>
      </c>
      <c r="O115" s="22">
        <f t="shared" si="1"/>
        <v>0</v>
      </c>
      <c r="P115" s="128">
        <f>+AVERAGE(O115:O118)</f>
        <v>0.5</v>
      </c>
      <c r="Q115" s="128" t="s">
        <v>51</v>
      </c>
      <c r="R115" s="131" t="s">
        <v>210</v>
      </c>
      <c r="S115" s="19" t="s">
        <v>567</v>
      </c>
      <c r="T115" s="19" t="s">
        <v>2601</v>
      </c>
      <c r="U115" s="98" t="s">
        <v>2598</v>
      </c>
      <c r="V115" s="17" t="s">
        <v>77</v>
      </c>
    </row>
    <row r="116" spans="1:22" s="75" customFormat="1" ht="123.75" customHeight="1" x14ac:dyDescent="0.2">
      <c r="A116" s="18" t="s">
        <v>19</v>
      </c>
      <c r="B116" s="18" t="s">
        <v>643</v>
      </c>
      <c r="C116" s="27">
        <v>3</v>
      </c>
      <c r="D116" s="28" t="s">
        <v>654</v>
      </c>
      <c r="E116" s="28" t="s">
        <v>659</v>
      </c>
      <c r="F116" s="20" t="s">
        <v>512</v>
      </c>
      <c r="G116" s="54" t="s">
        <v>660</v>
      </c>
      <c r="H116" s="56" t="s">
        <v>661</v>
      </c>
      <c r="I116" s="18" t="s">
        <v>74</v>
      </c>
      <c r="J116" s="57" t="s">
        <v>662</v>
      </c>
      <c r="K116" s="17">
        <v>1</v>
      </c>
      <c r="L116" s="21">
        <v>44599</v>
      </c>
      <c r="M116" s="21">
        <v>45657</v>
      </c>
      <c r="N116" s="17">
        <v>0</v>
      </c>
      <c r="O116" s="22">
        <f t="shared" si="1"/>
        <v>0</v>
      </c>
      <c r="P116" s="129"/>
      <c r="Q116" s="129"/>
      <c r="R116" s="132"/>
      <c r="S116" s="19" t="s">
        <v>567</v>
      </c>
      <c r="T116" s="19" t="s">
        <v>2601</v>
      </c>
      <c r="U116" s="98" t="s">
        <v>2598</v>
      </c>
      <c r="V116" s="17" t="s">
        <v>77</v>
      </c>
    </row>
    <row r="117" spans="1:22" s="75" customFormat="1" ht="213.75" x14ac:dyDescent="0.2">
      <c r="A117" s="18" t="s">
        <v>19</v>
      </c>
      <c r="B117" s="18" t="s">
        <v>643</v>
      </c>
      <c r="C117" s="27">
        <v>3</v>
      </c>
      <c r="D117" s="28" t="s">
        <v>654</v>
      </c>
      <c r="E117" s="28" t="s">
        <v>663</v>
      </c>
      <c r="F117" s="20" t="s">
        <v>517</v>
      </c>
      <c r="G117" s="54" t="s">
        <v>664</v>
      </c>
      <c r="H117" s="56" t="s">
        <v>665</v>
      </c>
      <c r="I117" s="18" t="s">
        <v>74</v>
      </c>
      <c r="J117" s="57" t="s">
        <v>666</v>
      </c>
      <c r="K117" s="17">
        <v>1</v>
      </c>
      <c r="L117" s="21">
        <v>44599</v>
      </c>
      <c r="M117" s="21">
        <v>45412</v>
      </c>
      <c r="N117" s="17">
        <v>1</v>
      </c>
      <c r="O117" s="22">
        <f t="shared" si="1"/>
        <v>1</v>
      </c>
      <c r="P117" s="129"/>
      <c r="Q117" s="129"/>
      <c r="R117" s="132"/>
      <c r="S117" s="19" t="s">
        <v>667</v>
      </c>
      <c r="T117" s="19" t="s">
        <v>668</v>
      </c>
      <c r="U117" s="98" t="s">
        <v>2598</v>
      </c>
      <c r="V117" s="17" t="s">
        <v>77</v>
      </c>
    </row>
    <row r="118" spans="1:22" s="75" customFormat="1" ht="123.75" customHeight="1" x14ac:dyDescent="0.2">
      <c r="A118" s="18" t="s">
        <v>19</v>
      </c>
      <c r="B118" s="18" t="s">
        <v>643</v>
      </c>
      <c r="C118" s="27">
        <v>3</v>
      </c>
      <c r="D118" s="28" t="s">
        <v>654</v>
      </c>
      <c r="E118" s="28" t="s">
        <v>663</v>
      </c>
      <c r="F118" s="20" t="s">
        <v>521</v>
      </c>
      <c r="G118" s="54" t="s">
        <v>669</v>
      </c>
      <c r="H118" s="56" t="s">
        <v>670</v>
      </c>
      <c r="I118" s="18" t="s">
        <v>74</v>
      </c>
      <c r="J118" s="57" t="s">
        <v>671</v>
      </c>
      <c r="K118" s="17">
        <v>1</v>
      </c>
      <c r="L118" s="21">
        <v>44599</v>
      </c>
      <c r="M118" s="21">
        <v>44727</v>
      </c>
      <c r="N118" s="17">
        <v>1</v>
      </c>
      <c r="O118" s="22">
        <f t="shared" si="1"/>
        <v>1</v>
      </c>
      <c r="P118" s="130"/>
      <c r="Q118" s="130"/>
      <c r="R118" s="133"/>
      <c r="S118" s="19" t="s">
        <v>672</v>
      </c>
      <c r="T118" s="19" t="s">
        <v>673</v>
      </c>
      <c r="U118" s="98" t="s">
        <v>2598</v>
      </c>
      <c r="V118" s="17" t="s">
        <v>77</v>
      </c>
    </row>
    <row r="119" spans="1:22" s="75" customFormat="1" ht="153.75" customHeight="1" x14ac:dyDescent="0.2">
      <c r="A119" s="18" t="s">
        <v>19</v>
      </c>
      <c r="B119" s="18" t="s">
        <v>643</v>
      </c>
      <c r="C119" s="27">
        <v>4</v>
      </c>
      <c r="D119" s="28" t="s">
        <v>674</v>
      </c>
      <c r="E119" s="28" t="s">
        <v>2606</v>
      </c>
      <c r="F119" s="20" t="s">
        <v>382</v>
      </c>
      <c r="G119" s="54" t="s">
        <v>2607</v>
      </c>
      <c r="H119" s="54" t="s">
        <v>2608</v>
      </c>
      <c r="I119" s="18" t="s">
        <v>74</v>
      </c>
      <c r="J119" s="54" t="s">
        <v>2609</v>
      </c>
      <c r="K119" s="25">
        <v>1</v>
      </c>
      <c r="L119" s="21">
        <v>45474</v>
      </c>
      <c r="M119" s="21">
        <v>45657</v>
      </c>
      <c r="N119" s="17">
        <v>0</v>
      </c>
      <c r="O119" s="22">
        <f t="shared" si="1"/>
        <v>0</v>
      </c>
      <c r="P119" s="42">
        <f>+AVERAGE(O119:O119)</f>
        <v>0</v>
      </c>
      <c r="Q119" s="42" t="s">
        <v>51</v>
      </c>
      <c r="R119" s="78" t="s">
        <v>52</v>
      </c>
      <c r="S119" s="19" t="s">
        <v>675</v>
      </c>
      <c r="T119" s="19" t="s">
        <v>2610</v>
      </c>
      <c r="U119" s="98" t="s">
        <v>2598</v>
      </c>
      <c r="V119" s="17" t="s">
        <v>77</v>
      </c>
    </row>
    <row r="120" spans="1:22" s="75" customFormat="1" ht="169.5" customHeight="1" x14ac:dyDescent="0.2">
      <c r="A120" s="18" t="s">
        <v>19</v>
      </c>
      <c r="B120" s="18" t="s">
        <v>643</v>
      </c>
      <c r="C120" s="27">
        <v>5</v>
      </c>
      <c r="D120" s="28" t="s">
        <v>676</v>
      </c>
      <c r="E120" s="28" t="s">
        <v>677</v>
      </c>
      <c r="F120" s="20" t="s">
        <v>101</v>
      </c>
      <c r="G120" s="28" t="s">
        <v>2612</v>
      </c>
      <c r="H120" s="28" t="s">
        <v>2613</v>
      </c>
      <c r="I120" s="18" t="s">
        <v>74</v>
      </c>
      <c r="J120" s="28" t="s">
        <v>2726</v>
      </c>
      <c r="K120" s="102">
        <v>1</v>
      </c>
      <c r="L120" s="21">
        <v>45474</v>
      </c>
      <c r="M120" s="21">
        <v>45657</v>
      </c>
      <c r="N120" s="17">
        <v>0</v>
      </c>
      <c r="O120" s="22">
        <f t="shared" ref="O120:O177" si="2">+N120/K120</f>
        <v>0</v>
      </c>
      <c r="P120" s="128">
        <v>0</v>
      </c>
      <c r="Q120" s="128" t="s">
        <v>51</v>
      </c>
      <c r="R120" s="131" t="s">
        <v>52</v>
      </c>
      <c r="S120" s="19" t="s">
        <v>675</v>
      </c>
      <c r="T120" s="19" t="s">
        <v>2610</v>
      </c>
      <c r="U120" s="98" t="s">
        <v>2598</v>
      </c>
      <c r="V120" s="17" t="s">
        <v>77</v>
      </c>
    </row>
    <row r="121" spans="1:22" s="75" customFormat="1" ht="236.25" customHeight="1" x14ac:dyDescent="0.2">
      <c r="A121" s="18" t="s">
        <v>19</v>
      </c>
      <c r="B121" s="18" t="s">
        <v>643</v>
      </c>
      <c r="C121" s="27">
        <v>5</v>
      </c>
      <c r="D121" s="28" t="s">
        <v>676</v>
      </c>
      <c r="E121" s="28" t="s">
        <v>2611</v>
      </c>
      <c r="F121" s="20" t="s">
        <v>108</v>
      </c>
      <c r="G121" s="28" t="s">
        <v>2614</v>
      </c>
      <c r="H121" s="28" t="s">
        <v>2615</v>
      </c>
      <c r="I121" s="18" t="s">
        <v>74</v>
      </c>
      <c r="J121" s="28" t="s">
        <v>2616</v>
      </c>
      <c r="K121" s="17">
        <v>2</v>
      </c>
      <c r="L121" s="21">
        <v>45474</v>
      </c>
      <c r="M121" s="21">
        <v>45688</v>
      </c>
      <c r="N121" s="17">
        <v>0</v>
      </c>
      <c r="O121" s="22">
        <f t="shared" si="2"/>
        <v>0</v>
      </c>
      <c r="P121" s="130"/>
      <c r="Q121" s="130"/>
      <c r="R121" s="133"/>
      <c r="S121" s="19" t="s">
        <v>675</v>
      </c>
      <c r="T121" s="19" t="s">
        <v>2617</v>
      </c>
      <c r="U121" s="98" t="s">
        <v>2598</v>
      </c>
      <c r="V121" s="17" t="s">
        <v>77</v>
      </c>
    </row>
    <row r="122" spans="1:22" s="75" customFormat="1" ht="123.75" customHeight="1" x14ac:dyDescent="0.2">
      <c r="A122" s="18" t="s">
        <v>19</v>
      </c>
      <c r="B122" s="18" t="s">
        <v>643</v>
      </c>
      <c r="C122" s="27">
        <v>6</v>
      </c>
      <c r="D122" s="28" t="s">
        <v>678</v>
      </c>
      <c r="E122" s="28" t="s">
        <v>679</v>
      </c>
      <c r="F122" s="20" t="s">
        <v>101</v>
      </c>
      <c r="G122" s="54" t="s">
        <v>680</v>
      </c>
      <c r="H122" s="56" t="s">
        <v>681</v>
      </c>
      <c r="I122" s="26" t="s">
        <v>104</v>
      </c>
      <c r="J122" s="57" t="s">
        <v>682</v>
      </c>
      <c r="K122" s="17">
        <v>1</v>
      </c>
      <c r="L122" s="21">
        <v>44651</v>
      </c>
      <c r="M122" s="21">
        <v>44742</v>
      </c>
      <c r="N122" s="17">
        <v>1</v>
      </c>
      <c r="O122" s="22">
        <f t="shared" si="2"/>
        <v>1</v>
      </c>
      <c r="P122" s="128">
        <f>+AVERAGE(O122:O123)</f>
        <v>0.5</v>
      </c>
      <c r="Q122" s="128" t="s">
        <v>51</v>
      </c>
      <c r="R122" s="131" t="s">
        <v>52</v>
      </c>
      <c r="S122" s="19" t="s">
        <v>683</v>
      </c>
      <c r="T122" s="19" t="s">
        <v>684</v>
      </c>
      <c r="U122" s="98" t="s">
        <v>2665</v>
      </c>
      <c r="V122" s="17" t="s">
        <v>163</v>
      </c>
    </row>
    <row r="123" spans="1:22" s="75" customFormat="1" ht="123.75" customHeight="1" x14ac:dyDescent="0.2">
      <c r="A123" s="18" t="s">
        <v>19</v>
      </c>
      <c r="B123" s="18" t="s">
        <v>643</v>
      </c>
      <c r="C123" s="27">
        <v>6</v>
      </c>
      <c r="D123" s="28" t="s">
        <v>678</v>
      </c>
      <c r="E123" s="28" t="s">
        <v>679</v>
      </c>
      <c r="F123" s="20" t="s">
        <v>108</v>
      </c>
      <c r="G123" s="54" t="s">
        <v>685</v>
      </c>
      <c r="H123" s="56" t="s">
        <v>2727</v>
      </c>
      <c r="I123" s="26" t="s">
        <v>686</v>
      </c>
      <c r="J123" s="57" t="s">
        <v>682</v>
      </c>
      <c r="K123" s="17">
        <v>1</v>
      </c>
      <c r="L123" s="21">
        <v>44651</v>
      </c>
      <c r="M123" s="21">
        <v>45473</v>
      </c>
      <c r="N123" s="17">
        <v>0</v>
      </c>
      <c r="O123" s="22">
        <f t="shared" si="2"/>
        <v>0</v>
      </c>
      <c r="P123" s="130"/>
      <c r="Q123" s="130"/>
      <c r="R123" s="133"/>
      <c r="S123" s="119" t="s">
        <v>2922</v>
      </c>
      <c r="T123" s="119" t="s">
        <v>2923</v>
      </c>
      <c r="U123" s="98" t="s">
        <v>2665</v>
      </c>
      <c r="V123" s="17" t="s">
        <v>163</v>
      </c>
    </row>
    <row r="124" spans="1:22" s="75" customFormat="1" ht="123.75" customHeight="1" x14ac:dyDescent="0.2">
      <c r="A124" s="18" t="s">
        <v>19</v>
      </c>
      <c r="B124" s="18" t="s">
        <v>643</v>
      </c>
      <c r="C124" s="27">
        <v>7</v>
      </c>
      <c r="D124" s="28" t="s">
        <v>687</v>
      </c>
      <c r="E124" s="28" t="s">
        <v>688</v>
      </c>
      <c r="F124" s="20" t="s">
        <v>382</v>
      </c>
      <c r="G124" s="54" t="s">
        <v>685</v>
      </c>
      <c r="H124" s="56" t="s">
        <v>2727</v>
      </c>
      <c r="I124" s="26" t="s">
        <v>686</v>
      </c>
      <c r="J124" s="57" t="s">
        <v>682</v>
      </c>
      <c r="K124" s="17">
        <v>1</v>
      </c>
      <c r="L124" s="21">
        <v>44651</v>
      </c>
      <c r="M124" s="21">
        <v>45473</v>
      </c>
      <c r="N124" s="17">
        <v>0</v>
      </c>
      <c r="O124" s="22">
        <f>+N124/K124</f>
        <v>0</v>
      </c>
      <c r="P124" s="42">
        <f>+AVERAGE(O124:O124)</f>
        <v>0</v>
      </c>
      <c r="Q124" s="42" t="s">
        <v>51</v>
      </c>
      <c r="R124" s="78" t="s">
        <v>198</v>
      </c>
      <c r="S124" s="119" t="s">
        <v>2922</v>
      </c>
      <c r="T124" s="119" t="s">
        <v>2923</v>
      </c>
      <c r="U124" s="98" t="s">
        <v>2665</v>
      </c>
      <c r="V124" s="17" t="s">
        <v>163</v>
      </c>
    </row>
    <row r="125" spans="1:22" s="75" customFormat="1" ht="123.75" customHeight="1" x14ac:dyDescent="0.2">
      <c r="A125" s="18" t="s">
        <v>19</v>
      </c>
      <c r="B125" s="18" t="s">
        <v>643</v>
      </c>
      <c r="C125" s="27">
        <v>8</v>
      </c>
      <c r="D125" s="28" t="s">
        <v>689</v>
      </c>
      <c r="E125" s="28" t="s">
        <v>690</v>
      </c>
      <c r="F125" s="20" t="s">
        <v>118</v>
      </c>
      <c r="G125" s="54" t="s">
        <v>691</v>
      </c>
      <c r="H125" s="56" t="s">
        <v>692</v>
      </c>
      <c r="I125" s="18" t="s">
        <v>74</v>
      </c>
      <c r="J125" s="57" t="s">
        <v>693</v>
      </c>
      <c r="K125" s="17">
        <v>27</v>
      </c>
      <c r="L125" s="21">
        <v>44600</v>
      </c>
      <c r="M125" s="21">
        <v>44620</v>
      </c>
      <c r="N125" s="17">
        <v>27</v>
      </c>
      <c r="O125" s="22">
        <f>+N125/K125</f>
        <v>1</v>
      </c>
      <c r="P125" s="137">
        <f>+AVERAGE(O125:O132)</f>
        <v>1</v>
      </c>
      <c r="Q125" s="137" t="s">
        <v>1075</v>
      </c>
      <c r="R125" s="143" t="s">
        <v>52</v>
      </c>
      <c r="S125" s="19" t="s">
        <v>694</v>
      </c>
      <c r="T125" s="19" t="s">
        <v>2658</v>
      </c>
      <c r="U125" s="98" t="s">
        <v>2493</v>
      </c>
      <c r="V125" s="17" t="s">
        <v>2625</v>
      </c>
    </row>
    <row r="126" spans="1:22" s="75" customFormat="1" ht="123.75" customHeight="1" x14ac:dyDescent="0.2">
      <c r="A126" s="18" t="s">
        <v>19</v>
      </c>
      <c r="B126" s="18" t="s">
        <v>643</v>
      </c>
      <c r="C126" s="27">
        <v>8</v>
      </c>
      <c r="D126" s="28" t="s">
        <v>689</v>
      </c>
      <c r="E126" s="28" t="s">
        <v>695</v>
      </c>
      <c r="F126" s="20" t="s">
        <v>124</v>
      </c>
      <c r="G126" s="54" t="s">
        <v>691</v>
      </c>
      <c r="H126" s="56" t="s">
        <v>696</v>
      </c>
      <c r="I126" s="18" t="s">
        <v>74</v>
      </c>
      <c r="J126" s="57" t="s">
        <v>697</v>
      </c>
      <c r="K126" s="17">
        <v>1</v>
      </c>
      <c r="L126" s="21">
        <v>44600</v>
      </c>
      <c r="M126" s="21">
        <v>44630</v>
      </c>
      <c r="N126" s="17">
        <v>1</v>
      </c>
      <c r="O126" s="22">
        <f t="shared" si="2"/>
        <v>1</v>
      </c>
      <c r="P126" s="138"/>
      <c r="Q126" s="138"/>
      <c r="R126" s="144"/>
      <c r="S126" s="19" t="s">
        <v>698</v>
      </c>
      <c r="T126" s="19" t="s">
        <v>699</v>
      </c>
      <c r="U126" s="98" t="s">
        <v>2493</v>
      </c>
      <c r="V126" s="17" t="s">
        <v>2625</v>
      </c>
    </row>
    <row r="127" spans="1:22" s="75" customFormat="1" ht="123.75" customHeight="1" x14ac:dyDescent="0.2">
      <c r="A127" s="18" t="s">
        <v>19</v>
      </c>
      <c r="B127" s="18" t="s">
        <v>643</v>
      </c>
      <c r="C127" s="27">
        <v>8</v>
      </c>
      <c r="D127" s="28" t="s">
        <v>689</v>
      </c>
      <c r="E127" s="28" t="s">
        <v>695</v>
      </c>
      <c r="F127" s="20" t="s">
        <v>129</v>
      </c>
      <c r="G127" s="54" t="s">
        <v>691</v>
      </c>
      <c r="H127" s="56" t="s">
        <v>700</v>
      </c>
      <c r="I127" s="26" t="s">
        <v>701</v>
      </c>
      <c r="J127" s="57" t="s">
        <v>702</v>
      </c>
      <c r="K127" s="17">
        <v>1</v>
      </c>
      <c r="L127" s="21">
        <v>44621</v>
      </c>
      <c r="M127" s="21">
        <v>45229</v>
      </c>
      <c r="N127" s="17">
        <v>1</v>
      </c>
      <c r="O127" s="22">
        <f t="shared" si="2"/>
        <v>1</v>
      </c>
      <c r="P127" s="138"/>
      <c r="Q127" s="138"/>
      <c r="R127" s="144"/>
      <c r="S127" s="19" t="s">
        <v>2728</v>
      </c>
      <c r="T127" s="19" t="s">
        <v>2458</v>
      </c>
      <c r="U127" s="98" t="s">
        <v>2493</v>
      </c>
      <c r="V127" s="17" t="s">
        <v>2625</v>
      </c>
    </row>
    <row r="128" spans="1:22" s="75" customFormat="1" ht="123.75" customHeight="1" x14ac:dyDescent="0.2">
      <c r="A128" s="18" t="s">
        <v>19</v>
      </c>
      <c r="B128" s="18" t="s">
        <v>643</v>
      </c>
      <c r="C128" s="27">
        <v>8</v>
      </c>
      <c r="D128" s="28" t="s">
        <v>689</v>
      </c>
      <c r="E128" s="28" t="s">
        <v>695</v>
      </c>
      <c r="F128" s="20" t="s">
        <v>134</v>
      </c>
      <c r="G128" s="54" t="s">
        <v>691</v>
      </c>
      <c r="H128" s="56" t="s">
        <v>703</v>
      </c>
      <c r="I128" s="26" t="s">
        <v>701</v>
      </c>
      <c r="J128" s="57" t="s">
        <v>704</v>
      </c>
      <c r="K128" s="17">
        <v>1</v>
      </c>
      <c r="L128" s="21">
        <v>44652</v>
      </c>
      <c r="M128" s="21">
        <v>45412</v>
      </c>
      <c r="N128" s="17">
        <v>1</v>
      </c>
      <c r="O128" s="22">
        <f t="shared" si="2"/>
        <v>1</v>
      </c>
      <c r="P128" s="138"/>
      <c r="Q128" s="138"/>
      <c r="R128" s="144"/>
      <c r="S128" s="19" t="s">
        <v>2656</v>
      </c>
      <c r="T128" s="19" t="s">
        <v>2657</v>
      </c>
      <c r="U128" s="98" t="s">
        <v>2493</v>
      </c>
      <c r="V128" s="17" t="s">
        <v>2625</v>
      </c>
    </row>
    <row r="129" spans="1:22" s="75" customFormat="1" ht="315" x14ac:dyDescent="0.2">
      <c r="A129" s="18" t="s">
        <v>19</v>
      </c>
      <c r="B129" s="18" t="s">
        <v>643</v>
      </c>
      <c r="C129" s="27">
        <v>8</v>
      </c>
      <c r="D129" s="28" t="s">
        <v>705</v>
      </c>
      <c r="E129" s="28" t="s">
        <v>706</v>
      </c>
      <c r="F129" s="20" t="s">
        <v>137</v>
      </c>
      <c r="G129" s="54" t="s">
        <v>707</v>
      </c>
      <c r="H129" s="56" t="s">
        <v>708</v>
      </c>
      <c r="I129" s="18" t="s">
        <v>74</v>
      </c>
      <c r="J129" s="57" t="s">
        <v>709</v>
      </c>
      <c r="K129" s="17">
        <v>11</v>
      </c>
      <c r="L129" s="21">
        <v>44621</v>
      </c>
      <c r="M129" s="21">
        <v>44895</v>
      </c>
      <c r="N129" s="17">
        <v>11</v>
      </c>
      <c r="O129" s="22">
        <f t="shared" si="2"/>
        <v>1</v>
      </c>
      <c r="P129" s="138"/>
      <c r="Q129" s="138"/>
      <c r="R129" s="144"/>
      <c r="S129" s="19" t="s">
        <v>710</v>
      </c>
      <c r="T129" s="19" t="s">
        <v>711</v>
      </c>
      <c r="U129" s="98" t="s">
        <v>2493</v>
      </c>
      <c r="V129" s="17" t="s">
        <v>2625</v>
      </c>
    </row>
    <row r="130" spans="1:22" s="75" customFormat="1" ht="382.5" x14ac:dyDescent="0.2">
      <c r="A130" s="18" t="s">
        <v>19</v>
      </c>
      <c r="B130" s="18" t="s">
        <v>643</v>
      </c>
      <c r="C130" s="27">
        <v>8</v>
      </c>
      <c r="D130" s="28" t="s">
        <v>705</v>
      </c>
      <c r="E130" s="28" t="s">
        <v>706</v>
      </c>
      <c r="F130" s="20" t="s">
        <v>141</v>
      </c>
      <c r="G130" s="54" t="s">
        <v>707</v>
      </c>
      <c r="H130" s="56" t="s">
        <v>712</v>
      </c>
      <c r="I130" s="18" t="s">
        <v>74</v>
      </c>
      <c r="J130" s="57" t="s">
        <v>713</v>
      </c>
      <c r="K130" s="17">
        <v>30</v>
      </c>
      <c r="L130" s="21">
        <v>44621</v>
      </c>
      <c r="M130" s="21">
        <v>44910</v>
      </c>
      <c r="N130" s="17">
        <v>30</v>
      </c>
      <c r="O130" s="22">
        <f t="shared" si="2"/>
        <v>1</v>
      </c>
      <c r="P130" s="138"/>
      <c r="Q130" s="138"/>
      <c r="R130" s="144"/>
      <c r="S130" s="19" t="s">
        <v>714</v>
      </c>
      <c r="T130" s="19" t="s">
        <v>2659</v>
      </c>
      <c r="U130" s="98" t="s">
        <v>2493</v>
      </c>
      <c r="V130" s="17" t="s">
        <v>2625</v>
      </c>
    </row>
    <row r="131" spans="1:22" s="75" customFormat="1" ht="172.5" customHeight="1" x14ac:dyDescent="0.2">
      <c r="A131" s="18" t="s">
        <v>19</v>
      </c>
      <c r="B131" s="18" t="s">
        <v>643</v>
      </c>
      <c r="C131" s="27">
        <v>8</v>
      </c>
      <c r="D131" s="28" t="s">
        <v>705</v>
      </c>
      <c r="E131" s="28" t="s">
        <v>695</v>
      </c>
      <c r="F131" s="20" t="s">
        <v>147</v>
      </c>
      <c r="G131" s="54" t="s">
        <v>715</v>
      </c>
      <c r="H131" s="56" t="s">
        <v>716</v>
      </c>
      <c r="I131" s="18" t="s">
        <v>717</v>
      </c>
      <c r="J131" s="57" t="s">
        <v>636</v>
      </c>
      <c r="K131" s="17">
        <v>1</v>
      </c>
      <c r="L131" s="21">
        <v>44958</v>
      </c>
      <c r="M131" s="21">
        <v>45122</v>
      </c>
      <c r="N131" s="17">
        <v>1</v>
      </c>
      <c r="O131" s="22">
        <f>+N131/K131</f>
        <v>1</v>
      </c>
      <c r="P131" s="138"/>
      <c r="Q131" s="138"/>
      <c r="R131" s="144"/>
      <c r="S131" s="19" t="s">
        <v>2455</v>
      </c>
      <c r="T131" s="19" t="s">
        <v>2456</v>
      </c>
      <c r="U131" s="98" t="s">
        <v>2493</v>
      </c>
      <c r="V131" s="17" t="s">
        <v>2625</v>
      </c>
    </row>
    <row r="132" spans="1:22" s="75" customFormat="1" ht="112.5" x14ac:dyDescent="0.2">
      <c r="A132" s="18" t="s">
        <v>19</v>
      </c>
      <c r="B132" s="18" t="s">
        <v>643</v>
      </c>
      <c r="C132" s="27">
        <v>8</v>
      </c>
      <c r="D132" s="28" t="s">
        <v>705</v>
      </c>
      <c r="E132" s="28" t="s">
        <v>695</v>
      </c>
      <c r="F132" s="20" t="s">
        <v>151</v>
      </c>
      <c r="G132" s="54" t="s">
        <v>715</v>
      </c>
      <c r="H132" s="56" t="s">
        <v>718</v>
      </c>
      <c r="I132" s="18" t="s">
        <v>717</v>
      </c>
      <c r="J132" s="57" t="s">
        <v>719</v>
      </c>
      <c r="K132" s="17">
        <v>1</v>
      </c>
      <c r="L132" s="21">
        <v>45123</v>
      </c>
      <c r="M132" s="21">
        <v>45199</v>
      </c>
      <c r="N132" s="17">
        <v>1</v>
      </c>
      <c r="O132" s="22">
        <f>+N132/K132</f>
        <v>1</v>
      </c>
      <c r="P132" s="139"/>
      <c r="Q132" s="139"/>
      <c r="R132" s="145"/>
      <c r="S132" s="19" t="s">
        <v>2453</v>
      </c>
      <c r="T132" s="19" t="s">
        <v>2729</v>
      </c>
      <c r="U132" s="98" t="s">
        <v>2493</v>
      </c>
      <c r="V132" s="17" t="s">
        <v>2625</v>
      </c>
    </row>
    <row r="133" spans="1:22" s="75" customFormat="1" ht="123.75" customHeight="1" x14ac:dyDescent="0.2">
      <c r="A133" s="18" t="s">
        <v>19</v>
      </c>
      <c r="B133" s="18" t="s">
        <v>643</v>
      </c>
      <c r="C133" s="27">
        <v>9</v>
      </c>
      <c r="D133" s="28" t="s">
        <v>720</v>
      </c>
      <c r="E133" s="28" t="s">
        <v>721</v>
      </c>
      <c r="F133" s="20" t="s">
        <v>46</v>
      </c>
      <c r="G133" s="54" t="s">
        <v>722</v>
      </c>
      <c r="H133" s="56" t="s">
        <v>723</v>
      </c>
      <c r="I133" s="18" t="s">
        <v>74</v>
      </c>
      <c r="J133" s="57" t="s">
        <v>724</v>
      </c>
      <c r="K133" s="17">
        <v>1</v>
      </c>
      <c r="L133" s="21">
        <v>44607</v>
      </c>
      <c r="M133" s="21">
        <v>44757</v>
      </c>
      <c r="N133" s="17">
        <v>1</v>
      </c>
      <c r="O133" s="22">
        <f t="shared" si="2"/>
        <v>1</v>
      </c>
      <c r="P133" s="128">
        <f>+AVERAGE(O133:O135)</f>
        <v>0.83333333333333337</v>
      </c>
      <c r="Q133" s="128" t="s">
        <v>51</v>
      </c>
      <c r="R133" s="131" t="s">
        <v>52</v>
      </c>
      <c r="S133" s="19" t="s">
        <v>725</v>
      </c>
      <c r="T133" s="19" t="s">
        <v>726</v>
      </c>
      <c r="U133" s="98" t="s">
        <v>2598</v>
      </c>
      <c r="V133" s="17" t="s">
        <v>77</v>
      </c>
    </row>
    <row r="134" spans="1:22" s="75" customFormat="1" ht="138" customHeight="1" x14ac:dyDescent="0.2">
      <c r="A134" s="18" t="s">
        <v>19</v>
      </c>
      <c r="B134" s="18" t="s">
        <v>643</v>
      </c>
      <c r="C134" s="27">
        <v>9</v>
      </c>
      <c r="D134" s="28" t="s">
        <v>720</v>
      </c>
      <c r="E134" s="28" t="s">
        <v>721</v>
      </c>
      <c r="F134" s="20" t="s">
        <v>57</v>
      </c>
      <c r="G134" s="54" t="s">
        <v>727</v>
      </c>
      <c r="H134" s="56" t="s">
        <v>728</v>
      </c>
      <c r="I134" s="18" t="s">
        <v>74</v>
      </c>
      <c r="J134" s="57" t="s">
        <v>729</v>
      </c>
      <c r="K134" s="17">
        <v>2</v>
      </c>
      <c r="L134" s="21">
        <v>44758</v>
      </c>
      <c r="M134" s="21">
        <v>44864</v>
      </c>
      <c r="N134" s="17">
        <v>2</v>
      </c>
      <c r="O134" s="22">
        <f t="shared" si="2"/>
        <v>1</v>
      </c>
      <c r="P134" s="129"/>
      <c r="Q134" s="129"/>
      <c r="R134" s="132"/>
      <c r="S134" s="19" t="s">
        <v>730</v>
      </c>
      <c r="T134" s="19" t="s">
        <v>2660</v>
      </c>
      <c r="U134" s="98" t="s">
        <v>2598</v>
      </c>
      <c r="V134" s="17" t="s">
        <v>77</v>
      </c>
    </row>
    <row r="135" spans="1:22" s="75" customFormat="1" ht="326.25" x14ac:dyDescent="0.2">
      <c r="A135" s="18" t="s">
        <v>19</v>
      </c>
      <c r="B135" s="18" t="s">
        <v>643</v>
      </c>
      <c r="C135" s="27">
        <v>9</v>
      </c>
      <c r="D135" s="28" t="s">
        <v>720</v>
      </c>
      <c r="E135" s="28" t="s">
        <v>721</v>
      </c>
      <c r="F135" s="20" t="s">
        <v>63</v>
      </c>
      <c r="G135" s="54" t="s">
        <v>731</v>
      </c>
      <c r="H135" s="56" t="s">
        <v>732</v>
      </c>
      <c r="I135" s="18" t="s">
        <v>74</v>
      </c>
      <c r="J135" s="57" t="s">
        <v>733</v>
      </c>
      <c r="K135" s="17">
        <v>4</v>
      </c>
      <c r="L135" s="21">
        <v>44835</v>
      </c>
      <c r="M135" s="21">
        <v>45657</v>
      </c>
      <c r="N135" s="17">
        <v>2</v>
      </c>
      <c r="O135" s="22">
        <f t="shared" si="2"/>
        <v>0.5</v>
      </c>
      <c r="P135" s="130"/>
      <c r="Q135" s="130"/>
      <c r="R135" s="133"/>
      <c r="S135" s="19" t="s">
        <v>2730</v>
      </c>
      <c r="T135" s="19" t="s">
        <v>2661</v>
      </c>
      <c r="U135" s="98" t="s">
        <v>2598</v>
      </c>
      <c r="V135" s="17" t="s">
        <v>77</v>
      </c>
    </row>
    <row r="136" spans="1:22" s="75" customFormat="1" ht="163.5" customHeight="1" x14ac:dyDescent="0.2">
      <c r="A136" s="18" t="s">
        <v>19</v>
      </c>
      <c r="B136" s="18" t="s">
        <v>643</v>
      </c>
      <c r="C136" s="27">
        <v>10</v>
      </c>
      <c r="D136" s="28" t="s">
        <v>734</v>
      </c>
      <c r="E136" s="28" t="s">
        <v>735</v>
      </c>
      <c r="F136" s="20" t="s">
        <v>46</v>
      </c>
      <c r="G136" s="54" t="s">
        <v>736</v>
      </c>
      <c r="H136" s="56" t="s">
        <v>737</v>
      </c>
      <c r="I136" s="26" t="s">
        <v>246</v>
      </c>
      <c r="J136" s="57" t="s">
        <v>738</v>
      </c>
      <c r="K136" s="17">
        <v>22</v>
      </c>
      <c r="L136" s="21">
        <v>44602</v>
      </c>
      <c r="M136" s="21">
        <v>44630</v>
      </c>
      <c r="N136" s="17">
        <v>22</v>
      </c>
      <c r="O136" s="22">
        <f t="shared" si="2"/>
        <v>1</v>
      </c>
      <c r="P136" s="128">
        <f>+AVERAGE(O136:O138)</f>
        <v>1</v>
      </c>
      <c r="Q136" s="128" t="s">
        <v>1075</v>
      </c>
      <c r="R136" s="131" t="s">
        <v>739</v>
      </c>
      <c r="S136" s="19" t="s">
        <v>740</v>
      </c>
      <c r="T136" s="19" t="s">
        <v>741</v>
      </c>
      <c r="U136" s="98" t="s">
        <v>2493</v>
      </c>
      <c r="V136" s="17" t="s">
        <v>2625</v>
      </c>
    </row>
    <row r="137" spans="1:22" s="75" customFormat="1" ht="170.25" customHeight="1" x14ac:dyDescent="0.2">
      <c r="A137" s="18" t="s">
        <v>19</v>
      </c>
      <c r="B137" s="18" t="s">
        <v>643</v>
      </c>
      <c r="C137" s="27">
        <v>10</v>
      </c>
      <c r="D137" s="28" t="s">
        <v>734</v>
      </c>
      <c r="E137" s="28" t="s">
        <v>742</v>
      </c>
      <c r="F137" s="20" t="s">
        <v>57</v>
      </c>
      <c r="G137" s="54" t="s">
        <v>743</v>
      </c>
      <c r="H137" s="56" t="s">
        <v>744</v>
      </c>
      <c r="I137" s="26" t="s">
        <v>246</v>
      </c>
      <c r="J137" s="57" t="s">
        <v>745</v>
      </c>
      <c r="K137" s="17">
        <v>1</v>
      </c>
      <c r="L137" s="21">
        <v>44914</v>
      </c>
      <c r="M137" s="21">
        <v>44957</v>
      </c>
      <c r="N137" s="17">
        <v>1</v>
      </c>
      <c r="O137" s="22">
        <f t="shared" si="2"/>
        <v>1</v>
      </c>
      <c r="P137" s="129"/>
      <c r="Q137" s="129"/>
      <c r="R137" s="132"/>
      <c r="S137" s="19" t="s">
        <v>2911</v>
      </c>
      <c r="T137" s="19" t="s">
        <v>746</v>
      </c>
      <c r="U137" s="98" t="s">
        <v>2493</v>
      </c>
      <c r="V137" s="17" t="s">
        <v>2625</v>
      </c>
    </row>
    <row r="138" spans="1:22" s="75" customFormat="1" ht="123.75" customHeight="1" x14ac:dyDescent="0.2">
      <c r="A138" s="18" t="s">
        <v>19</v>
      </c>
      <c r="B138" s="18" t="s">
        <v>643</v>
      </c>
      <c r="C138" s="27">
        <v>10</v>
      </c>
      <c r="D138" s="28" t="s">
        <v>734</v>
      </c>
      <c r="E138" s="28" t="s">
        <v>742</v>
      </c>
      <c r="F138" s="20" t="s">
        <v>63</v>
      </c>
      <c r="G138" s="54" t="s">
        <v>747</v>
      </c>
      <c r="H138" s="56" t="s">
        <v>748</v>
      </c>
      <c r="I138" s="26" t="s">
        <v>246</v>
      </c>
      <c r="J138" s="57" t="s">
        <v>749</v>
      </c>
      <c r="K138" s="17">
        <v>1</v>
      </c>
      <c r="L138" s="21">
        <v>44914</v>
      </c>
      <c r="M138" s="21">
        <v>45000</v>
      </c>
      <c r="N138" s="17">
        <v>1</v>
      </c>
      <c r="O138" s="22">
        <f t="shared" si="2"/>
        <v>1</v>
      </c>
      <c r="P138" s="130"/>
      <c r="Q138" s="130"/>
      <c r="R138" s="133"/>
      <c r="S138" s="19" t="s">
        <v>2910</v>
      </c>
      <c r="T138" s="19" t="s">
        <v>2912</v>
      </c>
      <c r="U138" s="98" t="s">
        <v>2493</v>
      </c>
      <c r="V138" s="17" t="s">
        <v>2625</v>
      </c>
    </row>
    <row r="139" spans="1:22" s="75" customFormat="1" ht="156" customHeight="1" x14ac:dyDescent="0.2">
      <c r="A139" s="18" t="s">
        <v>19</v>
      </c>
      <c r="B139" s="18" t="s">
        <v>643</v>
      </c>
      <c r="C139" s="27">
        <v>11</v>
      </c>
      <c r="D139" s="28" t="s">
        <v>750</v>
      </c>
      <c r="E139" s="28" t="s">
        <v>751</v>
      </c>
      <c r="F139" s="20" t="s">
        <v>46</v>
      </c>
      <c r="G139" s="54" t="s">
        <v>752</v>
      </c>
      <c r="H139" s="56" t="s">
        <v>753</v>
      </c>
      <c r="I139" s="18" t="s">
        <v>74</v>
      </c>
      <c r="J139" s="57" t="s">
        <v>754</v>
      </c>
      <c r="K139" s="17">
        <v>2</v>
      </c>
      <c r="L139" s="21">
        <v>44593</v>
      </c>
      <c r="M139" s="21">
        <v>44895</v>
      </c>
      <c r="N139" s="17">
        <v>2</v>
      </c>
      <c r="O139" s="22">
        <f t="shared" si="2"/>
        <v>1</v>
      </c>
      <c r="P139" s="137">
        <f>+AVERAGE(O139:O141)</f>
        <v>1</v>
      </c>
      <c r="Q139" s="137" t="s">
        <v>1075</v>
      </c>
      <c r="R139" s="140" t="s">
        <v>210</v>
      </c>
      <c r="S139" s="19" t="s">
        <v>2662</v>
      </c>
      <c r="T139" s="134" t="s">
        <v>2731</v>
      </c>
      <c r="U139" s="98" t="s">
        <v>2493</v>
      </c>
      <c r="V139" s="17" t="s">
        <v>2625</v>
      </c>
    </row>
    <row r="140" spans="1:22" s="75" customFormat="1" ht="314.25" customHeight="1" x14ac:dyDescent="0.2">
      <c r="A140" s="18" t="s">
        <v>19</v>
      </c>
      <c r="B140" s="18" t="s">
        <v>643</v>
      </c>
      <c r="C140" s="27">
        <v>11</v>
      </c>
      <c r="D140" s="28" t="s">
        <v>750</v>
      </c>
      <c r="E140" s="28" t="s">
        <v>755</v>
      </c>
      <c r="F140" s="20" t="s">
        <v>57</v>
      </c>
      <c r="G140" s="54" t="s">
        <v>752</v>
      </c>
      <c r="H140" s="56" t="s">
        <v>756</v>
      </c>
      <c r="I140" s="18" t="s">
        <v>74</v>
      </c>
      <c r="J140" s="57" t="s">
        <v>729</v>
      </c>
      <c r="K140" s="17">
        <v>10</v>
      </c>
      <c r="L140" s="21">
        <v>44599</v>
      </c>
      <c r="M140" s="21">
        <v>44910</v>
      </c>
      <c r="N140" s="17">
        <v>10</v>
      </c>
      <c r="O140" s="22">
        <f t="shared" si="2"/>
        <v>1</v>
      </c>
      <c r="P140" s="138"/>
      <c r="Q140" s="138"/>
      <c r="R140" s="141"/>
      <c r="S140" s="19" t="s">
        <v>2663</v>
      </c>
      <c r="T140" s="135"/>
      <c r="U140" s="98" t="s">
        <v>2493</v>
      </c>
      <c r="V140" s="17" t="s">
        <v>2625</v>
      </c>
    </row>
    <row r="141" spans="1:22" s="75" customFormat="1" ht="291.75" customHeight="1" x14ac:dyDescent="0.2">
      <c r="A141" s="18" t="s">
        <v>19</v>
      </c>
      <c r="B141" s="18" t="s">
        <v>643</v>
      </c>
      <c r="C141" s="27">
        <v>11</v>
      </c>
      <c r="D141" s="28" t="s">
        <v>750</v>
      </c>
      <c r="E141" s="28" t="s">
        <v>757</v>
      </c>
      <c r="F141" s="20" t="s">
        <v>63</v>
      </c>
      <c r="G141" s="54" t="s">
        <v>752</v>
      </c>
      <c r="H141" s="56" t="s">
        <v>758</v>
      </c>
      <c r="I141" s="18" t="s">
        <v>74</v>
      </c>
      <c r="J141" s="57" t="s">
        <v>759</v>
      </c>
      <c r="K141" s="17">
        <v>10</v>
      </c>
      <c r="L141" s="21">
        <v>44593</v>
      </c>
      <c r="M141" s="21">
        <v>44895</v>
      </c>
      <c r="N141" s="17">
        <v>10</v>
      </c>
      <c r="O141" s="22">
        <f t="shared" si="2"/>
        <v>1</v>
      </c>
      <c r="P141" s="139"/>
      <c r="Q141" s="139"/>
      <c r="R141" s="142"/>
      <c r="S141" s="19" t="s">
        <v>2664</v>
      </c>
      <c r="T141" s="136"/>
      <c r="U141" s="98" t="s">
        <v>2493</v>
      </c>
      <c r="V141" s="17" t="s">
        <v>2625</v>
      </c>
    </row>
    <row r="142" spans="1:22" s="75" customFormat="1" ht="153.75" customHeight="1" x14ac:dyDescent="0.2">
      <c r="A142" s="18" t="s">
        <v>19</v>
      </c>
      <c r="B142" s="18" t="s">
        <v>643</v>
      </c>
      <c r="C142" s="27">
        <v>12</v>
      </c>
      <c r="D142" s="28" t="s">
        <v>760</v>
      </c>
      <c r="E142" s="28" t="s">
        <v>761</v>
      </c>
      <c r="F142" s="20" t="s">
        <v>551</v>
      </c>
      <c r="G142" s="54" t="s">
        <v>762</v>
      </c>
      <c r="H142" s="56" t="s">
        <v>763</v>
      </c>
      <c r="I142" s="18" t="s">
        <v>74</v>
      </c>
      <c r="J142" s="57" t="s">
        <v>764</v>
      </c>
      <c r="K142" s="17">
        <v>2</v>
      </c>
      <c r="L142" s="21">
        <v>44600</v>
      </c>
      <c r="M142" s="21">
        <v>44956</v>
      </c>
      <c r="N142" s="17">
        <v>2</v>
      </c>
      <c r="O142" s="22">
        <f t="shared" si="2"/>
        <v>1</v>
      </c>
      <c r="P142" s="128">
        <f>+AVERAGE(O142:O147)</f>
        <v>0.83333333333333337</v>
      </c>
      <c r="Q142" s="128" t="s">
        <v>51</v>
      </c>
      <c r="R142" s="131" t="s">
        <v>52</v>
      </c>
      <c r="S142" s="19" t="s">
        <v>2459</v>
      </c>
      <c r="T142" s="19" t="s">
        <v>2460</v>
      </c>
      <c r="U142" s="98" t="s">
        <v>2665</v>
      </c>
      <c r="V142" s="17" t="s">
        <v>163</v>
      </c>
    </row>
    <row r="143" spans="1:22" s="75" customFormat="1" ht="140.25" customHeight="1" x14ac:dyDescent="0.2">
      <c r="A143" s="18" t="s">
        <v>19</v>
      </c>
      <c r="B143" s="18" t="s">
        <v>643</v>
      </c>
      <c r="C143" s="27">
        <v>12</v>
      </c>
      <c r="D143" s="28" t="s">
        <v>760</v>
      </c>
      <c r="E143" s="28" t="s">
        <v>765</v>
      </c>
      <c r="F143" s="20" t="s">
        <v>557</v>
      </c>
      <c r="G143" s="54" t="s">
        <v>766</v>
      </c>
      <c r="H143" s="56" t="s">
        <v>767</v>
      </c>
      <c r="I143" s="18" t="s">
        <v>74</v>
      </c>
      <c r="J143" s="57" t="s">
        <v>768</v>
      </c>
      <c r="K143" s="17">
        <v>2</v>
      </c>
      <c r="L143" s="21">
        <v>44601</v>
      </c>
      <c r="M143" s="21">
        <v>44956</v>
      </c>
      <c r="N143" s="17">
        <v>2</v>
      </c>
      <c r="O143" s="22">
        <f t="shared" si="2"/>
        <v>1</v>
      </c>
      <c r="P143" s="129"/>
      <c r="Q143" s="129"/>
      <c r="R143" s="132"/>
      <c r="S143" s="19" t="s">
        <v>2459</v>
      </c>
      <c r="T143" s="19" t="s">
        <v>2732</v>
      </c>
      <c r="U143" s="98" t="s">
        <v>2665</v>
      </c>
      <c r="V143" s="17" t="s">
        <v>163</v>
      </c>
    </row>
    <row r="144" spans="1:22" s="75" customFormat="1" ht="141" customHeight="1" x14ac:dyDescent="0.2">
      <c r="A144" s="18" t="s">
        <v>19</v>
      </c>
      <c r="B144" s="18" t="s">
        <v>643</v>
      </c>
      <c r="C144" s="27">
        <v>12</v>
      </c>
      <c r="D144" s="28" t="s">
        <v>760</v>
      </c>
      <c r="E144" s="28" t="s">
        <v>765</v>
      </c>
      <c r="F144" s="20" t="s">
        <v>560</v>
      </c>
      <c r="G144" s="54" t="s">
        <v>769</v>
      </c>
      <c r="H144" s="56" t="s">
        <v>770</v>
      </c>
      <c r="I144" s="18" t="s">
        <v>74</v>
      </c>
      <c r="J144" s="57" t="s">
        <v>771</v>
      </c>
      <c r="K144" s="17">
        <v>2</v>
      </c>
      <c r="L144" s="21">
        <v>44602</v>
      </c>
      <c r="M144" s="21">
        <v>44956</v>
      </c>
      <c r="N144" s="17">
        <v>0</v>
      </c>
      <c r="O144" s="22">
        <f t="shared" si="2"/>
        <v>0</v>
      </c>
      <c r="P144" s="129"/>
      <c r="Q144" s="129"/>
      <c r="R144" s="132"/>
      <c r="S144" s="19" t="s">
        <v>2459</v>
      </c>
      <c r="T144" s="19" t="s">
        <v>2733</v>
      </c>
      <c r="U144" s="98" t="s">
        <v>2665</v>
      </c>
      <c r="V144" s="17" t="s">
        <v>163</v>
      </c>
    </row>
    <row r="145" spans="1:22" s="75" customFormat="1" ht="329.25" customHeight="1" x14ac:dyDescent="0.2">
      <c r="A145" s="18" t="s">
        <v>19</v>
      </c>
      <c r="B145" s="18" t="s">
        <v>643</v>
      </c>
      <c r="C145" s="27">
        <v>12</v>
      </c>
      <c r="D145" s="28" t="s">
        <v>760</v>
      </c>
      <c r="E145" s="28" t="s">
        <v>772</v>
      </c>
      <c r="F145" s="20" t="s">
        <v>565</v>
      </c>
      <c r="G145" s="54" t="s">
        <v>773</v>
      </c>
      <c r="H145" s="56" t="s">
        <v>774</v>
      </c>
      <c r="I145" s="18" t="s">
        <v>74</v>
      </c>
      <c r="J145" s="57" t="s">
        <v>775</v>
      </c>
      <c r="K145" s="17">
        <v>11</v>
      </c>
      <c r="L145" s="21">
        <v>44621</v>
      </c>
      <c r="M145" s="21">
        <v>44895</v>
      </c>
      <c r="N145" s="17">
        <v>11</v>
      </c>
      <c r="O145" s="22">
        <f t="shared" si="2"/>
        <v>1</v>
      </c>
      <c r="P145" s="129"/>
      <c r="Q145" s="129"/>
      <c r="R145" s="132"/>
      <c r="S145" s="19" t="s">
        <v>710</v>
      </c>
      <c r="T145" s="19" t="s">
        <v>776</v>
      </c>
      <c r="U145" s="98" t="s">
        <v>2665</v>
      </c>
      <c r="V145" s="17" t="s">
        <v>163</v>
      </c>
    </row>
    <row r="146" spans="1:22" s="75" customFormat="1" ht="123.75" customHeight="1" x14ac:dyDescent="0.2">
      <c r="A146" s="18" t="s">
        <v>19</v>
      </c>
      <c r="B146" s="18" t="s">
        <v>643</v>
      </c>
      <c r="C146" s="27">
        <v>12</v>
      </c>
      <c r="D146" s="28" t="s">
        <v>760</v>
      </c>
      <c r="E146" s="28" t="s">
        <v>777</v>
      </c>
      <c r="F146" s="20" t="s">
        <v>569</v>
      </c>
      <c r="G146" s="54" t="s">
        <v>778</v>
      </c>
      <c r="H146" s="56" t="s">
        <v>779</v>
      </c>
      <c r="I146" s="18" t="s">
        <v>74</v>
      </c>
      <c r="J146" s="57" t="s">
        <v>780</v>
      </c>
      <c r="K146" s="17">
        <v>1</v>
      </c>
      <c r="L146" s="21">
        <v>44621</v>
      </c>
      <c r="M146" s="21">
        <v>44865</v>
      </c>
      <c r="N146" s="17">
        <v>1</v>
      </c>
      <c r="O146" s="22">
        <f t="shared" si="2"/>
        <v>1</v>
      </c>
      <c r="P146" s="129"/>
      <c r="Q146" s="129"/>
      <c r="R146" s="132"/>
      <c r="S146" s="19" t="s">
        <v>781</v>
      </c>
      <c r="T146" s="19" t="s">
        <v>2734</v>
      </c>
      <c r="U146" s="98" t="s">
        <v>2665</v>
      </c>
      <c r="V146" s="17" t="s">
        <v>163</v>
      </c>
    </row>
    <row r="147" spans="1:22" s="75" customFormat="1" ht="267.75" customHeight="1" x14ac:dyDescent="0.2">
      <c r="A147" s="18" t="s">
        <v>19</v>
      </c>
      <c r="B147" s="18" t="s">
        <v>643</v>
      </c>
      <c r="C147" s="27">
        <v>12</v>
      </c>
      <c r="D147" s="28" t="s">
        <v>760</v>
      </c>
      <c r="E147" s="28" t="s">
        <v>777</v>
      </c>
      <c r="F147" s="20" t="s">
        <v>575</v>
      </c>
      <c r="G147" s="54" t="s">
        <v>778</v>
      </c>
      <c r="H147" s="56" t="s">
        <v>782</v>
      </c>
      <c r="I147" s="18" t="s">
        <v>74</v>
      </c>
      <c r="J147" s="57" t="s">
        <v>783</v>
      </c>
      <c r="K147" s="17">
        <v>1</v>
      </c>
      <c r="L147" s="21">
        <v>44805</v>
      </c>
      <c r="M147" s="21">
        <v>45015</v>
      </c>
      <c r="N147" s="17">
        <v>1</v>
      </c>
      <c r="O147" s="22">
        <f t="shared" si="2"/>
        <v>1</v>
      </c>
      <c r="P147" s="130"/>
      <c r="Q147" s="130"/>
      <c r="R147" s="133"/>
      <c r="S147" s="19" t="s">
        <v>2735</v>
      </c>
      <c r="T147" s="19" t="s">
        <v>2924</v>
      </c>
      <c r="U147" s="98" t="s">
        <v>2665</v>
      </c>
      <c r="V147" s="17" t="s">
        <v>163</v>
      </c>
    </row>
    <row r="148" spans="1:22" s="75" customFormat="1" ht="409.5" x14ac:dyDescent="0.2">
      <c r="A148" s="18" t="s">
        <v>19</v>
      </c>
      <c r="B148" s="18" t="s">
        <v>643</v>
      </c>
      <c r="C148" s="27">
        <v>14</v>
      </c>
      <c r="D148" s="28" t="s">
        <v>784</v>
      </c>
      <c r="E148" s="28" t="s">
        <v>785</v>
      </c>
      <c r="F148" s="20" t="s">
        <v>101</v>
      </c>
      <c r="G148" s="54" t="s">
        <v>786</v>
      </c>
      <c r="H148" s="56" t="s">
        <v>787</v>
      </c>
      <c r="I148" s="18" t="s">
        <v>74</v>
      </c>
      <c r="J148" s="57" t="s">
        <v>788</v>
      </c>
      <c r="K148" s="17">
        <v>30</v>
      </c>
      <c r="L148" s="21">
        <v>44607</v>
      </c>
      <c r="M148" s="21">
        <v>44910</v>
      </c>
      <c r="N148" s="17">
        <v>30</v>
      </c>
      <c r="O148" s="22">
        <f t="shared" si="2"/>
        <v>1</v>
      </c>
      <c r="P148" s="128">
        <f>+AVERAGE(O148:O149)</f>
        <v>0.65</v>
      </c>
      <c r="Q148" s="128" t="s">
        <v>51</v>
      </c>
      <c r="R148" s="131" t="s">
        <v>52</v>
      </c>
      <c r="S148" s="19" t="s">
        <v>714</v>
      </c>
      <c r="T148" s="19" t="s">
        <v>2667</v>
      </c>
      <c r="U148" s="53" t="s">
        <v>2598</v>
      </c>
      <c r="V148" s="17" t="s">
        <v>77</v>
      </c>
    </row>
    <row r="149" spans="1:22" s="75" customFormat="1" ht="409.5" customHeight="1" x14ac:dyDescent="0.2">
      <c r="A149" s="18" t="s">
        <v>19</v>
      </c>
      <c r="B149" s="18" t="s">
        <v>643</v>
      </c>
      <c r="C149" s="27">
        <v>14</v>
      </c>
      <c r="D149" s="28" t="s">
        <v>789</v>
      </c>
      <c r="E149" s="28" t="s">
        <v>785</v>
      </c>
      <c r="F149" s="20" t="s">
        <v>108</v>
      </c>
      <c r="G149" s="54" t="s">
        <v>786</v>
      </c>
      <c r="H149" s="56" t="s">
        <v>790</v>
      </c>
      <c r="I149" s="18" t="s">
        <v>74</v>
      </c>
      <c r="J149" s="57" t="s">
        <v>791</v>
      </c>
      <c r="K149" s="17">
        <v>70</v>
      </c>
      <c r="L149" s="21">
        <v>44927</v>
      </c>
      <c r="M149" s="21">
        <v>45657</v>
      </c>
      <c r="N149" s="17">
        <v>21</v>
      </c>
      <c r="O149" s="22">
        <f t="shared" si="2"/>
        <v>0.3</v>
      </c>
      <c r="P149" s="130"/>
      <c r="Q149" s="130"/>
      <c r="R149" s="133"/>
      <c r="S149" s="19" t="s">
        <v>2736</v>
      </c>
      <c r="T149" s="19" t="s">
        <v>2737</v>
      </c>
      <c r="U149" s="53" t="s">
        <v>2598</v>
      </c>
      <c r="V149" s="17" t="s">
        <v>77</v>
      </c>
    </row>
    <row r="150" spans="1:22" s="75" customFormat="1" ht="123.75" customHeight="1" x14ac:dyDescent="0.2">
      <c r="A150" s="18" t="s">
        <v>19</v>
      </c>
      <c r="B150" s="18" t="s">
        <v>643</v>
      </c>
      <c r="C150" s="27">
        <v>15</v>
      </c>
      <c r="D150" s="28" t="s">
        <v>792</v>
      </c>
      <c r="E150" s="28" t="s">
        <v>793</v>
      </c>
      <c r="F150" s="20" t="s">
        <v>101</v>
      </c>
      <c r="G150" s="54" t="s">
        <v>794</v>
      </c>
      <c r="H150" s="56" t="s">
        <v>795</v>
      </c>
      <c r="I150" s="18" t="s">
        <v>74</v>
      </c>
      <c r="J150" s="57" t="s">
        <v>796</v>
      </c>
      <c r="K150" s="17">
        <v>1</v>
      </c>
      <c r="L150" s="21">
        <v>44607</v>
      </c>
      <c r="M150" s="21">
        <v>44757</v>
      </c>
      <c r="N150" s="17">
        <v>1</v>
      </c>
      <c r="O150" s="22">
        <f t="shared" si="2"/>
        <v>1</v>
      </c>
      <c r="P150" s="128">
        <f>+AVERAGE(O150:O151)</f>
        <v>0.5</v>
      </c>
      <c r="Q150" s="128" t="s">
        <v>51</v>
      </c>
      <c r="R150" s="131" t="s">
        <v>52</v>
      </c>
      <c r="S150" s="19" t="s">
        <v>797</v>
      </c>
      <c r="T150" s="19" t="s">
        <v>798</v>
      </c>
      <c r="U150" s="53" t="s">
        <v>2598</v>
      </c>
      <c r="V150" s="17" t="s">
        <v>77</v>
      </c>
    </row>
    <row r="151" spans="1:22" s="75" customFormat="1" ht="229.5" customHeight="1" x14ac:dyDescent="0.2">
      <c r="A151" s="18" t="s">
        <v>19</v>
      </c>
      <c r="B151" s="18" t="s">
        <v>643</v>
      </c>
      <c r="C151" s="27">
        <v>15</v>
      </c>
      <c r="D151" s="28" t="s">
        <v>799</v>
      </c>
      <c r="E151" s="28" t="s">
        <v>793</v>
      </c>
      <c r="F151" s="20" t="s">
        <v>108</v>
      </c>
      <c r="G151" s="54" t="s">
        <v>800</v>
      </c>
      <c r="H151" s="56" t="s">
        <v>801</v>
      </c>
      <c r="I151" s="18" t="s">
        <v>74</v>
      </c>
      <c r="J151" s="57" t="s">
        <v>802</v>
      </c>
      <c r="K151" s="17">
        <v>2</v>
      </c>
      <c r="L151" s="21">
        <v>44758</v>
      </c>
      <c r="M151" s="21">
        <v>45657</v>
      </c>
      <c r="N151" s="17">
        <v>0</v>
      </c>
      <c r="O151" s="22">
        <f t="shared" si="2"/>
        <v>0</v>
      </c>
      <c r="P151" s="130"/>
      <c r="Q151" s="130"/>
      <c r="R151" s="133"/>
      <c r="S151" s="19" t="s">
        <v>2668</v>
      </c>
      <c r="T151" s="19" t="s">
        <v>2738</v>
      </c>
      <c r="U151" s="53" t="s">
        <v>2598</v>
      </c>
      <c r="V151" s="17" t="s">
        <v>77</v>
      </c>
    </row>
    <row r="152" spans="1:22" s="75" customFormat="1" ht="382.5" x14ac:dyDescent="0.2">
      <c r="A152" s="18" t="s">
        <v>19</v>
      </c>
      <c r="B152" s="18" t="s">
        <v>643</v>
      </c>
      <c r="C152" s="27">
        <v>16</v>
      </c>
      <c r="D152" s="28" t="s">
        <v>803</v>
      </c>
      <c r="E152" s="28" t="s">
        <v>804</v>
      </c>
      <c r="F152" s="20" t="s">
        <v>508</v>
      </c>
      <c r="G152" s="54" t="s">
        <v>805</v>
      </c>
      <c r="H152" s="56" t="s">
        <v>806</v>
      </c>
      <c r="I152" s="18" t="s">
        <v>74</v>
      </c>
      <c r="J152" s="57" t="s">
        <v>807</v>
      </c>
      <c r="K152" s="17">
        <v>1</v>
      </c>
      <c r="L152" s="21">
        <v>44621</v>
      </c>
      <c r="M152" s="21">
        <v>44926</v>
      </c>
      <c r="N152" s="17">
        <v>1</v>
      </c>
      <c r="O152" s="22">
        <f t="shared" si="2"/>
        <v>1</v>
      </c>
      <c r="P152" s="128">
        <f>+AVERAGE(O152:O155)</f>
        <v>0.875</v>
      </c>
      <c r="Q152" s="128" t="s">
        <v>1075</v>
      </c>
      <c r="R152" s="131" t="s">
        <v>210</v>
      </c>
      <c r="S152" s="19" t="s">
        <v>808</v>
      </c>
      <c r="T152" s="19" t="s">
        <v>2669</v>
      </c>
      <c r="U152" s="98" t="s">
        <v>2493</v>
      </c>
      <c r="V152" s="17" t="s">
        <v>2625</v>
      </c>
    </row>
    <row r="153" spans="1:22" s="75" customFormat="1" ht="146.25" x14ac:dyDescent="0.2">
      <c r="A153" s="18" t="s">
        <v>19</v>
      </c>
      <c r="B153" s="18" t="s">
        <v>643</v>
      </c>
      <c r="C153" s="27">
        <v>16</v>
      </c>
      <c r="D153" s="28" t="s">
        <v>803</v>
      </c>
      <c r="E153" s="28" t="s">
        <v>804</v>
      </c>
      <c r="F153" s="20" t="s">
        <v>512</v>
      </c>
      <c r="G153" s="54" t="s">
        <v>809</v>
      </c>
      <c r="H153" s="56" t="s">
        <v>810</v>
      </c>
      <c r="I153" s="18" t="s">
        <v>74</v>
      </c>
      <c r="J153" s="57" t="s">
        <v>811</v>
      </c>
      <c r="K153" s="17">
        <v>4</v>
      </c>
      <c r="L153" s="21">
        <v>44621</v>
      </c>
      <c r="M153" s="21">
        <v>44926</v>
      </c>
      <c r="N153" s="17">
        <v>4</v>
      </c>
      <c r="O153" s="22">
        <f t="shared" si="2"/>
        <v>1</v>
      </c>
      <c r="P153" s="129"/>
      <c r="Q153" s="129"/>
      <c r="R153" s="132"/>
      <c r="S153" s="19" t="s">
        <v>812</v>
      </c>
      <c r="T153" s="19" t="s">
        <v>2670</v>
      </c>
      <c r="U153" s="98" t="s">
        <v>2493</v>
      </c>
      <c r="V153" s="17" t="s">
        <v>2625</v>
      </c>
    </row>
    <row r="154" spans="1:22" s="75" customFormat="1" ht="402" customHeight="1" x14ac:dyDescent="0.2">
      <c r="A154" s="18" t="s">
        <v>19</v>
      </c>
      <c r="B154" s="18" t="s">
        <v>643</v>
      </c>
      <c r="C154" s="27">
        <v>16</v>
      </c>
      <c r="D154" s="28" t="s">
        <v>803</v>
      </c>
      <c r="E154" s="28" t="s">
        <v>804</v>
      </c>
      <c r="F154" s="20" t="s">
        <v>517</v>
      </c>
      <c r="G154" s="54" t="s">
        <v>813</v>
      </c>
      <c r="H154" s="56" t="s">
        <v>814</v>
      </c>
      <c r="I154" s="18" t="s">
        <v>74</v>
      </c>
      <c r="J154" s="57" t="s">
        <v>815</v>
      </c>
      <c r="K154" s="17">
        <v>1</v>
      </c>
      <c r="L154" s="21">
        <v>44621</v>
      </c>
      <c r="M154" s="21">
        <v>44757</v>
      </c>
      <c r="N154" s="17">
        <v>1</v>
      </c>
      <c r="O154" s="22">
        <f t="shared" si="2"/>
        <v>1</v>
      </c>
      <c r="P154" s="129"/>
      <c r="Q154" s="129"/>
      <c r="R154" s="132"/>
      <c r="S154" s="19" t="s">
        <v>816</v>
      </c>
      <c r="T154" s="19" t="s">
        <v>2673</v>
      </c>
      <c r="U154" s="98" t="s">
        <v>2493</v>
      </c>
      <c r="V154" s="17" t="s">
        <v>2625</v>
      </c>
    </row>
    <row r="155" spans="1:22" s="75" customFormat="1" ht="288" customHeight="1" x14ac:dyDescent="0.2">
      <c r="A155" s="18" t="s">
        <v>19</v>
      </c>
      <c r="B155" s="18" t="s">
        <v>643</v>
      </c>
      <c r="C155" s="27">
        <v>16</v>
      </c>
      <c r="D155" s="28" t="s">
        <v>803</v>
      </c>
      <c r="E155" s="28" t="s">
        <v>804</v>
      </c>
      <c r="F155" s="20" t="s">
        <v>521</v>
      </c>
      <c r="G155" s="54" t="s">
        <v>817</v>
      </c>
      <c r="H155" s="56" t="s">
        <v>818</v>
      </c>
      <c r="I155" s="18" t="s">
        <v>74</v>
      </c>
      <c r="J155" s="57" t="s">
        <v>819</v>
      </c>
      <c r="K155" s="17">
        <v>2</v>
      </c>
      <c r="L155" s="21">
        <v>44774</v>
      </c>
      <c r="M155" s="21">
        <v>45137</v>
      </c>
      <c r="N155" s="17">
        <v>1</v>
      </c>
      <c r="O155" s="22">
        <f t="shared" si="2"/>
        <v>0.5</v>
      </c>
      <c r="P155" s="130"/>
      <c r="Q155" s="130"/>
      <c r="R155" s="133"/>
      <c r="S155" s="19" t="s">
        <v>2739</v>
      </c>
      <c r="T155" s="19" t="s">
        <v>2740</v>
      </c>
      <c r="U155" s="98" t="s">
        <v>2493</v>
      </c>
      <c r="V155" s="17" t="s">
        <v>2625</v>
      </c>
    </row>
    <row r="156" spans="1:22" s="75" customFormat="1" ht="275.25" customHeight="1" x14ac:dyDescent="0.2">
      <c r="A156" s="18">
        <v>2021</v>
      </c>
      <c r="B156" s="18" t="s">
        <v>820</v>
      </c>
      <c r="C156" s="27">
        <v>3</v>
      </c>
      <c r="D156" s="28" t="s">
        <v>821</v>
      </c>
      <c r="E156" s="28" t="s">
        <v>822</v>
      </c>
      <c r="F156" s="20" t="s">
        <v>101</v>
      </c>
      <c r="G156" s="54" t="s">
        <v>823</v>
      </c>
      <c r="H156" s="56" t="s">
        <v>824</v>
      </c>
      <c r="I156" s="26" t="s">
        <v>74</v>
      </c>
      <c r="J156" s="57" t="s">
        <v>825</v>
      </c>
      <c r="K156" s="17">
        <v>2</v>
      </c>
      <c r="L156" s="21">
        <v>44774</v>
      </c>
      <c r="M156" s="21">
        <v>45657</v>
      </c>
      <c r="N156" s="17">
        <v>0</v>
      </c>
      <c r="O156" s="103">
        <f t="shared" si="2"/>
        <v>0</v>
      </c>
      <c r="P156" s="128">
        <f>+AVERAGE(O156:O157)</f>
        <v>0</v>
      </c>
      <c r="Q156" s="128" t="s">
        <v>1075</v>
      </c>
      <c r="R156" s="128" t="s">
        <v>52</v>
      </c>
      <c r="S156" s="19" t="s">
        <v>2741</v>
      </c>
      <c r="T156" s="19" t="s">
        <v>2742</v>
      </c>
      <c r="U156" s="98" t="s">
        <v>2598</v>
      </c>
      <c r="V156" s="17" t="s">
        <v>77</v>
      </c>
    </row>
    <row r="157" spans="1:22" s="75" customFormat="1" ht="303" customHeight="1" x14ac:dyDescent="0.2">
      <c r="A157" s="18">
        <v>2021</v>
      </c>
      <c r="B157" s="18" t="s">
        <v>820</v>
      </c>
      <c r="C157" s="27">
        <v>3</v>
      </c>
      <c r="D157" s="28" t="s">
        <v>821</v>
      </c>
      <c r="E157" s="28" t="s">
        <v>826</v>
      </c>
      <c r="F157" s="20" t="s">
        <v>108</v>
      </c>
      <c r="G157" s="54" t="s">
        <v>827</v>
      </c>
      <c r="H157" s="56" t="s">
        <v>828</v>
      </c>
      <c r="I157" s="26" t="s">
        <v>74</v>
      </c>
      <c r="J157" s="57" t="s">
        <v>829</v>
      </c>
      <c r="K157" s="17">
        <v>1</v>
      </c>
      <c r="L157" s="21">
        <v>44774</v>
      </c>
      <c r="M157" s="21">
        <v>45899</v>
      </c>
      <c r="N157" s="17">
        <v>0</v>
      </c>
      <c r="O157" s="103">
        <f t="shared" si="2"/>
        <v>0</v>
      </c>
      <c r="P157" s="130"/>
      <c r="Q157" s="130"/>
      <c r="R157" s="130"/>
      <c r="S157" s="19" t="s">
        <v>2674</v>
      </c>
      <c r="T157" s="19" t="s">
        <v>2743</v>
      </c>
      <c r="U157" s="98" t="s">
        <v>2598</v>
      </c>
      <c r="V157" s="17" t="s">
        <v>77</v>
      </c>
    </row>
    <row r="158" spans="1:22" s="123" customFormat="1" ht="123.75" customHeight="1" x14ac:dyDescent="0.2">
      <c r="A158" s="108">
        <v>2021</v>
      </c>
      <c r="B158" s="108" t="s">
        <v>820</v>
      </c>
      <c r="C158" s="109">
        <v>7</v>
      </c>
      <c r="D158" s="110" t="s">
        <v>830</v>
      </c>
      <c r="E158" s="110" t="s">
        <v>831</v>
      </c>
      <c r="F158" s="111" t="s">
        <v>382</v>
      </c>
      <c r="G158" s="112" t="s">
        <v>832</v>
      </c>
      <c r="H158" s="113" t="s">
        <v>833</v>
      </c>
      <c r="I158" s="114" t="s">
        <v>104</v>
      </c>
      <c r="J158" s="115" t="s">
        <v>834</v>
      </c>
      <c r="K158" s="116">
        <v>3</v>
      </c>
      <c r="L158" s="117">
        <v>44742</v>
      </c>
      <c r="M158" s="117">
        <v>45657</v>
      </c>
      <c r="N158" s="116">
        <v>1</v>
      </c>
      <c r="O158" s="118">
        <f t="shared" si="2"/>
        <v>0.33333333333333331</v>
      </c>
      <c r="P158" s="118">
        <f>+O158</f>
        <v>0.33333333333333331</v>
      </c>
      <c r="Q158" s="118" t="s">
        <v>51</v>
      </c>
      <c r="R158" s="108" t="s">
        <v>52</v>
      </c>
      <c r="S158" s="119" t="s">
        <v>835</v>
      </c>
      <c r="T158" s="119" t="s">
        <v>2744</v>
      </c>
      <c r="U158" s="120" t="s">
        <v>2598</v>
      </c>
      <c r="V158" s="116" t="s">
        <v>77</v>
      </c>
    </row>
    <row r="159" spans="1:22" s="75" customFormat="1" ht="123.75" customHeight="1" x14ac:dyDescent="0.2">
      <c r="A159" s="18">
        <v>2021</v>
      </c>
      <c r="B159" s="18" t="s">
        <v>820</v>
      </c>
      <c r="C159" s="27">
        <v>9</v>
      </c>
      <c r="D159" s="28" t="s">
        <v>836</v>
      </c>
      <c r="E159" s="28" t="s">
        <v>837</v>
      </c>
      <c r="F159" s="20" t="s">
        <v>46</v>
      </c>
      <c r="G159" s="54" t="s">
        <v>838</v>
      </c>
      <c r="H159" s="56" t="s">
        <v>839</v>
      </c>
      <c r="I159" s="18" t="s">
        <v>49</v>
      </c>
      <c r="J159" s="57" t="s">
        <v>840</v>
      </c>
      <c r="K159" s="17">
        <v>3</v>
      </c>
      <c r="L159" s="21">
        <v>44743</v>
      </c>
      <c r="M159" s="21">
        <v>45291</v>
      </c>
      <c r="N159" s="17">
        <v>3</v>
      </c>
      <c r="O159" s="22">
        <f t="shared" si="2"/>
        <v>1</v>
      </c>
      <c r="P159" s="128">
        <f>+AVERAGE(O159:O161)</f>
        <v>1</v>
      </c>
      <c r="Q159" s="128" t="s">
        <v>1075</v>
      </c>
      <c r="R159" s="131" t="s">
        <v>52</v>
      </c>
      <c r="S159" s="19" t="s">
        <v>2470</v>
      </c>
      <c r="T159" s="19" t="s">
        <v>2745</v>
      </c>
      <c r="U159" s="98" t="s">
        <v>2493</v>
      </c>
      <c r="V159" s="17" t="s">
        <v>2625</v>
      </c>
    </row>
    <row r="160" spans="1:22" s="75" customFormat="1" ht="111.6" customHeight="1" x14ac:dyDescent="0.2">
      <c r="A160" s="18">
        <v>2021</v>
      </c>
      <c r="B160" s="18" t="s">
        <v>820</v>
      </c>
      <c r="C160" s="27">
        <v>9</v>
      </c>
      <c r="D160" s="28" t="s">
        <v>836</v>
      </c>
      <c r="E160" s="28" t="s">
        <v>841</v>
      </c>
      <c r="F160" s="20" t="s">
        <v>57</v>
      </c>
      <c r="G160" s="54" t="s">
        <v>842</v>
      </c>
      <c r="H160" s="56" t="s">
        <v>843</v>
      </c>
      <c r="I160" s="18" t="s">
        <v>49</v>
      </c>
      <c r="J160" s="57" t="s">
        <v>844</v>
      </c>
      <c r="K160" s="17">
        <v>1</v>
      </c>
      <c r="L160" s="21">
        <v>44743</v>
      </c>
      <c r="M160" s="21">
        <v>44773</v>
      </c>
      <c r="N160" s="17">
        <v>1</v>
      </c>
      <c r="O160" s="22">
        <f t="shared" si="2"/>
        <v>1</v>
      </c>
      <c r="P160" s="129"/>
      <c r="Q160" s="129"/>
      <c r="R160" s="132"/>
      <c r="S160" s="19" t="s">
        <v>845</v>
      </c>
      <c r="T160" s="19" t="s">
        <v>846</v>
      </c>
      <c r="U160" s="98" t="s">
        <v>2493</v>
      </c>
      <c r="V160" s="17" t="s">
        <v>2625</v>
      </c>
    </row>
    <row r="161" spans="1:22" s="75" customFormat="1" ht="239.25" customHeight="1" x14ac:dyDescent="0.2">
      <c r="A161" s="18">
        <v>2021</v>
      </c>
      <c r="B161" s="18" t="s">
        <v>820</v>
      </c>
      <c r="C161" s="27">
        <v>9</v>
      </c>
      <c r="D161" s="28" t="s">
        <v>847</v>
      </c>
      <c r="E161" s="28" t="s">
        <v>841</v>
      </c>
      <c r="F161" s="20" t="s">
        <v>63</v>
      </c>
      <c r="G161" s="54" t="s">
        <v>848</v>
      </c>
      <c r="H161" s="56" t="s">
        <v>849</v>
      </c>
      <c r="I161" s="18" t="s">
        <v>49</v>
      </c>
      <c r="J161" s="57" t="s">
        <v>729</v>
      </c>
      <c r="K161" s="17">
        <v>4</v>
      </c>
      <c r="L161" s="21">
        <v>44774</v>
      </c>
      <c r="M161" s="21">
        <v>45016</v>
      </c>
      <c r="N161" s="17">
        <v>4</v>
      </c>
      <c r="O161" s="22">
        <f t="shared" si="2"/>
        <v>1</v>
      </c>
      <c r="P161" s="130"/>
      <c r="Q161" s="130"/>
      <c r="R161" s="133"/>
      <c r="S161" s="19" t="s">
        <v>2874</v>
      </c>
      <c r="T161" s="19" t="s">
        <v>2875</v>
      </c>
      <c r="U161" s="98" t="s">
        <v>2493</v>
      </c>
      <c r="V161" s="17" t="s">
        <v>2625</v>
      </c>
    </row>
    <row r="162" spans="1:22" s="75" customFormat="1" ht="203.25" customHeight="1" x14ac:dyDescent="0.2">
      <c r="A162" s="18">
        <v>2021</v>
      </c>
      <c r="B162" s="18" t="s">
        <v>820</v>
      </c>
      <c r="C162" s="27">
        <v>10</v>
      </c>
      <c r="D162" s="28" t="s">
        <v>850</v>
      </c>
      <c r="E162" s="28" t="s">
        <v>851</v>
      </c>
      <c r="F162" s="20" t="s">
        <v>101</v>
      </c>
      <c r="G162" s="28" t="s">
        <v>852</v>
      </c>
      <c r="H162" s="28" t="s">
        <v>853</v>
      </c>
      <c r="I162" s="26" t="s">
        <v>322</v>
      </c>
      <c r="J162" s="26" t="s">
        <v>854</v>
      </c>
      <c r="K162" s="17">
        <v>1</v>
      </c>
      <c r="L162" s="21">
        <v>45035</v>
      </c>
      <c r="M162" s="21">
        <v>45291</v>
      </c>
      <c r="N162" s="17">
        <v>1</v>
      </c>
      <c r="O162" s="22">
        <f t="shared" si="2"/>
        <v>1</v>
      </c>
      <c r="P162" s="128">
        <f>+AVERAGE(O162:O163)</f>
        <v>1</v>
      </c>
      <c r="Q162" s="128" t="s">
        <v>1075</v>
      </c>
      <c r="R162" s="131" t="s">
        <v>52</v>
      </c>
      <c r="S162" s="19" t="s">
        <v>2746</v>
      </c>
      <c r="T162" s="19" t="s">
        <v>2747</v>
      </c>
      <c r="U162" s="98" t="s">
        <v>2493</v>
      </c>
      <c r="V162" s="17" t="s">
        <v>2625</v>
      </c>
    </row>
    <row r="163" spans="1:22" s="75" customFormat="1" ht="303.75" x14ac:dyDescent="0.2">
      <c r="A163" s="18">
        <v>2021</v>
      </c>
      <c r="B163" s="18" t="s">
        <v>820</v>
      </c>
      <c r="C163" s="27">
        <v>10</v>
      </c>
      <c r="D163" s="28" t="s">
        <v>850</v>
      </c>
      <c r="E163" s="28" t="s">
        <v>851</v>
      </c>
      <c r="F163" s="20" t="s">
        <v>108</v>
      </c>
      <c r="G163" s="28" t="s">
        <v>2748</v>
      </c>
      <c r="H163" s="28" t="s">
        <v>855</v>
      </c>
      <c r="I163" s="26" t="s">
        <v>322</v>
      </c>
      <c r="J163" s="26" t="s">
        <v>856</v>
      </c>
      <c r="K163" s="17">
        <v>5</v>
      </c>
      <c r="L163" s="21">
        <v>41334</v>
      </c>
      <c r="M163" s="21">
        <v>45291</v>
      </c>
      <c r="N163" s="17">
        <v>5</v>
      </c>
      <c r="O163" s="22">
        <f t="shared" si="2"/>
        <v>1</v>
      </c>
      <c r="P163" s="129"/>
      <c r="Q163" s="129"/>
      <c r="R163" s="132"/>
      <c r="S163" s="19" t="s">
        <v>2749</v>
      </c>
      <c r="T163" s="19" t="s">
        <v>2916</v>
      </c>
      <c r="U163" s="98" t="s">
        <v>2493</v>
      </c>
      <c r="V163" s="17" t="s">
        <v>2625</v>
      </c>
    </row>
    <row r="164" spans="1:22" s="1" customFormat="1" ht="248.25" customHeight="1" x14ac:dyDescent="0.2">
      <c r="A164" s="18">
        <v>2022</v>
      </c>
      <c r="B164" s="18" t="s">
        <v>873</v>
      </c>
      <c r="C164" s="27">
        <v>4</v>
      </c>
      <c r="D164" s="23" t="s">
        <v>874</v>
      </c>
      <c r="E164" s="19" t="s">
        <v>875</v>
      </c>
      <c r="F164" s="20">
        <v>1</v>
      </c>
      <c r="G164" s="19" t="s">
        <v>876</v>
      </c>
      <c r="H164" s="19" t="s">
        <v>2750</v>
      </c>
      <c r="I164" s="18" t="s">
        <v>877</v>
      </c>
      <c r="J164" s="19" t="s">
        <v>878</v>
      </c>
      <c r="K164" s="27">
        <v>2</v>
      </c>
      <c r="L164" s="79">
        <v>45017</v>
      </c>
      <c r="M164" s="79">
        <v>45291</v>
      </c>
      <c r="N164" s="17">
        <v>2</v>
      </c>
      <c r="O164" s="22">
        <f t="shared" si="2"/>
        <v>1</v>
      </c>
      <c r="P164" s="25">
        <f>+O164</f>
        <v>1</v>
      </c>
      <c r="Q164" s="22" t="s">
        <v>51</v>
      </c>
      <c r="R164" s="18" t="s">
        <v>52</v>
      </c>
      <c r="S164" s="19" t="s">
        <v>2471</v>
      </c>
      <c r="T164" s="19" t="s">
        <v>2876</v>
      </c>
      <c r="U164" s="98" t="s">
        <v>2600</v>
      </c>
      <c r="V164" s="17" t="s">
        <v>55</v>
      </c>
    </row>
    <row r="165" spans="1:22" s="1" customFormat="1" ht="385.5" customHeight="1" x14ac:dyDescent="0.2">
      <c r="A165" s="18">
        <v>2022</v>
      </c>
      <c r="B165" s="18" t="s">
        <v>873</v>
      </c>
      <c r="C165" s="17">
        <v>16</v>
      </c>
      <c r="D165" s="23" t="s">
        <v>879</v>
      </c>
      <c r="E165" s="19" t="s">
        <v>880</v>
      </c>
      <c r="F165" s="20">
        <v>1</v>
      </c>
      <c r="G165" s="19" t="s">
        <v>881</v>
      </c>
      <c r="H165" s="19" t="s">
        <v>882</v>
      </c>
      <c r="I165" s="18" t="s">
        <v>877</v>
      </c>
      <c r="J165" s="19" t="s">
        <v>883</v>
      </c>
      <c r="K165" s="17">
        <v>1</v>
      </c>
      <c r="L165" s="79">
        <v>45027</v>
      </c>
      <c r="M165" s="79">
        <v>45107</v>
      </c>
      <c r="N165" s="17">
        <v>1</v>
      </c>
      <c r="O165" s="22">
        <f t="shared" si="2"/>
        <v>1</v>
      </c>
      <c r="P165" s="22">
        <v>1</v>
      </c>
      <c r="Q165" s="22" t="s">
        <v>51</v>
      </c>
      <c r="R165" s="18" t="s">
        <v>52</v>
      </c>
      <c r="S165" s="19" t="s">
        <v>2421</v>
      </c>
      <c r="T165" s="19" t="s">
        <v>2877</v>
      </c>
      <c r="U165" s="98" t="s">
        <v>2600</v>
      </c>
      <c r="V165" s="17" t="s">
        <v>55</v>
      </c>
    </row>
    <row r="166" spans="1:22" s="1" customFormat="1" ht="110.25" customHeight="1" x14ac:dyDescent="0.2">
      <c r="A166" s="18">
        <v>2022</v>
      </c>
      <c r="B166" s="18" t="s">
        <v>873</v>
      </c>
      <c r="C166" s="26">
        <v>17</v>
      </c>
      <c r="D166" s="28" t="s">
        <v>884</v>
      </c>
      <c r="E166" s="19" t="s">
        <v>885</v>
      </c>
      <c r="F166" s="20">
        <v>1</v>
      </c>
      <c r="G166" s="28" t="s">
        <v>886</v>
      </c>
      <c r="H166" s="28" t="s">
        <v>887</v>
      </c>
      <c r="I166" s="18" t="s">
        <v>1563</v>
      </c>
      <c r="J166" s="28" t="s">
        <v>888</v>
      </c>
      <c r="K166" s="26">
        <v>1</v>
      </c>
      <c r="L166" s="79">
        <v>45047</v>
      </c>
      <c r="M166" s="79">
        <v>45107</v>
      </c>
      <c r="N166" s="17">
        <v>1</v>
      </c>
      <c r="O166" s="22">
        <f t="shared" si="2"/>
        <v>1</v>
      </c>
      <c r="P166" s="22">
        <v>1</v>
      </c>
      <c r="Q166" s="22" t="s">
        <v>51</v>
      </c>
      <c r="R166" s="18" t="s">
        <v>52</v>
      </c>
      <c r="S166" s="19" t="s">
        <v>2751</v>
      </c>
      <c r="T166" s="19" t="s">
        <v>2917</v>
      </c>
      <c r="U166" s="98" t="s">
        <v>2599</v>
      </c>
      <c r="V166" s="17" t="s">
        <v>89</v>
      </c>
    </row>
    <row r="167" spans="1:22" s="1" customFormat="1" ht="292.5" x14ac:dyDescent="0.2">
      <c r="A167" s="18">
        <v>2022</v>
      </c>
      <c r="B167" s="18" t="s">
        <v>873</v>
      </c>
      <c r="C167" s="26">
        <v>20</v>
      </c>
      <c r="D167" s="19" t="s">
        <v>900</v>
      </c>
      <c r="E167" s="19" t="s">
        <v>901</v>
      </c>
      <c r="F167" s="20">
        <v>1</v>
      </c>
      <c r="G167" s="19" t="s">
        <v>902</v>
      </c>
      <c r="H167" s="19" t="s">
        <v>903</v>
      </c>
      <c r="I167" s="18" t="s">
        <v>49</v>
      </c>
      <c r="J167" s="28" t="s">
        <v>904</v>
      </c>
      <c r="K167" s="26">
        <v>1</v>
      </c>
      <c r="L167" s="79">
        <v>45030</v>
      </c>
      <c r="M167" s="79">
        <v>45199</v>
      </c>
      <c r="N167" s="17">
        <v>1</v>
      </c>
      <c r="O167" s="22">
        <f t="shared" si="2"/>
        <v>1</v>
      </c>
      <c r="P167" s="22">
        <f>+O167/K167</f>
        <v>1</v>
      </c>
      <c r="Q167" s="22" t="s">
        <v>1075</v>
      </c>
      <c r="R167" s="18" t="s">
        <v>52</v>
      </c>
      <c r="S167" s="19" t="s">
        <v>2878</v>
      </c>
      <c r="T167" s="19" t="s">
        <v>2879</v>
      </c>
      <c r="U167" s="98" t="s">
        <v>2493</v>
      </c>
      <c r="V167" s="17" t="s">
        <v>2625</v>
      </c>
    </row>
    <row r="168" spans="1:22" s="1" customFormat="1" ht="409.5" x14ac:dyDescent="0.2">
      <c r="A168" s="18">
        <v>2022</v>
      </c>
      <c r="B168" s="18" t="s">
        <v>873</v>
      </c>
      <c r="C168" s="26">
        <v>21</v>
      </c>
      <c r="D168" s="19" t="s">
        <v>905</v>
      </c>
      <c r="E168" s="19" t="s">
        <v>595</v>
      </c>
      <c r="F168" s="20">
        <v>1</v>
      </c>
      <c r="G168" s="19" t="s">
        <v>596</v>
      </c>
      <c r="H168" s="19" t="s">
        <v>597</v>
      </c>
      <c r="I168" s="18" t="s">
        <v>49</v>
      </c>
      <c r="J168" s="28" t="s">
        <v>598</v>
      </c>
      <c r="K168" s="26">
        <v>1</v>
      </c>
      <c r="L168" s="79">
        <v>45030</v>
      </c>
      <c r="M168" s="79">
        <v>45199</v>
      </c>
      <c r="N168" s="105">
        <v>1</v>
      </c>
      <c r="O168" s="22">
        <v>1</v>
      </c>
      <c r="P168" s="22">
        <f>+O168</f>
        <v>1</v>
      </c>
      <c r="Q168" s="22" t="s">
        <v>1075</v>
      </c>
      <c r="R168" s="18" t="s">
        <v>52</v>
      </c>
      <c r="S168" s="19" t="s">
        <v>2880</v>
      </c>
      <c r="T168" s="19" t="s">
        <v>2881</v>
      </c>
      <c r="U168" s="98" t="s">
        <v>2493</v>
      </c>
      <c r="V168" s="17" t="s">
        <v>2625</v>
      </c>
    </row>
    <row r="169" spans="1:22" s="1" customFormat="1" ht="156" customHeight="1" x14ac:dyDescent="0.2">
      <c r="A169" s="18">
        <v>2022</v>
      </c>
      <c r="B169" s="18" t="s">
        <v>873</v>
      </c>
      <c r="C169" s="26">
        <v>22</v>
      </c>
      <c r="D169" s="19" t="s">
        <v>906</v>
      </c>
      <c r="E169" s="19" t="s">
        <v>2590</v>
      </c>
      <c r="F169" s="20" t="s">
        <v>101</v>
      </c>
      <c r="G169" s="19" t="s">
        <v>907</v>
      </c>
      <c r="H169" s="19" t="s">
        <v>2591</v>
      </c>
      <c r="I169" s="18" t="s">
        <v>908</v>
      </c>
      <c r="J169" s="28" t="s">
        <v>909</v>
      </c>
      <c r="K169" s="26">
        <v>1</v>
      </c>
      <c r="L169" s="79">
        <v>45030</v>
      </c>
      <c r="M169" s="79">
        <v>45626</v>
      </c>
      <c r="N169" s="17">
        <v>0</v>
      </c>
      <c r="O169" s="22">
        <f t="shared" si="2"/>
        <v>0</v>
      </c>
      <c r="P169" s="128">
        <f>+AVERAGE(O169:O170)</f>
        <v>0</v>
      </c>
      <c r="Q169" s="128" t="s">
        <v>51</v>
      </c>
      <c r="R169" s="131" t="s">
        <v>52</v>
      </c>
      <c r="S169" s="19" t="s">
        <v>2422</v>
      </c>
      <c r="T169" s="19" t="s">
        <v>2752</v>
      </c>
      <c r="U169" s="98" t="s">
        <v>2598</v>
      </c>
      <c r="V169" s="17" t="s">
        <v>77</v>
      </c>
    </row>
    <row r="170" spans="1:22" s="1" customFormat="1" ht="326.25" customHeight="1" x14ac:dyDescent="0.2">
      <c r="A170" s="18">
        <v>2022</v>
      </c>
      <c r="B170" s="18" t="s">
        <v>873</v>
      </c>
      <c r="C170" s="26">
        <v>22</v>
      </c>
      <c r="D170" s="19" t="s">
        <v>906</v>
      </c>
      <c r="E170" s="19" t="s">
        <v>2590</v>
      </c>
      <c r="F170" s="20" t="s">
        <v>108</v>
      </c>
      <c r="G170" s="19" t="s">
        <v>2589</v>
      </c>
      <c r="H170" s="19" t="s">
        <v>2592</v>
      </c>
      <c r="I170" s="18" t="s">
        <v>910</v>
      </c>
      <c r="J170" s="28" t="s">
        <v>911</v>
      </c>
      <c r="K170" s="26">
        <v>1</v>
      </c>
      <c r="L170" s="79">
        <v>45030</v>
      </c>
      <c r="M170" s="79">
        <v>45534</v>
      </c>
      <c r="N170" s="17">
        <v>0</v>
      </c>
      <c r="O170" s="22">
        <f t="shared" si="2"/>
        <v>0</v>
      </c>
      <c r="P170" s="130"/>
      <c r="Q170" s="130"/>
      <c r="R170" s="133"/>
      <c r="S170" s="19" t="s">
        <v>2421</v>
      </c>
      <c r="T170" s="19" t="s">
        <v>2753</v>
      </c>
      <c r="U170" s="98" t="s">
        <v>2598</v>
      </c>
      <c r="V170" s="17" t="s">
        <v>77</v>
      </c>
    </row>
    <row r="171" spans="1:22" s="52" customFormat="1" ht="308.25" customHeight="1" x14ac:dyDescent="0.25">
      <c r="A171" s="18">
        <v>2022</v>
      </c>
      <c r="B171" s="18" t="s">
        <v>917</v>
      </c>
      <c r="C171" s="26">
        <v>1</v>
      </c>
      <c r="D171" s="19" t="s">
        <v>918</v>
      </c>
      <c r="E171" s="19" t="s">
        <v>2754</v>
      </c>
      <c r="F171" s="20">
        <v>1</v>
      </c>
      <c r="G171" s="19" t="s">
        <v>2755</v>
      </c>
      <c r="H171" s="19" t="s">
        <v>2756</v>
      </c>
      <c r="I171" s="26" t="s">
        <v>74</v>
      </c>
      <c r="J171" s="19" t="s">
        <v>919</v>
      </c>
      <c r="K171" s="18">
        <v>1</v>
      </c>
      <c r="L171" s="79">
        <v>45108</v>
      </c>
      <c r="M171" s="79">
        <v>45657</v>
      </c>
      <c r="N171" s="17">
        <v>1</v>
      </c>
      <c r="O171" s="22">
        <f t="shared" si="2"/>
        <v>1</v>
      </c>
      <c r="P171" s="22">
        <f>+O171</f>
        <v>1</v>
      </c>
      <c r="Q171" s="22" t="s">
        <v>51</v>
      </c>
      <c r="R171" s="18" t="s">
        <v>52</v>
      </c>
      <c r="S171" s="19" t="s">
        <v>2463</v>
      </c>
      <c r="T171" s="19" t="s">
        <v>2675</v>
      </c>
      <c r="U171" s="98" t="s">
        <v>2599</v>
      </c>
      <c r="V171" s="17" t="s">
        <v>89</v>
      </c>
    </row>
    <row r="172" spans="1:22" ht="346.5" customHeight="1" x14ac:dyDescent="0.25">
      <c r="A172" s="18">
        <v>2022</v>
      </c>
      <c r="B172" s="18" t="s">
        <v>917</v>
      </c>
      <c r="C172" s="26">
        <v>2</v>
      </c>
      <c r="D172" s="19" t="s">
        <v>920</v>
      </c>
      <c r="E172" s="19" t="s">
        <v>921</v>
      </c>
      <c r="F172" s="20">
        <v>1</v>
      </c>
      <c r="G172" s="19" t="s">
        <v>2757</v>
      </c>
      <c r="H172" s="19" t="s">
        <v>2758</v>
      </c>
      <c r="I172" s="26" t="s">
        <v>74</v>
      </c>
      <c r="J172" s="19" t="s">
        <v>2759</v>
      </c>
      <c r="K172" s="18">
        <v>1</v>
      </c>
      <c r="L172" s="79">
        <v>45108</v>
      </c>
      <c r="M172" s="79">
        <v>45473</v>
      </c>
      <c r="N172" s="17">
        <v>1</v>
      </c>
      <c r="O172" s="22">
        <f t="shared" si="2"/>
        <v>1</v>
      </c>
      <c r="P172" s="22">
        <f>+O172</f>
        <v>1</v>
      </c>
      <c r="Q172" s="22" t="s">
        <v>51</v>
      </c>
      <c r="R172" s="18" t="s">
        <v>52</v>
      </c>
      <c r="S172" s="19" t="s">
        <v>2463</v>
      </c>
      <c r="T172" s="19" t="s">
        <v>2760</v>
      </c>
      <c r="U172" s="98" t="s">
        <v>2599</v>
      </c>
      <c r="V172" s="17" t="s">
        <v>89</v>
      </c>
    </row>
    <row r="173" spans="1:22" s="122" customFormat="1" ht="157.5" x14ac:dyDescent="0.25">
      <c r="A173" s="108">
        <v>2022</v>
      </c>
      <c r="B173" s="108" t="s">
        <v>917</v>
      </c>
      <c r="C173" s="114">
        <v>3</v>
      </c>
      <c r="D173" s="119" t="s">
        <v>922</v>
      </c>
      <c r="E173" s="119" t="s">
        <v>923</v>
      </c>
      <c r="F173" s="111">
        <v>1</v>
      </c>
      <c r="G173" s="119" t="s">
        <v>2761</v>
      </c>
      <c r="H173" s="119" t="s">
        <v>2762</v>
      </c>
      <c r="I173" s="108" t="s">
        <v>104</v>
      </c>
      <c r="J173" s="119" t="s">
        <v>924</v>
      </c>
      <c r="K173" s="108">
        <v>2</v>
      </c>
      <c r="L173" s="121">
        <v>45108</v>
      </c>
      <c r="M173" s="121">
        <v>45382</v>
      </c>
      <c r="N173" s="116">
        <v>0</v>
      </c>
      <c r="O173" s="118">
        <f t="shared" si="2"/>
        <v>0</v>
      </c>
      <c r="P173" s="118">
        <f>+AVERAGE(O173)</f>
        <v>0</v>
      </c>
      <c r="Q173" s="118" t="s">
        <v>51</v>
      </c>
      <c r="R173" s="108" t="s">
        <v>52</v>
      </c>
      <c r="S173" s="119" t="s">
        <v>2922</v>
      </c>
      <c r="T173" s="119" t="s">
        <v>2922</v>
      </c>
      <c r="U173" s="120" t="s">
        <v>2665</v>
      </c>
      <c r="V173" s="116" t="s">
        <v>163</v>
      </c>
    </row>
    <row r="174" spans="1:22" ht="146.25" x14ac:dyDescent="0.25">
      <c r="A174" s="18">
        <v>2022</v>
      </c>
      <c r="B174" s="18" t="s">
        <v>917</v>
      </c>
      <c r="C174" s="26">
        <v>4</v>
      </c>
      <c r="D174" s="19" t="s">
        <v>925</v>
      </c>
      <c r="E174" s="19" t="s">
        <v>925</v>
      </c>
      <c r="F174" s="20">
        <v>1</v>
      </c>
      <c r="G174" s="19" t="s">
        <v>2763</v>
      </c>
      <c r="H174" s="19" t="s">
        <v>2764</v>
      </c>
      <c r="I174" s="18" t="s">
        <v>686</v>
      </c>
      <c r="J174" s="19" t="s">
        <v>2765</v>
      </c>
      <c r="K174" s="18">
        <v>1</v>
      </c>
      <c r="L174" s="79">
        <v>45108</v>
      </c>
      <c r="M174" s="79">
        <v>45291</v>
      </c>
      <c r="N174" s="17">
        <v>1</v>
      </c>
      <c r="O174" s="22">
        <f t="shared" si="2"/>
        <v>1</v>
      </c>
      <c r="P174" s="22">
        <f>+AVERAGE(O174)</f>
        <v>1</v>
      </c>
      <c r="Q174" s="22" t="s">
        <v>1075</v>
      </c>
      <c r="R174" s="18" t="s">
        <v>52</v>
      </c>
      <c r="S174" s="19" t="s">
        <v>2910</v>
      </c>
      <c r="T174" s="19" t="s">
        <v>2912</v>
      </c>
      <c r="U174" s="98" t="s">
        <v>2493</v>
      </c>
      <c r="V174" s="17" t="s">
        <v>2625</v>
      </c>
    </row>
    <row r="175" spans="1:22" ht="136.5" customHeight="1" x14ac:dyDescent="0.25">
      <c r="A175" s="18">
        <v>2022</v>
      </c>
      <c r="B175" s="18" t="s">
        <v>917</v>
      </c>
      <c r="C175" s="26">
        <v>5</v>
      </c>
      <c r="D175" s="19" t="s">
        <v>2766</v>
      </c>
      <c r="E175" s="19" t="s">
        <v>926</v>
      </c>
      <c r="F175" s="20" t="s">
        <v>101</v>
      </c>
      <c r="G175" s="19" t="s">
        <v>2767</v>
      </c>
      <c r="H175" s="19" t="s">
        <v>927</v>
      </c>
      <c r="I175" s="18" t="s">
        <v>928</v>
      </c>
      <c r="J175" s="19" t="s">
        <v>299</v>
      </c>
      <c r="K175" s="18">
        <v>1</v>
      </c>
      <c r="L175" s="79">
        <v>45139</v>
      </c>
      <c r="M175" s="79">
        <v>45230</v>
      </c>
      <c r="N175" s="17">
        <v>1</v>
      </c>
      <c r="O175" s="22">
        <f t="shared" si="2"/>
        <v>1</v>
      </c>
      <c r="P175" s="128">
        <f>+AVERAGE(O175:O176)</f>
        <v>0.5</v>
      </c>
      <c r="Q175" s="128" t="s">
        <v>51</v>
      </c>
      <c r="R175" s="131" t="s">
        <v>52</v>
      </c>
      <c r="S175" s="19" t="s">
        <v>2414</v>
      </c>
      <c r="T175" s="19" t="s">
        <v>2768</v>
      </c>
      <c r="U175" s="98" t="s">
        <v>2598</v>
      </c>
      <c r="V175" s="17" t="s">
        <v>77</v>
      </c>
    </row>
    <row r="176" spans="1:22" ht="136.5" customHeight="1" x14ac:dyDescent="0.25">
      <c r="A176" s="18">
        <v>2022</v>
      </c>
      <c r="B176" s="18" t="s">
        <v>917</v>
      </c>
      <c r="C176" s="26">
        <v>5</v>
      </c>
      <c r="D176" s="19" t="s">
        <v>2766</v>
      </c>
      <c r="E176" s="19" t="s">
        <v>926</v>
      </c>
      <c r="F176" s="20" t="s">
        <v>108</v>
      </c>
      <c r="G176" s="19" t="s">
        <v>2769</v>
      </c>
      <c r="H176" s="19" t="s">
        <v>2586</v>
      </c>
      <c r="I176" s="18" t="s">
        <v>928</v>
      </c>
      <c r="J176" s="19" t="s">
        <v>299</v>
      </c>
      <c r="K176" s="18">
        <v>7</v>
      </c>
      <c r="L176" s="79">
        <v>45450</v>
      </c>
      <c r="M176" s="79">
        <v>45657</v>
      </c>
      <c r="N176" s="17">
        <v>0</v>
      </c>
      <c r="O176" s="22">
        <v>0</v>
      </c>
      <c r="P176" s="130"/>
      <c r="Q176" s="130"/>
      <c r="R176" s="133"/>
      <c r="S176" s="19" t="s">
        <v>2587</v>
      </c>
      <c r="T176" s="19" t="s">
        <v>2588</v>
      </c>
      <c r="U176" s="98" t="s">
        <v>2598</v>
      </c>
      <c r="V176" s="17" t="s">
        <v>77</v>
      </c>
    </row>
    <row r="177" spans="1:24" ht="139.5" customHeight="1" x14ac:dyDescent="0.25">
      <c r="A177" s="18">
        <v>2022</v>
      </c>
      <c r="B177" s="18" t="s">
        <v>917</v>
      </c>
      <c r="C177" s="26">
        <v>6</v>
      </c>
      <c r="D177" s="19" t="s">
        <v>929</v>
      </c>
      <c r="E177" s="19" t="s">
        <v>930</v>
      </c>
      <c r="F177" s="20">
        <v>1</v>
      </c>
      <c r="G177" s="19" t="s">
        <v>2770</v>
      </c>
      <c r="H177" s="19" t="s">
        <v>2771</v>
      </c>
      <c r="I177" s="26" t="s">
        <v>931</v>
      </c>
      <c r="J177" s="19" t="s">
        <v>932</v>
      </c>
      <c r="K177" s="18">
        <v>11</v>
      </c>
      <c r="L177" s="79">
        <v>45108</v>
      </c>
      <c r="M177" s="79">
        <v>45473</v>
      </c>
      <c r="N177" s="17">
        <v>0</v>
      </c>
      <c r="O177" s="22">
        <f t="shared" si="2"/>
        <v>0</v>
      </c>
      <c r="P177" s="22">
        <v>0</v>
      </c>
      <c r="Q177" s="22" t="s">
        <v>51</v>
      </c>
      <c r="R177" s="18" t="s">
        <v>52</v>
      </c>
      <c r="S177" s="19" t="s">
        <v>2676</v>
      </c>
      <c r="T177" s="19" t="s">
        <v>2676</v>
      </c>
      <c r="U177" s="98" t="s">
        <v>2665</v>
      </c>
      <c r="V177" s="17" t="s">
        <v>163</v>
      </c>
    </row>
    <row r="178" spans="1:24" ht="338.25" customHeight="1" x14ac:dyDescent="0.25">
      <c r="A178" s="18" t="s">
        <v>933</v>
      </c>
      <c r="B178" s="18" t="s">
        <v>934</v>
      </c>
      <c r="C178" s="26">
        <v>1</v>
      </c>
      <c r="D178" s="19" t="s">
        <v>935</v>
      </c>
      <c r="E178" s="19" t="s">
        <v>936</v>
      </c>
      <c r="F178" s="20" t="s">
        <v>382</v>
      </c>
      <c r="G178" s="19" t="s">
        <v>937</v>
      </c>
      <c r="H178" s="19" t="s">
        <v>938</v>
      </c>
      <c r="I178" s="26" t="s">
        <v>74</v>
      </c>
      <c r="J178" s="19" t="s">
        <v>939</v>
      </c>
      <c r="K178" s="18">
        <v>1</v>
      </c>
      <c r="L178" s="79">
        <v>45214</v>
      </c>
      <c r="M178" s="79">
        <v>45260</v>
      </c>
      <c r="N178" s="17">
        <v>1</v>
      </c>
      <c r="O178" s="22">
        <f>+N178/K178</f>
        <v>1</v>
      </c>
      <c r="P178" s="22">
        <f>+O178</f>
        <v>1</v>
      </c>
      <c r="Q178" s="22" t="s">
        <v>1075</v>
      </c>
      <c r="R178" s="18" t="s">
        <v>198</v>
      </c>
      <c r="S178" s="100" t="s">
        <v>2677</v>
      </c>
      <c r="T178" s="19" t="s">
        <v>2772</v>
      </c>
      <c r="U178" s="98" t="s">
        <v>2493</v>
      </c>
      <c r="V178" s="17" t="s">
        <v>2625</v>
      </c>
    </row>
    <row r="179" spans="1:24" ht="337.5" x14ac:dyDescent="0.25">
      <c r="A179" s="18" t="s">
        <v>933</v>
      </c>
      <c r="B179" s="18" t="s">
        <v>934</v>
      </c>
      <c r="C179" s="26">
        <v>2</v>
      </c>
      <c r="D179" s="19" t="s">
        <v>940</v>
      </c>
      <c r="E179" s="19" t="s">
        <v>2773</v>
      </c>
      <c r="F179" s="20" t="s">
        <v>382</v>
      </c>
      <c r="G179" s="19" t="s">
        <v>942</v>
      </c>
      <c r="H179" s="19" t="s">
        <v>943</v>
      </c>
      <c r="I179" s="26" t="s">
        <v>74</v>
      </c>
      <c r="J179" s="19" t="s">
        <v>939</v>
      </c>
      <c r="K179" s="18">
        <v>1</v>
      </c>
      <c r="L179" s="79">
        <v>45214</v>
      </c>
      <c r="M179" s="79">
        <v>45657</v>
      </c>
      <c r="N179" s="17">
        <v>1</v>
      </c>
      <c r="O179" s="22">
        <f>+N179/K179</f>
        <v>1</v>
      </c>
      <c r="P179" s="22">
        <f t="shared" ref="P179:P211" si="3">+O179</f>
        <v>1</v>
      </c>
      <c r="Q179" s="22" t="s">
        <v>1075</v>
      </c>
      <c r="R179" s="18" t="s">
        <v>198</v>
      </c>
      <c r="S179" s="100" t="s">
        <v>2677</v>
      </c>
      <c r="T179" s="19" t="s">
        <v>2772</v>
      </c>
      <c r="U179" s="98" t="s">
        <v>2493</v>
      </c>
      <c r="V179" s="17" t="s">
        <v>2625</v>
      </c>
    </row>
    <row r="180" spans="1:24" ht="326.25" x14ac:dyDescent="0.25">
      <c r="A180" s="18" t="s">
        <v>933</v>
      </c>
      <c r="B180" s="18" t="s">
        <v>934</v>
      </c>
      <c r="C180" s="26">
        <v>3</v>
      </c>
      <c r="D180" s="19" t="s">
        <v>940</v>
      </c>
      <c r="E180" s="19" t="s">
        <v>2774</v>
      </c>
      <c r="F180" s="20" t="s">
        <v>382</v>
      </c>
      <c r="G180" s="19" t="s">
        <v>944</v>
      </c>
      <c r="H180" s="19" t="s">
        <v>943</v>
      </c>
      <c r="I180" s="26" t="s">
        <v>74</v>
      </c>
      <c r="J180" s="19" t="s">
        <v>945</v>
      </c>
      <c r="K180" s="18">
        <v>4</v>
      </c>
      <c r="L180" s="79">
        <v>45184</v>
      </c>
      <c r="M180" s="79">
        <v>45321</v>
      </c>
      <c r="N180" s="17">
        <v>4</v>
      </c>
      <c r="O180" s="22">
        <v>1</v>
      </c>
      <c r="P180" s="22">
        <f t="shared" si="3"/>
        <v>1</v>
      </c>
      <c r="Q180" s="22" t="s">
        <v>1075</v>
      </c>
      <c r="R180" s="18" t="s">
        <v>198</v>
      </c>
      <c r="S180" s="100" t="s">
        <v>2677</v>
      </c>
      <c r="T180" s="19" t="s">
        <v>2775</v>
      </c>
      <c r="U180" s="98" t="s">
        <v>2493</v>
      </c>
      <c r="V180" s="17" t="s">
        <v>2625</v>
      </c>
      <c r="X180" s="19"/>
    </row>
    <row r="181" spans="1:24" ht="179.25" customHeight="1" x14ac:dyDescent="0.25">
      <c r="A181" s="18" t="s">
        <v>933</v>
      </c>
      <c r="B181" s="18" t="s">
        <v>934</v>
      </c>
      <c r="C181" s="26">
        <v>4</v>
      </c>
      <c r="D181" s="19" t="s">
        <v>946</v>
      </c>
      <c r="E181" s="19" t="s">
        <v>947</v>
      </c>
      <c r="F181" s="20" t="s">
        <v>382</v>
      </c>
      <c r="G181" s="19" t="s">
        <v>2776</v>
      </c>
      <c r="H181" s="19" t="s">
        <v>949</v>
      </c>
      <c r="I181" s="26" t="s">
        <v>74</v>
      </c>
      <c r="J181" s="19" t="s">
        <v>950</v>
      </c>
      <c r="K181" s="18">
        <v>1</v>
      </c>
      <c r="L181" s="79">
        <v>45214</v>
      </c>
      <c r="M181" s="79">
        <v>45260</v>
      </c>
      <c r="N181" s="17">
        <v>1</v>
      </c>
      <c r="O181" s="22">
        <v>1</v>
      </c>
      <c r="P181" s="22">
        <f t="shared" si="3"/>
        <v>1</v>
      </c>
      <c r="Q181" s="22" t="s">
        <v>1075</v>
      </c>
      <c r="R181" s="18" t="s">
        <v>52</v>
      </c>
      <c r="S181" s="19" t="s">
        <v>2777</v>
      </c>
      <c r="T181" s="19" t="s">
        <v>2778</v>
      </c>
      <c r="U181" s="98" t="s">
        <v>2493</v>
      </c>
      <c r="V181" s="17" t="s">
        <v>2625</v>
      </c>
    </row>
    <row r="182" spans="1:24" ht="166.5" customHeight="1" x14ac:dyDescent="0.25">
      <c r="A182" s="18" t="s">
        <v>933</v>
      </c>
      <c r="B182" s="18" t="s">
        <v>934</v>
      </c>
      <c r="C182" s="26">
        <v>6</v>
      </c>
      <c r="D182" s="19" t="s">
        <v>956</v>
      </c>
      <c r="E182" s="19" t="s">
        <v>957</v>
      </c>
      <c r="F182" s="20" t="s">
        <v>382</v>
      </c>
      <c r="G182" s="19" t="s">
        <v>2437</v>
      </c>
      <c r="H182" s="19" t="s">
        <v>2779</v>
      </c>
      <c r="I182" s="26" t="s">
        <v>74</v>
      </c>
      <c r="J182" s="19" t="s">
        <v>958</v>
      </c>
      <c r="K182" s="18">
        <v>8</v>
      </c>
      <c r="L182" s="79">
        <v>45214</v>
      </c>
      <c r="M182" s="79">
        <v>45657</v>
      </c>
      <c r="N182" s="17">
        <v>0</v>
      </c>
      <c r="O182" s="22">
        <v>0</v>
      </c>
      <c r="P182" s="22">
        <f t="shared" si="3"/>
        <v>0</v>
      </c>
      <c r="Q182" s="22" t="s">
        <v>51</v>
      </c>
      <c r="R182" s="18" t="s">
        <v>210</v>
      </c>
      <c r="S182" s="19" t="s">
        <v>2438</v>
      </c>
      <c r="T182" s="19" t="s">
        <v>2602</v>
      </c>
      <c r="U182" s="98" t="s">
        <v>2598</v>
      </c>
      <c r="V182" s="17" t="s">
        <v>77</v>
      </c>
    </row>
    <row r="183" spans="1:24" ht="285" customHeight="1" x14ac:dyDescent="0.25">
      <c r="A183" s="18" t="s">
        <v>933</v>
      </c>
      <c r="B183" s="18" t="s">
        <v>934</v>
      </c>
      <c r="C183" s="26">
        <v>7</v>
      </c>
      <c r="D183" s="19" t="s">
        <v>959</v>
      </c>
      <c r="E183" s="19" t="s">
        <v>960</v>
      </c>
      <c r="F183" s="20" t="s">
        <v>382</v>
      </c>
      <c r="G183" s="19" t="s">
        <v>2427</v>
      </c>
      <c r="H183" s="19" t="s">
        <v>2428</v>
      </c>
      <c r="I183" s="26" t="s">
        <v>74</v>
      </c>
      <c r="J183" s="19" t="s">
        <v>961</v>
      </c>
      <c r="K183" s="18">
        <v>2</v>
      </c>
      <c r="L183" s="79">
        <v>45246</v>
      </c>
      <c r="M183" s="79">
        <v>45291</v>
      </c>
      <c r="N183" s="17">
        <v>2</v>
      </c>
      <c r="O183" s="22">
        <f>+N183/K183</f>
        <v>1</v>
      </c>
      <c r="P183" s="22">
        <f t="shared" si="3"/>
        <v>1</v>
      </c>
      <c r="Q183" s="22" t="s">
        <v>1075</v>
      </c>
      <c r="R183" s="18" t="s">
        <v>52</v>
      </c>
      <c r="S183" s="19" t="s">
        <v>2681</v>
      </c>
      <c r="T183" s="19" t="s">
        <v>2780</v>
      </c>
      <c r="U183" s="98" t="s">
        <v>2493</v>
      </c>
      <c r="V183" s="17" t="s">
        <v>2625</v>
      </c>
    </row>
    <row r="184" spans="1:24" ht="344.25" customHeight="1" x14ac:dyDescent="0.25">
      <c r="A184" s="18" t="s">
        <v>933</v>
      </c>
      <c r="B184" s="18" t="s">
        <v>934</v>
      </c>
      <c r="C184" s="26">
        <v>9</v>
      </c>
      <c r="D184" s="19" t="s">
        <v>967</v>
      </c>
      <c r="E184" s="19" t="s">
        <v>968</v>
      </c>
      <c r="F184" s="20" t="s">
        <v>382</v>
      </c>
      <c r="G184" s="19" t="s">
        <v>969</v>
      </c>
      <c r="H184" s="19" t="s">
        <v>970</v>
      </c>
      <c r="I184" s="26" t="s">
        <v>74</v>
      </c>
      <c r="J184" s="19" t="s">
        <v>971</v>
      </c>
      <c r="K184" s="18">
        <v>2</v>
      </c>
      <c r="L184" s="79">
        <v>45184</v>
      </c>
      <c r="M184" s="79">
        <v>45657</v>
      </c>
      <c r="N184" s="17">
        <v>2</v>
      </c>
      <c r="O184" s="22">
        <f>+N184/K184</f>
        <v>1</v>
      </c>
      <c r="P184" s="22">
        <f t="shared" si="3"/>
        <v>1</v>
      </c>
      <c r="Q184" s="22" t="s">
        <v>51</v>
      </c>
      <c r="R184" s="18" t="s">
        <v>52</v>
      </c>
      <c r="S184" s="19" t="s">
        <v>2431</v>
      </c>
      <c r="T184" s="19" t="s">
        <v>2781</v>
      </c>
      <c r="U184" s="98" t="s">
        <v>2599</v>
      </c>
      <c r="V184" s="17" t="s">
        <v>89</v>
      </c>
    </row>
    <row r="185" spans="1:24" ht="326.25" x14ac:dyDescent="0.25">
      <c r="A185" s="18" t="s">
        <v>933</v>
      </c>
      <c r="B185" s="18" t="s">
        <v>934</v>
      </c>
      <c r="C185" s="26">
        <v>10</v>
      </c>
      <c r="D185" s="19" t="s">
        <v>940</v>
      </c>
      <c r="E185" s="19" t="s">
        <v>2782</v>
      </c>
      <c r="F185" s="20" t="s">
        <v>382</v>
      </c>
      <c r="G185" s="19" t="s">
        <v>944</v>
      </c>
      <c r="H185" s="19" t="s">
        <v>943</v>
      </c>
      <c r="I185" s="26" t="s">
        <v>74</v>
      </c>
      <c r="J185" s="19" t="s">
        <v>939</v>
      </c>
      <c r="K185" s="18">
        <v>1</v>
      </c>
      <c r="L185" s="79">
        <v>45214</v>
      </c>
      <c r="M185" s="79">
        <v>45260</v>
      </c>
      <c r="N185" s="17">
        <v>1</v>
      </c>
      <c r="O185" s="22">
        <v>1</v>
      </c>
      <c r="P185" s="22">
        <f t="shared" si="3"/>
        <v>1</v>
      </c>
      <c r="Q185" s="22" t="s">
        <v>1075</v>
      </c>
      <c r="R185" s="18" t="s">
        <v>198</v>
      </c>
      <c r="S185" s="100" t="s">
        <v>2677</v>
      </c>
      <c r="T185" s="19" t="s">
        <v>2775</v>
      </c>
      <c r="U185" s="98" t="s">
        <v>2493</v>
      </c>
      <c r="V185" s="17" t="s">
        <v>2625</v>
      </c>
    </row>
    <row r="186" spans="1:24" ht="149.25" customHeight="1" x14ac:dyDescent="0.25">
      <c r="A186" s="18" t="s">
        <v>933</v>
      </c>
      <c r="B186" s="18" t="s">
        <v>934</v>
      </c>
      <c r="C186" s="26">
        <v>11</v>
      </c>
      <c r="D186" s="19" t="s">
        <v>973</v>
      </c>
      <c r="E186" s="19" t="s">
        <v>2439</v>
      </c>
      <c r="F186" s="20" t="s">
        <v>382</v>
      </c>
      <c r="G186" s="19" t="s">
        <v>974</v>
      </c>
      <c r="H186" s="19" t="s">
        <v>975</v>
      </c>
      <c r="I186" s="26" t="s">
        <v>74</v>
      </c>
      <c r="J186" s="19" t="s">
        <v>976</v>
      </c>
      <c r="K186" s="18">
        <v>1</v>
      </c>
      <c r="L186" s="79">
        <v>45214</v>
      </c>
      <c r="M186" s="79">
        <v>45245</v>
      </c>
      <c r="N186" s="17">
        <v>1</v>
      </c>
      <c r="O186" s="22">
        <f>+N186/K186</f>
        <v>1</v>
      </c>
      <c r="P186" s="22">
        <f t="shared" si="3"/>
        <v>1</v>
      </c>
      <c r="Q186" s="22" t="s">
        <v>51</v>
      </c>
      <c r="R186" s="18" t="s">
        <v>977</v>
      </c>
      <c r="S186" s="19" t="s">
        <v>2684</v>
      </c>
      <c r="T186" s="19" t="s">
        <v>2783</v>
      </c>
      <c r="U186" s="98" t="s">
        <v>2599</v>
      </c>
      <c r="V186" s="17" t="s">
        <v>89</v>
      </c>
    </row>
    <row r="187" spans="1:24" ht="326.25" x14ac:dyDescent="0.25">
      <c r="A187" s="18" t="s">
        <v>933</v>
      </c>
      <c r="B187" s="18" t="s">
        <v>934</v>
      </c>
      <c r="C187" s="26">
        <v>12</v>
      </c>
      <c r="D187" s="19" t="s">
        <v>940</v>
      </c>
      <c r="E187" s="19" t="s">
        <v>2784</v>
      </c>
      <c r="F187" s="20" t="s">
        <v>382</v>
      </c>
      <c r="G187" s="19" t="s">
        <v>978</v>
      </c>
      <c r="H187" s="19" t="s">
        <v>943</v>
      </c>
      <c r="I187" s="26" t="s">
        <v>74</v>
      </c>
      <c r="J187" s="19" t="s">
        <v>939</v>
      </c>
      <c r="K187" s="18">
        <v>1</v>
      </c>
      <c r="L187" s="79">
        <v>45214</v>
      </c>
      <c r="M187" s="79">
        <v>45657</v>
      </c>
      <c r="N187" s="17">
        <v>1</v>
      </c>
      <c r="O187" s="22">
        <v>1</v>
      </c>
      <c r="P187" s="22">
        <f t="shared" si="3"/>
        <v>1</v>
      </c>
      <c r="Q187" s="22" t="s">
        <v>1075</v>
      </c>
      <c r="R187" s="18" t="s">
        <v>198</v>
      </c>
      <c r="S187" s="100" t="s">
        <v>2677</v>
      </c>
      <c r="T187" s="19" t="s">
        <v>2775</v>
      </c>
      <c r="U187" s="98" t="s">
        <v>2493</v>
      </c>
      <c r="V187" s="17" t="s">
        <v>2625</v>
      </c>
    </row>
    <row r="188" spans="1:24" ht="56.25" x14ac:dyDescent="0.25">
      <c r="A188" s="18" t="s">
        <v>933</v>
      </c>
      <c r="B188" s="18" t="s">
        <v>934</v>
      </c>
      <c r="C188" s="26">
        <v>14</v>
      </c>
      <c r="D188" s="19" t="s">
        <v>983</v>
      </c>
      <c r="E188" s="19" t="s">
        <v>2498</v>
      </c>
      <c r="F188" s="20" t="s">
        <v>382</v>
      </c>
      <c r="G188" s="19" t="s">
        <v>2604</v>
      </c>
      <c r="H188" s="100" t="s">
        <v>2921</v>
      </c>
      <c r="I188" s="26" t="s">
        <v>74</v>
      </c>
      <c r="J188" s="19" t="s">
        <v>2605</v>
      </c>
      <c r="K188" s="18">
        <v>10</v>
      </c>
      <c r="L188" s="79">
        <v>45203</v>
      </c>
      <c r="M188" s="79">
        <v>45534</v>
      </c>
      <c r="N188" s="17">
        <v>0</v>
      </c>
      <c r="O188" s="22">
        <v>0</v>
      </c>
      <c r="P188" s="22">
        <f t="shared" si="3"/>
        <v>0</v>
      </c>
      <c r="Q188" s="22" t="s">
        <v>51</v>
      </c>
      <c r="R188" s="18" t="s">
        <v>210</v>
      </c>
      <c r="S188" s="19" t="s">
        <v>2685</v>
      </c>
      <c r="T188" s="19" t="s">
        <v>2686</v>
      </c>
      <c r="U188" s="98" t="s">
        <v>2598</v>
      </c>
      <c r="V188" s="17" t="s">
        <v>77</v>
      </c>
    </row>
    <row r="189" spans="1:24" ht="282" customHeight="1" x14ac:dyDescent="0.25">
      <c r="A189" s="18" t="s">
        <v>933</v>
      </c>
      <c r="B189" s="18" t="s">
        <v>934</v>
      </c>
      <c r="C189" s="26">
        <v>15</v>
      </c>
      <c r="D189" s="19" t="s">
        <v>984</v>
      </c>
      <c r="E189" s="19" t="s">
        <v>985</v>
      </c>
      <c r="F189" s="20" t="s">
        <v>382</v>
      </c>
      <c r="G189" s="19" t="s">
        <v>2785</v>
      </c>
      <c r="H189" s="19" t="s">
        <v>2496</v>
      </c>
      <c r="I189" s="26" t="s">
        <v>74</v>
      </c>
      <c r="J189" s="19" t="s">
        <v>986</v>
      </c>
      <c r="K189" s="18">
        <v>12</v>
      </c>
      <c r="L189" s="79">
        <v>45184</v>
      </c>
      <c r="M189" s="79">
        <v>45549</v>
      </c>
      <c r="N189" s="17">
        <v>6</v>
      </c>
      <c r="O189" s="22">
        <f>+N189/K189</f>
        <v>0.5</v>
      </c>
      <c r="P189" s="22">
        <f t="shared" si="3"/>
        <v>0.5</v>
      </c>
      <c r="Q189" s="22" t="s">
        <v>51</v>
      </c>
      <c r="R189" s="18" t="s">
        <v>987</v>
      </c>
      <c r="S189" s="106" t="s">
        <v>2786</v>
      </c>
      <c r="T189" s="19" t="s">
        <v>2787</v>
      </c>
      <c r="U189" s="98" t="s">
        <v>2598</v>
      </c>
      <c r="V189" s="17" t="s">
        <v>77</v>
      </c>
    </row>
    <row r="190" spans="1:24" ht="409.5" x14ac:dyDescent="0.25">
      <c r="A190" s="18" t="s">
        <v>933</v>
      </c>
      <c r="B190" s="18" t="s">
        <v>934</v>
      </c>
      <c r="C190" s="26">
        <v>16</v>
      </c>
      <c r="D190" s="19" t="s">
        <v>2497</v>
      </c>
      <c r="E190" s="19" t="s">
        <v>988</v>
      </c>
      <c r="F190" s="20" t="s">
        <v>382</v>
      </c>
      <c r="G190" s="19" t="s">
        <v>989</v>
      </c>
      <c r="H190" s="19" t="s">
        <v>2788</v>
      </c>
      <c r="I190" s="26" t="s">
        <v>74</v>
      </c>
      <c r="J190" s="19" t="s">
        <v>2789</v>
      </c>
      <c r="K190" s="18">
        <v>12</v>
      </c>
      <c r="L190" s="79">
        <v>45184</v>
      </c>
      <c r="M190" s="79">
        <v>45549</v>
      </c>
      <c r="N190" s="17">
        <v>6</v>
      </c>
      <c r="O190" s="22">
        <f>+N190/K190</f>
        <v>0.5</v>
      </c>
      <c r="P190" s="22">
        <f t="shared" si="3"/>
        <v>0.5</v>
      </c>
      <c r="Q190" s="22" t="s">
        <v>51</v>
      </c>
      <c r="R190" s="18" t="s">
        <v>52</v>
      </c>
      <c r="S190" s="106" t="s">
        <v>2786</v>
      </c>
      <c r="T190" s="19" t="s">
        <v>2790</v>
      </c>
      <c r="U190" s="98" t="s">
        <v>2598</v>
      </c>
      <c r="V190" s="17" t="s">
        <v>77</v>
      </c>
    </row>
    <row r="191" spans="1:24" ht="381" customHeight="1" x14ac:dyDescent="0.25">
      <c r="A191" s="18" t="s">
        <v>933</v>
      </c>
      <c r="B191" s="18" t="s">
        <v>934</v>
      </c>
      <c r="C191" s="26">
        <v>17</v>
      </c>
      <c r="D191" s="19" t="s">
        <v>2791</v>
      </c>
      <c r="E191" s="19" t="s">
        <v>990</v>
      </c>
      <c r="F191" s="20" t="s">
        <v>382</v>
      </c>
      <c r="G191" s="19" t="s">
        <v>2792</v>
      </c>
      <c r="H191" s="19" t="s">
        <v>2793</v>
      </c>
      <c r="I191" s="26" t="s">
        <v>74</v>
      </c>
      <c r="J191" s="19" t="s">
        <v>2794</v>
      </c>
      <c r="K191" s="18">
        <v>12</v>
      </c>
      <c r="L191" s="79">
        <v>45184</v>
      </c>
      <c r="M191" s="79">
        <v>45549</v>
      </c>
      <c r="N191" s="17">
        <v>6</v>
      </c>
      <c r="O191" s="22">
        <f>+N191/K191</f>
        <v>0.5</v>
      </c>
      <c r="P191" s="22">
        <f t="shared" si="3"/>
        <v>0.5</v>
      </c>
      <c r="Q191" s="22" t="s">
        <v>51</v>
      </c>
      <c r="R191" s="18" t="s">
        <v>52</v>
      </c>
      <c r="S191" s="106" t="s">
        <v>2795</v>
      </c>
      <c r="T191" s="19" t="s">
        <v>2796</v>
      </c>
      <c r="U191" s="98" t="s">
        <v>2598</v>
      </c>
      <c r="V191" s="17" t="s">
        <v>77</v>
      </c>
    </row>
    <row r="192" spans="1:24" ht="101.25" x14ac:dyDescent="0.25">
      <c r="A192" s="18" t="s">
        <v>933</v>
      </c>
      <c r="B192" s="18" t="s">
        <v>934</v>
      </c>
      <c r="C192" s="26">
        <v>18</v>
      </c>
      <c r="D192" s="19" t="s">
        <v>991</v>
      </c>
      <c r="E192" s="19" t="s">
        <v>992</v>
      </c>
      <c r="F192" s="20" t="s">
        <v>382</v>
      </c>
      <c r="G192" s="19" t="s">
        <v>993</v>
      </c>
      <c r="H192" s="19" t="s">
        <v>994</v>
      </c>
      <c r="I192" s="26" t="s">
        <v>995</v>
      </c>
      <c r="J192" s="19" t="s">
        <v>996</v>
      </c>
      <c r="K192" s="18">
        <v>1</v>
      </c>
      <c r="L192" s="79">
        <v>45183</v>
      </c>
      <c r="M192" s="79">
        <v>45565</v>
      </c>
      <c r="N192" s="17">
        <v>0</v>
      </c>
      <c r="O192" s="22">
        <v>0</v>
      </c>
      <c r="P192" s="22">
        <f>+AVERAGE(O192)</f>
        <v>0</v>
      </c>
      <c r="Q192" s="22" t="s">
        <v>51</v>
      </c>
      <c r="R192" s="18" t="s">
        <v>210</v>
      </c>
      <c r="S192" s="19" t="s">
        <v>2438</v>
      </c>
      <c r="T192" s="19" t="s">
        <v>2500</v>
      </c>
      <c r="U192" s="98" t="s">
        <v>2598</v>
      </c>
      <c r="V192" s="17" t="s">
        <v>77</v>
      </c>
    </row>
    <row r="193" spans="1:22" ht="213.75" x14ac:dyDescent="0.25">
      <c r="A193" s="18">
        <v>2022</v>
      </c>
      <c r="B193" s="18" t="s">
        <v>997</v>
      </c>
      <c r="C193" s="26">
        <v>1</v>
      </c>
      <c r="D193" s="19" t="s">
        <v>998</v>
      </c>
      <c r="E193" s="19" t="s">
        <v>999</v>
      </c>
      <c r="F193" s="20" t="s">
        <v>382</v>
      </c>
      <c r="G193" s="19" t="s">
        <v>1000</v>
      </c>
      <c r="H193" s="19" t="s">
        <v>2797</v>
      </c>
      <c r="I193" s="26" t="s">
        <v>1001</v>
      </c>
      <c r="J193" s="19" t="s">
        <v>2798</v>
      </c>
      <c r="K193" s="18">
        <v>1</v>
      </c>
      <c r="L193" s="79">
        <v>45170</v>
      </c>
      <c r="M193" s="79">
        <v>45199</v>
      </c>
      <c r="N193" s="17">
        <v>1</v>
      </c>
      <c r="O193" s="22">
        <f t="shared" ref="O193:O205" si="4">+N193/K193</f>
        <v>1</v>
      </c>
      <c r="P193" s="22">
        <f t="shared" ref="P193:P200" si="5">+O193</f>
        <v>1</v>
      </c>
      <c r="Q193" s="22" t="s">
        <v>51</v>
      </c>
      <c r="R193" s="18" t="s">
        <v>52</v>
      </c>
      <c r="S193" s="19" t="s">
        <v>2474</v>
      </c>
      <c r="T193" s="19" t="s">
        <v>2882</v>
      </c>
      <c r="U193" s="98" t="s">
        <v>2603</v>
      </c>
      <c r="V193" s="17" t="s">
        <v>55</v>
      </c>
    </row>
    <row r="194" spans="1:22" ht="149.1" customHeight="1" x14ac:dyDescent="0.25">
      <c r="A194" s="18">
        <v>2022</v>
      </c>
      <c r="B194" s="18" t="s">
        <v>997</v>
      </c>
      <c r="C194" s="26">
        <v>2</v>
      </c>
      <c r="D194" s="19" t="s">
        <v>1002</v>
      </c>
      <c r="E194" s="19" t="s">
        <v>1003</v>
      </c>
      <c r="F194" s="20" t="s">
        <v>382</v>
      </c>
      <c r="G194" s="19" t="s">
        <v>1004</v>
      </c>
      <c r="H194" s="19" t="s">
        <v>1005</v>
      </c>
      <c r="I194" s="26" t="s">
        <v>1001</v>
      </c>
      <c r="J194" s="19" t="s">
        <v>1006</v>
      </c>
      <c r="K194" s="18">
        <v>1</v>
      </c>
      <c r="L194" s="79">
        <v>45200</v>
      </c>
      <c r="M194" s="79">
        <v>45230</v>
      </c>
      <c r="N194" s="17">
        <v>1</v>
      </c>
      <c r="O194" s="22">
        <f t="shared" si="4"/>
        <v>1</v>
      </c>
      <c r="P194" s="22">
        <f t="shared" si="5"/>
        <v>1</v>
      </c>
      <c r="Q194" s="22" t="s">
        <v>51</v>
      </c>
      <c r="R194" s="18" t="s">
        <v>52</v>
      </c>
      <c r="S194" s="19" t="s">
        <v>2883</v>
      </c>
      <c r="T194" s="19" t="s">
        <v>2884</v>
      </c>
      <c r="U194" s="98" t="s">
        <v>2599</v>
      </c>
      <c r="V194" s="17" t="s">
        <v>89</v>
      </c>
    </row>
    <row r="195" spans="1:22" ht="281.25" x14ac:dyDescent="0.25">
      <c r="A195" s="18">
        <v>2022</v>
      </c>
      <c r="B195" s="18" t="s">
        <v>997</v>
      </c>
      <c r="C195" s="26">
        <v>3</v>
      </c>
      <c r="D195" s="19" t="s">
        <v>1007</v>
      </c>
      <c r="E195" s="19" t="s">
        <v>1008</v>
      </c>
      <c r="F195" s="20" t="s">
        <v>382</v>
      </c>
      <c r="G195" s="19" t="s">
        <v>1009</v>
      </c>
      <c r="H195" s="19" t="s">
        <v>2799</v>
      </c>
      <c r="I195" s="26" t="s">
        <v>1001</v>
      </c>
      <c r="J195" s="19" t="s">
        <v>1010</v>
      </c>
      <c r="K195" s="18">
        <v>1</v>
      </c>
      <c r="L195" s="79">
        <v>45200</v>
      </c>
      <c r="M195" s="79">
        <v>45230</v>
      </c>
      <c r="N195" s="17">
        <v>1</v>
      </c>
      <c r="O195" s="22">
        <f t="shared" si="4"/>
        <v>1</v>
      </c>
      <c r="P195" s="22">
        <f t="shared" si="5"/>
        <v>1</v>
      </c>
      <c r="Q195" s="22" t="s">
        <v>51</v>
      </c>
      <c r="R195" s="18" t="s">
        <v>1011</v>
      </c>
      <c r="S195" s="19" t="s">
        <v>2475</v>
      </c>
      <c r="T195" s="19" t="s">
        <v>2885</v>
      </c>
      <c r="U195" s="98" t="s">
        <v>2603</v>
      </c>
      <c r="V195" s="17" t="s">
        <v>55</v>
      </c>
    </row>
    <row r="196" spans="1:22" ht="205.5" customHeight="1" x14ac:dyDescent="0.25">
      <c r="A196" s="18">
        <v>2022</v>
      </c>
      <c r="B196" s="18" t="s">
        <v>997</v>
      </c>
      <c r="C196" s="26">
        <v>4</v>
      </c>
      <c r="D196" s="19" t="s">
        <v>1012</v>
      </c>
      <c r="E196" s="19" t="s">
        <v>1013</v>
      </c>
      <c r="F196" s="20" t="s">
        <v>382</v>
      </c>
      <c r="G196" s="19" t="s">
        <v>2800</v>
      </c>
      <c r="H196" s="19" t="s">
        <v>2801</v>
      </c>
      <c r="I196" s="26" t="s">
        <v>1001</v>
      </c>
      <c r="J196" s="19" t="s">
        <v>2476</v>
      </c>
      <c r="K196" s="18">
        <v>1</v>
      </c>
      <c r="L196" s="79">
        <v>45200</v>
      </c>
      <c r="M196" s="79">
        <v>45291</v>
      </c>
      <c r="N196" s="17">
        <v>1</v>
      </c>
      <c r="O196" s="22">
        <f t="shared" si="4"/>
        <v>1</v>
      </c>
      <c r="P196" s="22">
        <f t="shared" si="5"/>
        <v>1</v>
      </c>
      <c r="Q196" s="22" t="s">
        <v>51</v>
      </c>
      <c r="R196" s="18" t="s">
        <v>52</v>
      </c>
      <c r="S196" s="19" t="s">
        <v>2477</v>
      </c>
      <c r="T196" s="19" t="s">
        <v>2886</v>
      </c>
      <c r="U196" s="98" t="s">
        <v>2603</v>
      </c>
      <c r="V196" s="17" t="s">
        <v>55</v>
      </c>
    </row>
    <row r="197" spans="1:22" ht="292.5" x14ac:dyDescent="0.25">
      <c r="A197" s="18">
        <v>2022</v>
      </c>
      <c r="B197" s="18" t="s">
        <v>997</v>
      </c>
      <c r="C197" s="26">
        <v>5</v>
      </c>
      <c r="D197" s="19" t="s">
        <v>1014</v>
      </c>
      <c r="E197" s="19" t="s">
        <v>1015</v>
      </c>
      <c r="F197" s="20" t="s">
        <v>382</v>
      </c>
      <c r="G197" s="19" t="s">
        <v>1016</v>
      </c>
      <c r="H197" s="19" t="s">
        <v>1017</v>
      </c>
      <c r="I197" s="26" t="s">
        <v>1001</v>
      </c>
      <c r="J197" s="19" t="s">
        <v>2802</v>
      </c>
      <c r="K197" s="18">
        <v>1</v>
      </c>
      <c r="L197" s="79">
        <v>45200</v>
      </c>
      <c r="M197" s="79">
        <v>45230</v>
      </c>
      <c r="N197" s="17">
        <v>1</v>
      </c>
      <c r="O197" s="22">
        <f t="shared" si="4"/>
        <v>1</v>
      </c>
      <c r="P197" s="22">
        <f t="shared" si="5"/>
        <v>1</v>
      </c>
      <c r="Q197" s="22" t="s">
        <v>51</v>
      </c>
      <c r="R197" s="18" t="s">
        <v>198</v>
      </c>
      <c r="S197" s="19" t="s">
        <v>2478</v>
      </c>
      <c r="T197" s="19" t="s">
        <v>2887</v>
      </c>
      <c r="U197" s="98" t="s">
        <v>2603</v>
      </c>
      <c r="V197" s="17" t="s">
        <v>55</v>
      </c>
    </row>
    <row r="198" spans="1:22" ht="234.75" customHeight="1" x14ac:dyDescent="0.25">
      <c r="A198" s="18">
        <v>2022</v>
      </c>
      <c r="B198" s="18" t="s">
        <v>997</v>
      </c>
      <c r="C198" s="26">
        <v>6</v>
      </c>
      <c r="D198" s="19" t="s">
        <v>1018</v>
      </c>
      <c r="E198" s="19" t="s">
        <v>2803</v>
      </c>
      <c r="F198" s="20" t="s">
        <v>382</v>
      </c>
      <c r="G198" s="19" t="s">
        <v>2804</v>
      </c>
      <c r="H198" s="19" t="s">
        <v>2805</v>
      </c>
      <c r="I198" s="26" t="s">
        <v>1001</v>
      </c>
      <c r="J198" s="19" t="s">
        <v>1019</v>
      </c>
      <c r="K198" s="18">
        <v>1</v>
      </c>
      <c r="L198" s="79">
        <v>45200</v>
      </c>
      <c r="M198" s="79">
        <v>45230</v>
      </c>
      <c r="N198" s="17">
        <v>1</v>
      </c>
      <c r="O198" s="22">
        <f t="shared" si="4"/>
        <v>1</v>
      </c>
      <c r="P198" s="22">
        <f t="shared" si="5"/>
        <v>1</v>
      </c>
      <c r="Q198" s="22" t="s">
        <v>51</v>
      </c>
      <c r="R198" s="18" t="s">
        <v>52</v>
      </c>
      <c r="S198" s="19" t="s">
        <v>2479</v>
      </c>
      <c r="T198" s="19" t="s">
        <v>2888</v>
      </c>
      <c r="U198" s="98" t="s">
        <v>2599</v>
      </c>
      <c r="V198" s="17" t="s">
        <v>89</v>
      </c>
    </row>
    <row r="199" spans="1:22" ht="314.25" customHeight="1" x14ac:dyDescent="0.25">
      <c r="A199" s="18">
        <v>2022</v>
      </c>
      <c r="B199" s="18" t="s">
        <v>997</v>
      </c>
      <c r="C199" s="26">
        <v>7</v>
      </c>
      <c r="D199" s="19" t="s">
        <v>1020</v>
      </c>
      <c r="E199" s="19" t="s">
        <v>1021</v>
      </c>
      <c r="F199" s="20" t="s">
        <v>382</v>
      </c>
      <c r="G199" s="19" t="s">
        <v>1022</v>
      </c>
      <c r="H199" s="19" t="s">
        <v>1023</v>
      </c>
      <c r="I199" s="26" t="s">
        <v>1001</v>
      </c>
      <c r="J199" s="19" t="s">
        <v>2806</v>
      </c>
      <c r="K199" s="18">
        <v>1</v>
      </c>
      <c r="L199" s="79">
        <v>45200</v>
      </c>
      <c r="M199" s="79">
        <v>45229</v>
      </c>
      <c r="N199" s="17">
        <v>1</v>
      </c>
      <c r="O199" s="22">
        <f t="shared" si="4"/>
        <v>1</v>
      </c>
      <c r="P199" s="22">
        <f t="shared" si="5"/>
        <v>1</v>
      </c>
      <c r="Q199" s="22" t="s">
        <v>51</v>
      </c>
      <c r="R199" s="18" t="s">
        <v>52</v>
      </c>
      <c r="S199" s="19" t="s">
        <v>2480</v>
      </c>
      <c r="T199" s="19" t="s">
        <v>2889</v>
      </c>
      <c r="U199" s="98" t="s">
        <v>2603</v>
      </c>
      <c r="V199" s="17" t="s">
        <v>55</v>
      </c>
    </row>
    <row r="200" spans="1:22" ht="388.5" customHeight="1" x14ac:dyDescent="0.25">
      <c r="A200" s="18">
        <v>2022</v>
      </c>
      <c r="B200" s="18" t="s">
        <v>997</v>
      </c>
      <c r="C200" s="26">
        <v>8</v>
      </c>
      <c r="D200" s="19" t="s">
        <v>1024</v>
      </c>
      <c r="E200" s="19" t="s">
        <v>1025</v>
      </c>
      <c r="F200" s="20" t="s">
        <v>382</v>
      </c>
      <c r="G200" s="19" t="s">
        <v>2807</v>
      </c>
      <c r="H200" s="19" t="s">
        <v>1026</v>
      </c>
      <c r="I200" s="26" t="s">
        <v>1001</v>
      </c>
      <c r="J200" s="19" t="s">
        <v>1027</v>
      </c>
      <c r="K200" s="18">
        <v>2</v>
      </c>
      <c r="L200" s="79">
        <v>45209</v>
      </c>
      <c r="M200" s="79">
        <v>45240</v>
      </c>
      <c r="N200" s="17">
        <v>2</v>
      </c>
      <c r="O200" s="22">
        <f t="shared" si="4"/>
        <v>1</v>
      </c>
      <c r="P200" s="22">
        <f t="shared" si="5"/>
        <v>1</v>
      </c>
      <c r="Q200" s="22" t="s">
        <v>51</v>
      </c>
      <c r="R200" s="18" t="s">
        <v>198</v>
      </c>
      <c r="S200" s="19" t="s">
        <v>2808</v>
      </c>
      <c r="T200" s="19" t="s">
        <v>2890</v>
      </c>
      <c r="U200" s="98" t="s">
        <v>2599</v>
      </c>
      <c r="V200" s="17" t="s">
        <v>89</v>
      </c>
    </row>
    <row r="201" spans="1:22" ht="334.5" customHeight="1" x14ac:dyDescent="0.25">
      <c r="A201" s="18">
        <v>2022</v>
      </c>
      <c r="B201" s="18" t="s">
        <v>997</v>
      </c>
      <c r="C201" s="26">
        <v>9</v>
      </c>
      <c r="D201" s="19" t="s">
        <v>1028</v>
      </c>
      <c r="E201" s="19" t="s">
        <v>2891</v>
      </c>
      <c r="F201" s="20" t="s">
        <v>382</v>
      </c>
      <c r="G201" s="19" t="s">
        <v>2809</v>
      </c>
      <c r="H201" s="19" t="s">
        <v>2810</v>
      </c>
      <c r="I201" s="26" t="s">
        <v>1001</v>
      </c>
      <c r="J201" s="19" t="s">
        <v>1029</v>
      </c>
      <c r="K201" s="18">
        <v>1</v>
      </c>
      <c r="L201" s="79">
        <v>45200</v>
      </c>
      <c r="M201" s="79">
        <v>45382</v>
      </c>
      <c r="N201" s="17">
        <v>0</v>
      </c>
      <c r="O201" s="22">
        <f t="shared" si="4"/>
        <v>0</v>
      </c>
      <c r="P201" s="22">
        <f t="shared" si="3"/>
        <v>0</v>
      </c>
      <c r="Q201" s="22" t="s">
        <v>51</v>
      </c>
      <c r="R201" s="18" t="s">
        <v>52</v>
      </c>
      <c r="S201" s="19" t="s">
        <v>2892</v>
      </c>
      <c r="T201" s="19" t="s">
        <v>2893</v>
      </c>
      <c r="U201" s="98" t="s">
        <v>2665</v>
      </c>
      <c r="V201" s="17" t="s">
        <v>163</v>
      </c>
    </row>
    <row r="202" spans="1:22" ht="249" customHeight="1" x14ac:dyDescent="0.25">
      <c r="A202" s="18">
        <v>2022</v>
      </c>
      <c r="B202" s="18" t="s">
        <v>997</v>
      </c>
      <c r="C202" s="26">
        <v>10</v>
      </c>
      <c r="D202" s="19" t="s">
        <v>1030</v>
      </c>
      <c r="E202" s="19" t="s">
        <v>1031</v>
      </c>
      <c r="F202" s="20" t="s">
        <v>382</v>
      </c>
      <c r="G202" s="19" t="s">
        <v>1032</v>
      </c>
      <c r="H202" s="19" t="s">
        <v>1033</v>
      </c>
      <c r="I202" s="26" t="s">
        <v>1001</v>
      </c>
      <c r="J202" s="19" t="s">
        <v>1034</v>
      </c>
      <c r="K202" s="18">
        <v>1</v>
      </c>
      <c r="L202" s="79">
        <v>45200</v>
      </c>
      <c r="M202" s="79">
        <v>45229</v>
      </c>
      <c r="N202" s="17">
        <v>1</v>
      </c>
      <c r="O202" s="22">
        <f t="shared" si="4"/>
        <v>1</v>
      </c>
      <c r="P202" s="22">
        <f t="shared" si="3"/>
        <v>1</v>
      </c>
      <c r="Q202" s="22" t="s">
        <v>51</v>
      </c>
      <c r="R202" s="18" t="s">
        <v>1011</v>
      </c>
      <c r="S202" s="19" t="s">
        <v>2481</v>
      </c>
      <c r="T202" s="19" t="s">
        <v>2894</v>
      </c>
      <c r="U202" s="98" t="s">
        <v>2603</v>
      </c>
      <c r="V202" s="17" t="s">
        <v>55</v>
      </c>
    </row>
    <row r="203" spans="1:22" ht="213" customHeight="1" x14ac:dyDescent="0.25">
      <c r="A203" s="18">
        <v>2022</v>
      </c>
      <c r="B203" s="18" t="s">
        <v>997</v>
      </c>
      <c r="C203" s="26">
        <v>11</v>
      </c>
      <c r="D203" s="19" t="s">
        <v>2484</v>
      </c>
      <c r="E203" s="19" t="s">
        <v>1035</v>
      </c>
      <c r="F203" s="20" t="s">
        <v>382</v>
      </c>
      <c r="G203" s="19" t="s">
        <v>1036</v>
      </c>
      <c r="H203" s="19" t="s">
        <v>1037</v>
      </c>
      <c r="I203" s="26" t="s">
        <v>1001</v>
      </c>
      <c r="J203" s="19" t="s">
        <v>2806</v>
      </c>
      <c r="K203" s="18">
        <v>1</v>
      </c>
      <c r="L203" s="79">
        <v>45200</v>
      </c>
      <c r="M203" s="79">
        <v>45229</v>
      </c>
      <c r="N203" s="17">
        <v>1</v>
      </c>
      <c r="O203" s="22">
        <f t="shared" si="4"/>
        <v>1</v>
      </c>
      <c r="P203" s="22">
        <f t="shared" si="3"/>
        <v>1</v>
      </c>
      <c r="Q203" s="22" t="s">
        <v>51</v>
      </c>
      <c r="R203" s="18" t="s">
        <v>198</v>
      </c>
      <c r="S203" s="19" t="s">
        <v>2895</v>
      </c>
      <c r="T203" s="19" t="s">
        <v>2896</v>
      </c>
      <c r="U203" s="98" t="s">
        <v>2603</v>
      </c>
      <c r="V203" s="17" t="s">
        <v>55</v>
      </c>
    </row>
    <row r="204" spans="1:22" ht="270.75" customHeight="1" x14ac:dyDescent="0.25">
      <c r="A204" s="18">
        <v>2022</v>
      </c>
      <c r="B204" s="18" t="s">
        <v>997</v>
      </c>
      <c r="C204" s="26">
        <v>12</v>
      </c>
      <c r="D204" s="19" t="s">
        <v>1038</v>
      </c>
      <c r="E204" s="19" t="s">
        <v>1039</v>
      </c>
      <c r="F204" s="20" t="s">
        <v>382</v>
      </c>
      <c r="G204" s="19" t="s">
        <v>1040</v>
      </c>
      <c r="H204" s="19" t="s">
        <v>1041</v>
      </c>
      <c r="I204" s="26" t="s">
        <v>1001</v>
      </c>
      <c r="J204" s="19" t="s">
        <v>2806</v>
      </c>
      <c r="K204" s="18">
        <v>1</v>
      </c>
      <c r="L204" s="79">
        <v>45200</v>
      </c>
      <c r="M204" s="79">
        <v>45229</v>
      </c>
      <c r="N204" s="17">
        <v>1</v>
      </c>
      <c r="O204" s="22">
        <f t="shared" si="4"/>
        <v>1</v>
      </c>
      <c r="P204" s="22">
        <f t="shared" si="3"/>
        <v>1</v>
      </c>
      <c r="Q204" s="22" t="s">
        <v>51</v>
      </c>
      <c r="R204" s="18" t="s">
        <v>198</v>
      </c>
      <c r="S204" s="19" t="s">
        <v>2895</v>
      </c>
      <c r="T204" s="19" t="s">
        <v>2896</v>
      </c>
      <c r="U204" s="98" t="s">
        <v>2603</v>
      </c>
      <c r="V204" s="17" t="s">
        <v>55</v>
      </c>
    </row>
    <row r="205" spans="1:22" ht="229.5" customHeight="1" x14ac:dyDescent="0.25">
      <c r="A205" s="18">
        <v>2022</v>
      </c>
      <c r="B205" s="18" t="s">
        <v>997</v>
      </c>
      <c r="C205" s="26">
        <v>13</v>
      </c>
      <c r="D205" s="19" t="s">
        <v>1042</v>
      </c>
      <c r="E205" s="19" t="s">
        <v>1043</v>
      </c>
      <c r="F205" s="20" t="s">
        <v>382</v>
      </c>
      <c r="G205" s="19" t="s">
        <v>2800</v>
      </c>
      <c r="H205" s="19" t="s">
        <v>2811</v>
      </c>
      <c r="I205" s="26" t="s">
        <v>1001</v>
      </c>
      <c r="J205" s="19" t="s">
        <v>2476</v>
      </c>
      <c r="K205" s="18">
        <v>1</v>
      </c>
      <c r="L205" s="79">
        <v>45200</v>
      </c>
      <c r="M205" s="79">
        <v>45290</v>
      </c>
      <c r="N205" s="17">
        <v>1</v>
      </c>
      <c r="O205" s="22">
        <f t="shared" si="4"/>
        <v>1</v>
      </c>
      <c r="P205" s="22">
        <f t="shared" si="3"/>
        <v>1</v>
      </c>
      <c r="Q205" s="22" t="s">
        <v>51</v>
      </c>
      <c r="R205" s="18" t="s">
        <v>52</v>
      </c>
      <c r="S205" s="19" t="s">
        <v>2482</v>
      </c>
      <c r="T205" s="19" t="s">
        <v>2897</v>
      </c>
      <c r="U205" s="98" t="s">
        <v>2603</v>
      </c>
      <c r="V205" s="17" t="s">
        <v>55</v>
      </c>
    </row>
    <row r="206" spans="1:22" s="52" customFormat="1" ht="135.94999999999999" customHeight="1" x14ac:dyDescent="0.25">
      <c r="A206" s="18">
        <v>2022</v>
      </c>
      <c r="B206" s="18" t="s">
        <v>997</v>
      </c>
      <c r="C206" s="26">
        <v>14</v>
      </c>
      <c r="D206" s="19" t="s">
        <v>1044</v>
      </c>
      <c r="E206" s="19" t="s">
        <v>1045</v>
      </c>
      <c r="F206" s="20" t="s">
        <v>382</v>
      </c>
      <c r="G206" s="19" t="s">
        <v>1046</v>
      </c>
      <c r="H206" s="19" t="s">
        <v>2812</v>
      </c>
      <c r="I206" s="26" t="s">
        <v>1001</v>
      </c>
      <c r="J206" s="19" t="s">
        <v>2813</v>
      </c>
      <c r="K206" s="18">
        <v>1</v>
      </c>
      <c r="L206" s="79">
        <v>45200</v>
      </c>
      <c r="M206" s="79">
        <v>45398</v>
      </c>
      <c r="N206" s="17">
        <v>0</v>
      </c>
      <c r="O206" s="22">
        <v>0</v>
      </c>
      <c r="P206" s="22">
        <f t="shared" si="3"/>
        <v>0</v>
      </c>
      <c r="Q206" s="22" t="s">
        <v>51</v>
      </c>
      <c r="R206" s="18" t="s">
        <v>198</v>
      </c>
      <c r="S206" s="19" t="s">
        <v>2898</v>
      </c>
      <c r="T206" s="19" t="s">
        <v>2899</v>
      </c>
      <c r="U206" s="98" t="s">
        <v>2665</v>
      </c>
      <c r="V206" s="17" t="s">
        <v>163</v>
      </c>
    </row>
    <row r="207" spans="1:22" s="52" customFormat="1" ht="146.25" x14ac:dyDescent="0.25">
      <c r="A207" s="18">
        <v>2022</v>
      </c>
      <c r="B207" s="18" t="s">
        <v>997</v>
      </c>
      <c r="C207" s="26">
        <v>15</v>
      </c>
      <c r="D207" s="19" t="s">
        <v>1047</v>
      </c>
      <c r="E207" s="19" t="s">
        <v>1048</v>
      </c>
      <c r="F207" s="20" t="s">
        <v>382</v>
      </c>
      <c r="G207" s="19" t="s">
        <v>1049</v>
      </c>
      <c r="H207" s="19" t="s">
        <v>2814</v>
      </c>
      <c r="I207" s="26" t="s">
        <v>1001</v>
      </c>
      <c r="J207" s="19" t="s">
        <v>2813</v>
      </c>
      <c r="K207" s="18">
        <v>1</v>
      </c>
      <c r="L207" s="79">
        <v>45200</v>
      </c>
      <c r="M207" s="79">
        <v>45398</v>
      </c>
      <c r="N207" s="17">
        <v>0</v>
      </c>
      <c r="O207" s="22">
        <v>0</v>
      </c>
      <c r="P207" s="22">
        <f t="shared" si="3"/>
        <v>0</v>
      </c>
      <c r="Q207" s="22" t="s">
        <v>51</v>
      </c>
      <c r="R207" s="18" t="s">
        <v>198</v>
      </c>
      <c r="S207" s="19" t="s">
        <v>2900</v>
      </c>
      <c r="T207" s="19" t="s">
        <v>2901</v>
      </c>
      <c r="U207" s="98" t="s">
        <v>2665</v>
      </c>
      <c r="V207" s="17" t="s">
        <v>163</v>
      </c>
    </row>
    <row r="208" spans="1:22" ht="214.5" customHeight="1" x14ac:dyDescent="0.25">
      <c r="A208" s="18">
        <v>2022</v>
      </c>
      <c r="B208" s="18" t="s">
        <v>997</v>
      </c>
      <c r="C208" s="26">
        <v>16</v>
      </c>
      <c r="D208" s="19" t="s">
        <v>1050</v>
      </c>
      <c r="E208" s="19" t="s">
        <v>1051</v>
      </c>
      <c r="F208" s="20" t="s">
        <v>382</v>
      </c>
      <c r="G208" s="19" t="s">
        <v>1052</v>
      </c>
      <c r="H208" s="19" t="s">
        <v>1053</v>
      </c>
      <c r="I208" s="26" t="s">
        <v>1001</v>
      </c>
      <c r="J208" s="19" t="s">
        <v>2806</v>
      </c>
      <c r="K208" s="18">
        <v>1</v>
      </c>
      <c r="L208" s="79">
        <v>45200</v>
      </c>
      <c r="M208" s="79">
        <v>45229</v>
      </c>
      <c r="N208" s="17">
        <v>1</v>
      </c>
      <c r="O208" s="22">
        <f>+N208/K208</f>
        <v>1</v>
      </c>
      <c r="P208" s="22">
        <f t="shared" si="3"/>
        <v>1</v>
      </c>
      <c r="Q208" s="22" t="s">
        <v>51</v>
      </c>
      <c r="R208" s="18" t="s">
        <v>198</v>
      </c>
      <c r="S208" s="19" t="s">
        <v>2483</v>
      </c>
      <c r="T208" s="19" t="s">
        <v>2902</v>
      </c>
      <c r="U208" s="98" t="s">
        <v>2603</v>
      </c>
      <c r="V208" s="17" t="s">
        <v>55</v>
      </c>
    </row>
    <row r="209" spans="1:22" ht="145.5" customHeight="1" x14ac:dyDescent="0.25">
      <c r="A209" s="18">
        <v>2022</v>
      </c>
      <c r="B209" s="18" t="s">
        <v>997</v>
      </c>
      <c r="C209" s="26">
        <v>17</v>
      </c>
      <c r="D209" s="19" t="s">
        <v>1054</v>
      </c>
      <c r="E209" s="19" t="s">
        <v>1055</v>
      </c>
      <c r="F209" s="20" t="s">
        <v>382</v>
      </c>
      <c r="G209" s="19" t="s">
        <v>1056</v>
      </c>
      <c r="H209" s="19" t="s">
        <v>2593</v>
      </c>
      <c r="I209" s="26" t="s">
        <v>861</v>
      </c>
      <c r="J209" s="19" t="s">
        <v>1057</v>
      </c>
      <c r="K209" s="18">
        <v>1</v>
      </c>
      <c r="L209" s="79">
        <v>45170</v>
      </c>
      <c r="M209" s="79">
        <v>45596</v>
      </c>
      <c r="N209" s="17">
        <v>0</v>
      </c>
      <c r="O209" s="22">
        <v>0</v>
      </c>
      <c r="P209" s="22">
        <f t="shared" si="3"/>
        <v>0</v>
      </c>
      <c r="Q209" s="22" t="s">
        <v>51</v>
      </c>
      <c r="R209" s="18" t="s">
        <v>52</v>
      </c>
      <c r="S209" s="19" t="s">
        <v>2422</v>
      </c>
      <c r="T209" s="19" t="s">
        <v>2815</v>
      </c>
      <c r="U209" s="98" t="s">
        <v>2598</v>
      </c>
      <c r="V209" s="17" t="s">
        <v>77</v>
      </c>
    </row>
    <row r="210" spans="1:22" ht="157.5" x14ac:dyDescent="0.25">
      <c r="A210" s="18">
        <v>2022</v>
      </c>
      <c r="B210" s="18" t="s">
        <v>997</v>
      </c>
      <c r="C210" s="26">
        <v>18</v>
      </c>
      <c r="D210" s="19" t="s">
        <v>1058</v>
      </c>
      <c r="E210" s="19" t="s">
        <v>2816</v>
      </c>
      <c r="F210" s="20" t="s">
        <v>382</v>
      </c>
      <c r="G210" s="19" t="s">
        <v>1059</v>
      </c>
      <c r="H210" s="19" t="s">
        <v>2817</v>
      </c>
      <c r="I210" s="26" t="s">
        <v>1060</v>
      </c>
      <c r="J210" s="19" t="s">
        <v>2818</v>
      </c>
      <c r="K210" s="18">
        <v>1</v>
      </c>
      <c r="L210" s="79">
        <v>45216</v>
      </c>
      <c r="M210" s="79">
        <v>45473</v>
      </c>
      <c r="N210" s="17">
        <v>1</v>
      </c>
      <c r="O210" s="22">
        <f>+N210/K210</f>
        <v>1</v>
      </c>
      <c r="P210" s="22">
        <f t="shared" si="3"/>
        <v>1</v>
      </c>
      <c r="Q210" s="22" t="s">
        <v>51</v>
      </c>
      <c r="R210" s="18" t="s">
        <v>1011</v>
      </c>
      <c r="S210" s="19" t="s">
        <v>2913</v>
      </c>
      <c r="T210" s="19" t="s">
        <v>2914</v>
      </c>
      <c r="U210" s="98" t="s">
        <v>2599</v>
      </c>
      <c r="V210" s="17" t="s">
        <v>89</v>
      </c>
    </row>
    <row r="211" spans="1:22" ht="247.5" x14ac:dyDescent="0.25">
      <c r="A211" s="18">
        <v>2022</v>
      </c>
      <c r="B211" s="18" t="s">
        <v>997</v>
      </c>
      <c r="C211" s="26">
        <v>19</v>
      </c>
      <c r="D211" s="19" t="s">
        <v>1061</v>
      </c>
      <c r="E211" s="19" t="s">
        <v>1062</v>
      </c>
      <c r="F211" s="20" t="s">
        <v>382</v>
      </c>
      <c r="G211" s="19" t="s">
        <v>2594</v>
      </c>
      <c r="H211" s="19" t="s">
        <v>2595</v>
      </c>
      <c r="I211" s="26" t="s">
        <v>322</v>
      </c>
      <c r="J211" s="19" t="s">
        <v>2596</v>
      </c>
      <c r="K211" s="18">
        <v>1</v>
      </c>
      <c r="L211" s="79">
        <v>45352</v>
      </c>
      <c r="M211" s="79">
        <v>45473</v>
      </c>
      <c r="N211" s="17">
        <v>1</v>
      </c>
      <c r="O211" s="22">
        <v>0</v>
      </c>
      <c r="P211" s="22">
        <f t="shared" si="3"/>
        <v>0</v>
      </c>
      <c r="Q211" s="22" t="s">
        <v>1075</v>
      </c>
      <c r="R211" s="18" t="s">
        <v>52</v>
      </c>
      <c r="S211" s="19" t="s">
        <v>2903</v>
      </c>
      <c r="T211" s="19" t="s">
        <v>2904</v>
      </c>
      <c r="U211" s="98" t="s">
        <v>2493</v>
      </c>
      <c r="V211" s="17" t="s">
        <v>2625</v>
      </c>
    </row>
    <row r="212" spans="1:22" ht="101.25" x14ac:dyDescent="0.25">
      <c r="A212" s="18">
        <v>2022</v>
      </c>
      <c r="B212" s="18" t="s">
        <v>997</v>
      </c>
      <c r="C212" s="26">
        <v>20</v>
      </c>
      <c r="D212" s="19" t="s">
        <v>991</v>
      </c>
      <c r="E212" s="19" t="s">
        <v>992</v>
      </c>
      <c r="F212" s="20" t="s">
        <v>382</v>
      </c>
      <c r="G212" s="19" t="s">
        <v>993</v>
      </c>
      <c r="H212" s="19" t="s">
        <v>994</v>
      </c>
      <c r="I212" s="26" t="s">
        <v>995</v>
      </c>
      <c r="J212" s="19" t="s">
        <v>996</v>
      </c>
      <c r="K212" s="18">
        <v>1</v>
      </c>
      <c r="L212" s="79">
        <v>45183</v>
      </c>
      <c r="M212" s="79">
        <v>45565</v>
      </c>
      <c r="N212" s="17">
        <v>0</v>
      </c>
      <c r="O212" s="22">
        <v>0</v>
      </c>
      <c r="P212" s="22">
        <f>+AVERAGE(O212)</f>
        <v>0</v>
      </c>
      <c r="Q212" s="22" t="s">
        <v>51</v>
      </c>
      <c r="R212" s="18" t="s">
        <v>210</v>
      </c>
      <c r="S212" s="19" t="s">
        <v>1063</v>
      </c>
      <c r="T212" s="19" t="s">
        <v>2500</v>
      </c>
      <c r="U212" s="98" t="s">
        <v>2598</v>
      </c>
      <c r="V212" s="17" t="s">
        <v>77</v>
      </c>
    </row>
    <row r="213" spans="1:22" ht="90" x14ac:dyDescent="0.25">
      <c r="A213" s="18" t="s">
        <v>2491</v>
      </c>
      <c r="B213" s="18" t="s">
        <v>2490</v>
      </c>
      <c r="C213" s="26">
        <v>5</v>
      </c>
      <c r="D213" s="19" t="s">
        <v>2492</v>
      </c>
      <c r="E213" s="19" t="s">
        <v>2905</v>
      </c>
      <c r="F213" s="20" t="s">
        <v>382</v>
      </c>
      <c r="G213" s="19" t="s">
        <v>2819</v>
      </c>
      <c r="H213" s="19" t="s">
        <v>2820</v>
      </c>
      <c r="I213" s="26" t="s">
        <v>1001</v>
      </c>
      <c r="J213" s="19" t="s">
        <v>2821</v>
      </c>
      <c r="K213" s="18">
        <v>1</v>
      </c>
      <c r="L213" s="79">
        <v>45260</v>
      </c>
      <c r="M213" s="79">
        <v>45382</v>
      </c>
      <c r="N213" s="17">
        <v>0</v>
      </c>
      <c r="O213" s="22">
        <v>0</v>
      </c>
      <c r="P213" s="22">
        <f>+AVERAGE(O213)</f>
        <v>0</v>
      </c>
      <c r="Q213" s="22" t="s">
        <v>51</v>
      </c>
      <c r="R213" s="18" t="s">
        <v>52</v>
      </c>
      <c r="S213" s="19" t="s">
        <v>2906</v>
      </c>
      <c r="T213" s="19" t="s">
        <v>2907</v>
      </c>
      <c r="U213" s="98" t="s">
        <v>2665</v>
      </c>
      <c r="V213" s="17" t="s">
        <v>163</v>
      </c>
    </row>
    <row r="214" spans="1:22" ht="90" x14ac:dyDescent="0.25">
      <c r="A214" s="18">
        <v>2023</v>
      </c>
      <c r="B214" s="18" t="s">
        <v>2501</v>
      </c>
      <c r="C214" s="26" t="s">
        <v>382</v>
      </c>
      <c r="D214" s="19" t="s">
        <v>2502</v>
      </c>
      <c r="E214" s="19" t="s">
        <v>2503</v>
      </c>
      <c r="F214" s="20" t="s">
        <v>101</v>
      </c>
      <c r="G214" s="19" t="s">
        <v>2536</v>
      </c>
      <c r="H214" s="19" t="s">
        <v>2537</v>
      </c>
      <c r="I214" s="26" t="s">
        <v>74</v>
      </c>
      <c r="J214" s="19" t="s">
        <v>2555</v>
      </c>
      <c r="K214" s="18">
        <v>3</v>
      </c>
      <c r="L214" s="79" t="s">
        <v>2556</v>
      </c>
      <c r="M214" s="79" t="s">
        <v>2557</v>
      </c>
      <c r="N214" s="17">
        <v>0</v>
      </c>
      <c r="O214" s="22">
        <v>0</v>
      </c>
      <c r="P214" s="128">
        <f>+AVERAGE(O214:O215)</f>
        <v>0</v>
      </c>
      <c r="Q214" s="128" t="s">
        <v>51</v>
      </c>
      <c r="R214" s="131" t="s">
        <v>52</v>
      </c>
      <c r="S214" s="19" t="s">
        <v>1063</v>
      </c>
      <c r="T214" s="19" t="s">
        <v>1063</v>
      </c>
      <c r="U214" s="98" t="s">
        <v>2598</v>
      </c>
      <c r="V214" s="17" t="s">
        <v>77</v>
      </c>
    </row>
    <row r="215" spans="1:22" ht="90" x14ac:dyDescent="0.25">
      <c r="A215" s="18">
        <v>2023</v>
      </c>
      <c r="B215" s="18" t="s">
        <v>2501</v>
      </c>
      <c r="C215" s="26" t="s">
        <v>382</v>
      </c>
      <c r="D215" s="19" t="s">
        <v>2502</v>
      </c>
      <c r="E215" s="19" t="s">
        <v>2503</v>
      </c>
      <c r="F215" s="20" t="s">
        <v>108</v>
      </c>
      <c r="G215" s="19" t="s">
        <v>2538</v>
      </c>
      <c r="H215" s="19" t="s">
        <v>2539</v>
      </c>
      <c r="I215" s="26" t="s">
        <v>530</v>
      </c>
      <c r="J215" s="19" t="s">
        <v>2558</v>
      </c>
      <c r="K215" s="18">
        <v>18</v>
      </c>
      <c r="L215" s="79" t="s">
        <v>2556</v>
      </c>
      <c r="M215" s="79" t="s">
        <v>2557</v>
      </c>
      <c r="N215" s="17">
        <v>0</v>
      </c>
      <c r="O215" s="22">
        <v>0</v>
      </c>
      <c r="P215" s="130"/>
      <c r="Q215" s="130"/>
      <c r="R215" s="133"/>
      <c r="S215" s="19" t="s">
        <v>1063</v>
      </c>
      <c r="T215" s="19" t="s">
        <v>1063</v>
      </c>
      <c r="U215" s="98" t="s">
        <v>2598</v>
      </c>
      <c r="V215" s="17" t="s">
        <v>77</v>
      </c>
    </row>
    <row r="216" spans="1:22" ht="90" x14ac:dyDescent="0.25">
      <c r="A216" s="18">
        <v>2023</v>
      </c>
      <c r="B216" s="18" t="s">
        <v>2501</v>
      </c>
      <c r="C216" s="26" t="s">
        <v>2504</v>
      </c>
      <c r="D216" s="19" t="s">
        <v>2505</v>
      </c>
      <c r="E216" s="19" t="s">
        <v>2506</v>
      </c>
      <c r="F216" s="20" t="s">
        <v>382</v>
      </c>
      <c r="G216" s="19" t="s">
        <v>2822</v>
      </c>
      <c r="H216" s="19" t="s">
        <v>2823</v>
      </c>
      <c r="I216" s="26" t="s">
        <v>686</v>
      </c>
      <c r="J216" s="19" t="s">
        <v>2824</v>
      </c>
      <c r="K216" s="18">
        <v>2</v>
      </c>
      <c r="L216" s="79" t="s">
        <v>2559</v>
      </c>
      <c r="M216" s="79" t="s">
        <v>2557</v>
      </c>
      <c r="N216" s="17">
        <v>0</v>
      </c>
      <c r="O216" s="22">
        <v>0</v>
      </c>
      <c r="P216" s="22">
        <f>+O216</f>
        <v>0</v>
      </c>
      <c r="Q216" s="22" t="s">
        <v>51</v>
      </c>
      <c r="R216" s="18" t="s">
        <v>52</v>
      </c>
      <c r="S216" s="19" t="s">
        <v>1063</v>
      </c>
      <c r="T216" s="19" t="s">
        <v>1063</v>
      </c>
      <c r="U216" s="98" t="s">
        <v>2598</v>
      </c>
      <c r="V216" s="17" t="s">
        <v>77</v>
      </c>
    </row>
    <row r="217" spans="1:22" ht="90" x14ac:dyDescent="0.25">
      <c r="A217" s="18">
        <v>2023</v>
      </c>
      <c r="B217" s="18" t="s">
        <v>2501</v>
      </c>
      <c r="C217" s="26" t="s">
        <v>2507</v>
      </c>
      <c r="D217" s="19" t="s">
        <v>2508</v>
      </c>
      <c r="E217" s="19" t="s">
        <v>2509</v>
      </c>
      <c r="F217" s="20" t="s">
        <v>382</v>
      </c>
      <c r="G217" s="19" t="s">
        <v>2825</v>
      </c>
      <c r="H217" s="19" t="s">
        <v>2826</v>
      </c>
      <c r="I217" s="26" t="s">
        <v>686</v>
      </c>
      <c r="J217" s="19" t="s">
        <v>2560</v>
      </c>
      <c r="K217" s="18">
        <v>1</v>
      </c>
      <c r="L217" s="79" t="s">
        <v>2559</v>
      </c>
      <c r="M217" s="79" t="s">
        <v>2557</v>
      </c>
      <c r="N217" s="17">
        <v>0</v>
      </c>
      <c r="O217" s="22">
        <v>0</v>
      </c>
      <c r="P217" s="22">
        <f>+O217</f>
        <v>0</v>
      </c>
      <c r="Q217" s="22" t="s">
        <v>51</v>
      </c>
      <c r="R217" s="18" t="s">
        <v>52</v>
      </c>
      <c r="S217" s="19" t="s">
        <v>1063</v>
      </c>
      <c r="T217" s="19" t="s">
        <v>1063</v>
      </c>
      <c r="U217" s="98" t="s">
        <v>2598</v>
      </c>
      <c r="V217" s="17" t="s">
        <v>77</v>
      </c>
    </row>
    <row r="218" spans="1:22" ht="90" x14ac:dyDescent="0.25">
      <c r="A218" s="18">
        <v>2023</v>
      </c>
      <c r="B218" s="18" t="s">
        <v>2501</v>
      </c>
      <c r="C218" s="26" t="s">
        <v>2510</v>
      </c>
      <c r="D218" s="19" t="s">
        <v>2511</v>
      </c>
      <c r="E218" s="19" t="s">
        <v>2512</v>
      </c>
      <c r="F218" s="20" t="s">
        <v>46</v>
      </c>
      <c r="G218" s="19" t="s">
        <v>2827</v>
      </c>
      <c r="H218" s="19" t="s">
        <v>2540</v>
      </c>
      <c r="I218" s="26" t="s">
        <v>686</v>
      </c>
      <c r="J218" s="19" t="s">
        <v>2561</v>
      </c>
      <c r="K218" s="18">
        <v>2</v>
      </c>
      <c r="L218" s="79" t="s">
        <v>2559</v>
      </c>
      <c r="M218" s="79" t="s">
        <v>2562</v>
      </c>
      <c r="N218" s="17">
        <v>0</v>
      </c>
      <c r="O218" s="22">
        <v>0</v>
      </c>
      <c r="P218" s="128">
        <f>+AVERAGE(O218:O220)</f>
        <v>0</v>
      </c>
      <c r="Q218" s="128" t="s">
        <v>51</v>
      </c>
      <c r="R218" s="131" t="s">
        <v>52</v>
      </c>
      <c r="S218" s="19" t="s">
        <v>1063</v>
      </c>
      <c r="T218" s="19" t="s">
        <v>1063</v>
      </c>
      <c r="U218" s="98" t="s">
        <v>2598</v>
      </c>
      <c r="V218" s="17" t="s">
        <v>77</v>
      </c>
    </row>
    <row r="219" spans="1:22" ht="90" x14ac:dyDescent="0.25">
      <c r="A219" s="18">
        <v>2023</v>
      </c>
      <c r="B219" s="18" t="s">
        <v>2501</v>
      </c>
      <c r="C219" s="26" t="s">
        <v>2510</v>
      </c>
      <c r="D219" s="19" t="s">
        <v>2511</v>
      </c>
      <c r="E219" s="19" t="s">
        <v>2512</v>
      </c>
      <c r="F219" s="20" t="s">
        <v>57</v>
      </c>
      <c r="G219" s="19" t="s">
        <v>2541</v>
      </c>
      <c r="H219" s="19" t="s">
        <v>2828</v>
      </c>
      <c r="I219" s="26" t="s">
        <v>322</v>
      </c>
      <c r="J219" s="19" t="s">
        <v>2563</v>
      </c>
      <c r="K219" s="18">
        <v>2</v>
      </c>
      <c r="L219" s="79" t="s">
        <v>2559</v>
      </c>
      <c r="M219" s="79" t="s">
        <v>2557</v>
      </c>
      <c r="N219" s="17">
        <v>0</v>
      </c>
      <c r="O219" s="22">
        <v>0</v>
      </c>
      <c r="P219" s="129"/>
      <c r="Q219" s="129"/>
      <c r="R219" s="132"/>
      <c r="S219" s="19" t="s">
        <v>1063</v>
      </c>
      <c r="T219" s="19" t="s">
        <v>1063</v>
      </c>
      <c r="U219" s="98" t="s">
        <v>2598</v>
      </c>
      <c r="V219" s="17" t="s">
        <v>77</v>
      </c>
    </row>
    <row r="220" spans="1:22" ht="90" x14ac:dyDescent="0.25">
      <c r="A220" s="18">
        <v>2023</v>
      </c>
      <c r="B220" s="18" t="s">
        <v>2501</v>
      </c>
      <c r="C220" s="26" t="s">
        <v>2510</v>
      </c>
      <c r="D220" s="19" t="s">
        <v>2511</v>
      </c>
      <c r="E220" s="19" t="s">
        <v>2512</v>
      </c>
      <c r="F220" s="20" t="s">
        <v>63</v>
      </c>
      <c r="G220" s="19" t="s">
        <v>2541</v>
      </c>
      <c r="H220" s="19" t="s">
        <v>2828</v>
      </c>
      <c r="I220" s="26" t="s">
        <v>322</v>
      </c>
      <c r="J220" s="19" t="s">
        <v>2564</v>
      </c>
      <c r="K220" s="18">
        <v>2</v>
      </c>
      <c r="L220" s="79" t="s">
        <v>2559</v>
      </c>
      <c r="M220" s="79" t="s">
        <v>2557</v>
      </c>
      <c r="N220" s="17">
        <v>0</v>
      </c>
      <c r="O220" s="22">
        <v>0</v>
      </c>
      <c r="P220" s="130"/>
      <c r="Q220" s="130"/>
      <c r="R220" s="133"/>
      <c r="S220" s="19" t="s">
        <v>1063</v>
      </c>
      <c r="T220" s="19" t="s">
        <v>1063</v>
      </c>
      <c r="U220" s="98" t="s">
        <v>2598</v>
      </c>
      <c r="V220" s="17" t="s">
        <v>77</v>
      </c>
    </row>
    <row r="221" spans="1:22" ht="90" x14ac:dyDescent="0.25">
      <c r="A221" s="18">
        <v>2023</v>
      </c>
      <c r="B221" s="18" t="s">
        <v>2501</v>
      </c>
      <c r="C221" s="26" t="s">
        <v>2513</v>
      </c>
      <c r="D221" s="19" t="s">
        <v>2514</v>
      </c>
      <c r="E221" s="19" t="s">
        <v>2515</v>
      </c>
      <c r="F221" s="20" t="s">
        <v>382</v>
      </c>
      <c r="G221" s="19" t="s">
        <v>2542</v>
      </c>
      <c r="H221" s="19" t="s">
        <v>2829</v>
      </c>
      <c r="I221" s="26" t="s">
        <v>1001</v>
      </c>
      <c r="J221" s="19" t="s">
        <v>2565</v>
      </c>
      <c r="K221" s="18">
        <v>1</v>
      </c>
      <c r="L221" s="79" t="s">
        <v>2566</v>
      </c>
      <c r="M221" s="79" t="s">
        <v>2557</v>
      </c>
      <c r="N221" s="17">
        <v>0</v>
      </c>
      <c r="O221" s="22">
        <v>0</v>
      </c>
      <c r="P221" s="22">
        <f>+O221</f>
        <v>0</v>
      </c>
      <c r="Q221" s="22" t="s">
        <v>51</v>
      </c>
      <c r="R221" s="18" t="s">
        <v>52</v>
      </c>
      <c r="S221" s="19" t="s">
        <v>1063</v>
      </c>
      <c r="T221" s="19" t="s">
        <v>1063</v>
      </c>
      <c r="U221" s="98" t="s">
        <v>2598</v>
      </c>
      <c r="V221" s="17" t="s">
        <v>77</v>
      </c>
    </row>
    <row r="222" spans="1:22" ht="90" x14ac:dyDescent="0.25">
      <c r="A222" s="18">
        <v>2023</v>
      </c>
      <c r="B222" s="18" t="s">
        <v>2501</v>
      </c>
      <c r="C222" s="26" t="s">
        <v>2516</v>
      </c>
      <c r="D222" s="19" t="s">
        <v>2517</v>
      </c>
      <c r="E222" s="19" t="s">
        <v>2830</v>
      </c>
      <c r="F222" s="20" t="s">
        <v>382</v>
      </c>
      <c r="G222" s="19" t="s">
        <v>2543</v>
      </c>
      <c r="H222" s="19" t="s">
        <v>2831</v>
      </c>
      <c r="I222" s="26" t="s">
        <v>1001</v>
      </c>
      <c r="J222" s="19" t="s">
        <v>2567</v>
      </c>
      <c r="K222" s="18">
        <v>1</v>
      </c>
      <c r="L222" s="79" t="s">
        <v>2568</v>
      </c>
      <c r="M222" s="79" t="s">
        <v>2569</v>
      </c>
      <c r="N222" s="17">
        <v>0</v>
      </c>
      <c r="O222" s="22">
        <v>0</v>
      </c>
      <c r="P222" s="22">
        <f>+O222</f>
        <v>0</v>
      </c>
      <c r="Q222" s="22" t="s">
        <v>51</v>
      </c>
      <c r="R222" s="18" t="s">
        <v>2585</v>
      </c>
      <c r="S222" s="19" t="s">
        <v>1063</v>
      </c>
      <c r="T222" s="19" t="s">
        <v>1063</v>
      </c>
      <c r="U222" s="98" t="s">
        <v>2598</v>
      </c>
      <c r="V222" s="17" t="s">
        <v>77</v>
      </c>
    </row>
    <row r="223" spans="1:22" ht="90" x14ac:dyDescent="0.25">
      <c r="A223" s="18">
        <v>2023</v>
      </c>
      <c r="B223" s="18" t="s">
        <v>2501</v>
      </c>
      <c r="C223" s="26" t="s">
        <v>2518</v>
      </c>
      <c r="D223" s="19" t="s">
        <v>2519</v>
      </c>
      <c r="E223" s="19" t="s">
        <v>2520</v>
      </c>
      <c r="F223" s="20" t="s">
        <v>101</v>
      </c>
      <c r="G223" s="19" t="s">
        <v>2544</v>
      </c>
      <c r="H223" s="19" t="s">
        <v>2832</v>
      </c>
      <c r="I223" s="26" t="s">
        <v>1369</v>
      </c>
      <c r="J223" s="19" t="s">
        <v>2833</v>
      </c>
      <c r="K223" s="18">
        <v>1</v>
      </c>
      <c r="L223" s="79" t="s">
        <v>2570</v>
      </c>
      <c r="M223" s="79" t="s">
        <v>2557</v>
      </c>
      <c r="N223" s="17">
        <v>0</v>
      </c>
      <c r="O223" s="22">
        <v>0</v>
      </c>
      <c r="P223" s="128">
        <f>+AVERAGE(O223:O224)</f>
        <v>0</v>
      </c>
      <c r="Q223" s="128" t="s">
        <v>51</v>
      </c>
      <c r="R223" s="131" t="s">
        <v>198</v>
      </c>
      <c r="S223" s="19" t="s">
        <v>1063</v>
      </c>
      <c r="T223" s="19" t="s">
        <v>1063</v>
      </c>
      <c r="U223" s="98" t="s">
        <v>2598</v>
      </c>
      <c r="V223" s="17" t="s">
        <v>77</v>
      </c>
    </row>
    <row r="224" spans="1:22" ht="101.25" x14ac:dyDescent="0.25">
      <c r="A224" s="18">
        <v>2023</v>
      </c>
      <c r="B224" s="18" t="s">
        <v>2501</v>
      </c>
      <c r="C224" s="26" t="s">
        <v>2518</v>
      </c>
      <c r="D224" s="19" t="s">
        <v>2519</v>
      </c>
      <c r="E224" s="19" t="s">
        <v>2520</v>
      </c>
      <c r="F224" s="20" t="s">
        <v>108</v>
      </c>
      <c r="G224" s="19" t="s">
        <v>2545</v>
      </c>
      <c r="H224" s="19" t="s">
        <v>2546</v>
      </c>
      <c r="I224" s="26" t="s">
        <v>1369</v>
      </c>
      <c r="J224" s="19" t="s">
        <v>299</v>
      </c>
      <c r="K224" s="18">
        <v>1</v>
      </c>
      <c r="L224" s="79" t="s">
        <v>2559</v>
      </c>
      <c r="M224" s="79" t="s">
        <v>2571</v>
      </c>
      <c r="N224" s="17">
        <v>0</v>
      </c>
      <c r="O224" s="22">
        <v>0</v>
      </c>
      <c r="P224" s="130"/>
      <c r="Q224" s="130"/>
      <c r="R224" s="133"/>
      <c r="S224" s="19" t="s">
        <v>1063</v>
      </c>
      <c r="T224" s="19" t="s">
        <v>1063</v>
      </c>
      <c r="U224" s="98" t="s">
        <v>2598</v>
      </c>
      <c r="V224" s="17" t="s">
        <v>77</v>
      </c>
    </row>
    <row r="225" spans="1:22" ht="45" x14ac:dyDescent="0.25">
      <c r="A225" s="18">
        <v>2023</v>
      </c>
      <c r="B225" s="18" t="s">
        <v>2501</v>
      </c>
      <c r="C225" s="26" t="s">
        <v>2521</v>
      </c>
      <c r="D225" s="19" t="s">
        <v>2522</v>
      </c>
      <c r="E225" s="19" t="s">
        <v>2523</v>
      </c>
      <c r="F225" s="20" t="s">
        <v>101</v>
      </c>
      <c r="G225" s="19" t="s">
        <v>2547</v>
      </c>
      <c r="H225" s="19" t="s">
        <v>2834</v>
      </c>
      <c r="I225" s="26" t="s">
        <v>686</v>
      </c>
      <c r="J225" s="19" t="s">
        <v>2572</v>
      </c>
      <c r="K225" s="18">
        <v>6</v>
      </c>
      <c r="L225" s="79" t="s">
        <v>2573</v>
      </c>
      <c r="M225" s="79" t="s">
        <v>2557</v>
      </c>
      <c r="N225" s="17">
        <v>0</v>
      </c>
      <c r="O225" s="22">
        <v>0</v>
      </c>
      <c r="P225" s="128">
        <f>+AVERAGE(O225:O226)</f>
        <v>0</v>
      </c>
      <c r="Q225" s="128" t="s">
        <v>51</v>
      </c>
      <c r="R225" s="131" t="s">
        <v>210</v>
      </c>
      <c r="S225" s="19" t="s">
        <v>1063</v>
      </c>
      <c r="T225" s="19" t="s">
        <v>1063</v>
      </c>
      <c r="U225" s="98" t="s">
        <v>2598</v>
      </c>
      <c r="V225" s="17" t="s">
        <v>77</v>
      </c>
    </row>
    <row r="226" spans="1:22" ht="56.25" x14ac:dyDescent="0.25">
      <c r="A226" s="18">
        <v>2023</v>
      </c>
      <c r="B226" s="18" t="s">
        <v>2501</v>
      </c>
      <c r="C226" s="26" t="s">
        <v>2521</v>
      </c>
      <c r="D226" s="19" t="s">
        <v>2522</v>
      </c>
      <c r="E226" s="19" t="s">
        <v>2523</v>
      </c>
      <c r="F226" s="20" t="s">
        <v>108</v>
      </c>
      <c r="G226" s="19" t="s">
        <v>2548</v>
      </c>
      <c r="H226" s="19" t="s">
        <v>2549</v>
      </c>
      <c r="I226" s="26" t="s">
        <v>686</v>
      </c>
      <c r="J226" s="19" t="s">
        <v>2574</v>
      </c>
      <c r="K226" s="18">
        <v>1</v>
      </c>
      <c r="L226" s="79" t="s">
        <v>2573</v>
      </c>
      <c r="M226" s="79" t="s">
        <v>2557</v>
      </c>
      <c r="N226" s="17">
        <v>0</v>
      </c>
      <c r="O226" s="22">
        <v>0</v>
      </c>
      <c r="P226" s="130"/>
      <c r="Q226" s="130"/>
      <c r="R226" s="133"/>
      <c r="S226" s="19" t="s">
        <v>1063</v>
      </c>
      <c r="T226" s="19" t="s">
        <v>1063</v>
      </c>
      <c r="U226" s="98" t="s">
        <v>2598</v>
      </c>
      <c r="V226" s="17" t="s">
        <v>77</v>
      </c>
    </row>
    <row r="227" spans="1:22" ht="101.25" x14ac:dyDescent="0.25">
      <c r="A227" s="18">
        <v>2023</v>
      </c>
      <c r="B227" s="18" t="s">
        <v>2501</v>
      </c>
      <c r="C227" s="26" t="s">
        <v>2524</v>
      </c>
      <c r="D227" s="19" t="s">
        <v>2525</v>
      </c>
      <c r="E227" s="19" t="s">
        <v>2526</v>
      </c>
      <c r="F227" s="20" t="s">
        <v>382</v>
      </c>
      <c r="G227" s="19" t="s">
        <v>2550</v>
      </c>
      <c r="H227" s="19" t="s">
        <v>2835</v>
      </c>
      <c r="I227" s="26" t="s">
        <v>322</v>
      </c>
      <c r="J227" s="19" t="s">
        <v>2575</v>
      </c>
      <c r="K227" s="18">
        <v>1</v>
      </c>
      <c r="L227" s="79" t="s">
        <v>2559</v>
      </c>
      <c r="M227" s="79" t="s">
        <v>2562</v>
      </c>
      <c r="N227" s="17">
        <v>0</v>
      </c>
      <c r="O227" s="22">
        <v>0</v>
      </c>
      <c r="P227" s="22">
        <f>+O227</f>
        <v>0</v>
      </c>
      <c r="Q227" s="22" t="s">
        <v>51</v>
      </c>
      <c r="R227" s="18" t="s">
        <v>2585</v>
      </c>
      <c r="S227" s="19" t="s">
        <v>1063</v>
      </c>
      <c r="T227" s="19" t="s">
        <v>1063</v>
      </c>
      <c r="U227" s="98" t="s">
        <v>2598</v>
      </c>
      <c r="V227" s="17" t="s">
        <v>77</v>
      </c>
    </row>
    <row r="228" spans="1:22" ht="90" x14ac:dyDescent="0.25">
      <c r="A228" s="18">
        <v>2023</v>
      </c>
      <c r="B228" s="18" t="s">
        <v>2501</v>
      </c>
      <c r="C228" s="26" t="s">
        <v>2527</v>
      </c>
      <c r="D228" s="19" t="s">
        <v>2528</v>
      </c>
      <c r="E228" s="19" t="s">
        <v>2529</v>
      </c>
      <c r="F228" s="20" t="s">
        <v>101</v>
      </c>
      <c r="G228" s="19" t="s">
        <v>2551</v>
      </c>
      <c r="H228" s="19" t="s">
        <v>2836</v>
      </c>
      <c r="I228" s="26" t="s">
        <v>1369</v>
      </c>
      <c r="J228" s="19" t="s">
        <v>2576</v>
      </c>
      <c r="K228" s="18">
        <v>1</v>
      </c>
      <c r="L228" s="79" t="s">
        <v>2577</v>
      </c>
      <c r="M228" s="79" t="s">
        <v>2578</v>
      </c>
      <c r="N228" s="17">
        <v>0</v>
      </c>
      <c r="O228" s="22">
        <v>0</v>
      </c>
      <c r="P228" s="128">
        <f>+AVERAGE(O228:O229)</f>
        <v>0</v>
      </c>
      <c r="Q228" s="128" t="s">
        <v>51</v>
      </c>
      <c r="R228" s="131" t="s">
        <v>52</v>
      </c>
      <c r="S228" s="19" t="s">
        <v>1063</v>
      </c>
      <c r="T228" s="19" t="s">
        <v>1063</v>
      </c>
      <c r="U228" s="98" t="s">
        <v>2598</v>
      </c>
      <c r="V228" s="17" t="s">
        <v>77</v>
      </c>
    </row>
    <row r="229" spans="1:22" ht="90" x14ac:dyDescent="0.25">
      <c r="A229" s="18">
        <v>2023</v>
      </c>
      <c r="B229" s="18" t="s">
        <v>2501</v>
      </c>
      <c r="C229" s="26" t="s">
        <v>2527</v>
      </c>
      <c r="D229" s="19" t="s">
        <v>2528</v>
      </c>
      <c r="E229" s="19" t="s">
        <v>2530</v>
      </c>
      <c r="F229" s="20" t="s">
        <v>108</v>
      </c>
      <c r="G229" s="19" t="s">
        <v>2552</v>
      </c>
      <c r="H229" s="19" t="s">
        <v>2553</v>
      </c>
      <c r="I229" s="26" t="s">
        <v>1369</v>
      </c>
      <c r="J229" s="19" t="s">
        <v>2579</v>
      </c>
      <c r="K229" s="18">
        <v>1</v>
      </c>
      <c r="L229" s="79" t="s">
        <v>2577</v>
      </c>
      <c r="M229" s="79" t="s">
        <v>2578</v>
      </c>
      <c r="N229" s="17">
        <v>0</v>
      </c>
      <c r="O229" s="22">
        <v>0</v>
      </c>
      <c r="P229" s="130"/>
      <c r="Q229" s="130"/>
      <c r="R229" s="133"/>
      <c r="S229" s="19" t="s">
        <v>1063</v>
      </c>
      <c r="T229" s="19" t="s">
        <v>1063</v>
      </c>
      <c r="U229" s="98" t="s">
        <v>2598</v>
      </c>
      <c r="V229" s="17" t="s">
        <v>77</v>
      </c>
    </row>
    <row r="230" spans="1:22" ht="101.25" x14ac:dyDescent="0.25">
      <c r="A230" s="18">
        <v>2023</v>
      </c>
      <c r="B230" s="18" t="s">
        <v>2501</v>
      </c>
      <c r="C230" s="26" t="s">
        <v>2531</v>
      </c>
      <c r="D230" s="19" t="s">
        <v>2532</v>
      </c>
      <c r="E230" s="19" t="s">
        <v>2837</v>
      </c>
      <c r="F230" s="20" t="s">
        <v>46</v>
      </c>
      <c r="G230" s="19" t="s">
        <v>2554</v>
      </c>
      <c r="H230" s="19" t="s">
        <v>2838</v>
      </c>
      <c r="I230" s="26" t="s">
        <v>322</v>
      </c>
      <c r="J230" s="19" t="s">
        <v>2839</v>
      </c>
      <c r="K230" s="18">
        <v>2</v>
      </c>
      <c r="L230" s="79" t="s">
        <v>2559</v>
      </c>
      <c r="M230" s="79" t="s">
        <v>2562</v>
      </c>
      <c r="N230" s="17">
        <v>0</v>
      </c>
      <c r="O230" s="22">
        <v>0</v>
      </c>
      <c r="P230" s="128">
        <f>+AVERAGE(N230:N232)</f>
        <v>0</v>
      </c>
      <c r="Q230" s="128" t="s">
        <v>51</v>
      </c>
      <c r="R230" s="131" t="s">
        <v>52</v>
      </c>
      <c r="S230" s="19" t="s">
        <v>1063</v>
      </c>
      <c r="T230" s="19" t="s">
        <v>1063</v>
      </c>
      <c r="U230" s="98" t="s">
        <v>2598</v>
      </c>
      <c r="V230" s="17" t="s">
        <v>77</v>
      </c>
    </row>
    <row r="231" spans="1:22" ht="101.25" x14ac:dyDescent="0.25">
      <c r="A231" s="18">
        <v>2023</v>
      </c>
      <c r="B231" s="18" t="s">
        <v>2501</v>
      </c>
      <c r="C231" s="26" t="s">
        <v>2531</v>
      </c>
      <c r="D231" s="19" t="s">
        <v>2532</v>
      </c>
      <c r="E231" s="19" t="s">
        <v>2837</v>
      </c>
      <c r="F231" s="20" t="s">
        <v>57</v>
      </c>
      <c r="G231" s="19" t="s">
        <v>2554</v>
      </c>
      <c r="H231" s="19" t="s">
        <v>2840</v>
      </c>
      <c r="I231" s="26" t="s">
        <v>322</v>
      </c>
      <c r="J231" s="19" t="s">
        <v>2580</v>
      </c>
      <c r="K231" s="18">
        <v>4</v>
      </c>
      <c r="L231" s="79" t="s">
        <v>2559</v>
      </c>
      <c r="M231" s="79" t="s">
        <v>2562</v>
      </c>
      <c r="N231" s="17">
        <v>0</v>
      </c>
      <c r="O231" s="22">
        <v>0</v>
      </c>
      <c r="P231" s="129"/>
      <c r="Q231" s="129"/>
      <c r="R231" s="132"/>
      <c r="S231" s="19" t="s">
        <v>1063</v>
      </c>
      <c r="T231" s="19" t="s">
        <v>1063</v>
      </c>
      <c r="U231" s="98" t="s">
        <v>2598</v>
      </c>
      <c r="V231" s="17" t="s">
        <v>77</v>
      </c>
    </row>
    <row r="232" spans="1:22" ht="101.25" x14ac:dyDescent="0.25">
      <c r="A232" s="18">
        <v>2023</v>
      </c>
      <c r="B232" s="18" t="s">
        <v>2501</v>
      </c>
      <c r="C232" s="26" t="s">
        <v>2531</v>
      </c>
      <c r="D232" s="19" t="s">
        <v>2532</v>
      </c>
      <c r="E232" s="19" t="s">
        <v>2837</v>
      </c>
      <c r="F232" s="20" t="s">
        <v>63</v>
      </c>
      <c r="G232" s="19" t="s">
        <v>2547</v>
      </c>
      <c r="H232" s="19" t="s">
        <v>2834</v>
      </c>
      <c r="I232" s="26" t="s">
        <v>686</v>
      </c>
      <c r="J232" s="19" t="s">
        <v>2572</v>
      </c>
      <c r="K232" s="18">
        <v>6</v>
      </c>
      <c r="L232" s="79" t="s">
        <v>2573</v>
      </c>
      <c r="M232" s="79" t="s">
        <v>2557</v>
      </c>
      <c r="N232" s="17">
        <v>0</v>
      </c>
      <c r="O232" s="22">
        <v>0</v>
      </c>
      <c r="P232" s="130"/>
      <c r="Q232" s="130"/>
      <c r="R232" s="133"/>
      <c r="S232" s="19" t="s">
        <v>1063</v>
      </c>
      <c r="T232" s="19" t="s">
        <v>1063</v>
      </c>
      <c r="U232" s="98" t="s">
        <v>2598</v>
      </c>
      <c r="V232" s="17" t="s">
        <v>77</v>
      </c>
    </row>
    <row r="233" spans="1:22" ht="78.75" x14ac:dyDescent="0.25">
      <c r="A233" s="18">
        <v>2023</v>
      </c>
      <c r="B233" s="18" t="s">
        <v>2501</v>
      </c>
      <c r="C233" s="26" t="s">
        <v>2533</v>
      </c>
      <c r="D233" s="19" t="s">
        <v>2534</v>
      </c>
      <c r="E233" s="19" t="s">
        <v>2535</v>
      </c>
      <c r="F233" s="20" t="s">
        <v>46</v>
      </c>
      <c r="G233" s="19" t="s">
        <v>2841</v>
      </c>
      <c r="H233" s="19" t="s">
        <v>2842</v>
      </c>
      <c r="I233" s="26" t="s">
        <v>322</v>
      </c>
      <c r="J233" s="19" t="s">
        <v>2581</v>
      </c>
      <c r="K233" s="18">
        <v>15</v>
      </c>
      <c r="L233" s="79" t="s">
        <v>2582</v>
      </c>
      <c r="M233" s="79" t="s">
        <v>2583</v>
      </c>
      <c r="N233" s="17">
        <v>0</v>
      </c>
      <c r="O233" s="22">
        <v>0</v>
      </c>
      <c r="P233" s="128">
        <f>+AVERAGE(N233:N235)</f>
        <v>0</v>
      </c>
      <c r="Q233" s="128" t="s">
        <v>51</v>
      </c>
      <c r="R233" s="131" t="s">
        <v>52</v>
      </c>
      <c r="S233" s="19" t="s">
        <v>1063</v>
      </c>
      <c r="T233" s="19" t="s">
        <v>1063</v>
      </c>
      <c r="U233" s="98" t="s">
        <v>2598</v>
      </c>
      <c r="V233" s="17" t="s">
        <v>77</v>
      </c>
    </row>
    <row r="234" spans="1:22" ht="78.75" x14ac:dyDescent="0.25">
      <c r="A234" s="18">
        <v>2023</v>
      </c>
      <c r="B234" s="18" t="s">
        <v>2501</v>
      </c>
      <c r="C234" s="26" t="s">
        <v>2533</v>
      </c>
      <c r="D234" s="19" t="s">
        <v>2534</v>
      </c>
      <c r="E234" s="19" t="s">
        <v>2535</v>
      </c>
      <c r="F234" s="20" t="s">
        <v>57</v>
      </c>
      <c r="G234" s="19" t="s">
        <v>2843</v>
      </c>
      <c r="H234" s="19" t="s">
        <v>2844</v>
      </c>
      <c r="I234" s="26" t="s">
        <v>1001</v>
      </c>
      <c r="J234" s="19" t="s">
        <v>2584</v>
      </c>
      <c r="K234" s="18">
        <v>6</v>
      </c>
      <c r="L234" s="79" t="s">
        <v>2559</v>
      </c>
      <c r="M234" s="79" t="s">
        <v>2583</v>
      </c>
      <c r="N234" s="17">
        <v>0</v>
      </c>
      <c r="O234" s="22">
        <v>0</v>
      </c>
      <c r="P234" s="129"/>
      <c r="Q234" s="129"/>
      <c r="R234" s="132"/>
      <c r="S234" s="19" t="s">
        <v>1063</v>
      </c>
      <c r="T234" s="19" t="s">
        <v>1063</v>
      </c>
      <c r="U234" s="98" t="s">
        <v>2598</v>
      </c>
      <c r="V234" s="17" t="s">
        <v>77</v>
      </c>
    </row>
    <row r="235" spans="1:22" ht="78.75" x14ac:dyDescent="0.25">
      <c r="A235" s="18">
        <v>2023</v>
      </c>
      <c r="B235" s="18" t="s">
        <v>2501</v>
      </c>
      <c r="C235" s="26" t="s">
        <v>2533</v>
      </c>
      <c r="D235" s="19" t="s">
        <v>2534</v>
      </c>
      <c r="E235" s="19" t="s">
        <v>2535</v>
      </c>
      <c r="F235" s="20" t="s">
        <v>63</v>
      </c>
      <c r="G235" s="19" t="s">
        <v>2547</v>
      </c>
      <c r="H235" s="19" t="s">
        <v>2834</v>
      </c>
      <c r="I235" s="26" t="s">
        <v>686</v>
      </c>
      <c r="J235" s="19" t="s">
        <v>2572</v>
      </c>
      <c r="K235" s="18">
        <v>6</v>
      </c>
      <c r="L235" s="79" t="s">
        <v>2573</v>
      </c>
      <c r="M235" s="79" t="s">
        <v>2557</v>
      </c>
      <c r="N235" s="17">
        <v>0</v>
      </c>
      <c r="O235" s="22">
        <v>0</v>
      </c>
      <c r="P235" s="130"/>
      <c r="Q235" s="130"/>
      <c r="R235" s="133"/>
      <c r="S235" s="19" t="s">
        <v>1063</v>
      </c>
      <c r="T235" s="19" t="s">
        <v>1063</v>
      </c>
      <c r="U235" s="98" t="s">
        <v>2598</v>
      </c>
      <c r="V235" s="17" t="s">
        <v>77</v>
      </c>
    </row>
    <row r="238" spans="1:22" x14ac:dyDescent="0.25">
      <c r="M238" s="107"/>
    </row>
    <row r="241" spans="16:16" x14ac:dyDescent="0.25">
      <c r="P241" s="107"/>
    </row>
    <row r="1048558" spans="1:1" x14ac:dyDescent="0.25">
      <c r="A1048558" s="84">
        <f ca="1">TODAY()</f>
        <v>45586</v>
      </c>
    </row>
  </sheetData>
  <autoFilter ref="A1:X235"/>
  <mergeCells count="171">
    <mergeCell ref="P2:P4"/>
    <mergeCell ref="Q2:Q4"/>
    <mergeCell ref="R2:R4"/>
    <mergeCell ref="P5:P6"/>
    <mergeCell ref="Q5:Q6"/>
    <mergeCell ref="R5:R6"/>
    <mergeCell ref="P18:P19"/>
    <mergeCell ref="Q18:Q19"/>
    <mergeCell ref="R18:R19"/>
    <mergeCell ref="P20:P21"/>
    <mergeCell ref="Q20:Q21"/>
    <mergeCell ref="R20:R21"/>
    <mergeCell ref="T5:T6"/>
    <mergeCell ref="P7:P9"/>
    <mergeCell ref="Q7:Q9"/>
    <mergeCell ref="R7:R9"/>
    <mergeCell ref="P10:P17"/>
    <mergeCell ref="Q10:Q17"/>
    <mergeCell ref="R10:R17"/>
    <mergeCell ref="P27:P28"/>
    <mergeCell ref="Q27:Q28"/>
    <mergeCell ref="R27:R28"/>
    <mergeCell ref="P29:P30"/>
    <mergeCell ref="Q29:Q30"/>
    <mergeCell ref="R29:R30"/>
    <mergeCell ref="P22:P24"/>
    <mergeCell ref="Q22:Q24"/>
    <mergeCell ref="R22:R24"/>
    <mergeCell ref="P25:P26"/>
    <mergeCell ref="Q25:Q26"/>
    <mergeCell ref="R25:R26"/>
    <mergeCell ref="P44:P45"/>
    <mergeCell ref="Q44:Q45"/>
    <mergeCell ref="R44:R45"/>
    <mergeCell ref="T44:T45"/>
    <mergeCell ref="P46:P48"/>
    <mergeCell ref="Q46:Q48"/>
    <mergeCell ref="R46:R48"/>
    <mergeCell ref="P31:P33"/>
    <mergeCell ref="Q31:Q33"/>
    <mergeCell ref="R31:R33"/>
    <mergeCell ref="T31:T33"/>
    <mergeCell ref="P34:P43"/>
    <mergeCell ref="Q34:Q43"/>
    <mergeCell ref="R34:R43"/>
    <mergeCell ref="P57:P58"/>
    <mergeCell ref="Q57:Q58"/>
    <mergeCell ref="R57:R58"/>
    <mergeCell ref="T57:T58"/>
    <mergeCell ref="P60:P62"/>
    <mergeCell ref="Q60:Q62"/>
    <mergeCell ref="R60:R62"/>
    <mergeCell ref="P49:P51"/>
    <mergeCell ref="Q49:Q51"/>
    <mergeCell ref="R49:R51"/>
    <mergeCell ref="P52:P56"/>
    <mergeCell ref="Q52:Q56"/>
    <mergeCell ref="R52:R56"/>
    <mergeCell ref="P70:P71"/>
    <mergeCell ref="Q70:Q71"/>
    <mergeCell ref="R70:R71"/>
    <mergeCell ref="P72:P73"/>
    <mergeCell ref="Q72:Q73"/>
    <mergeCell ref="R72:R73"/>
    <mergeCell ref="P63:P65"/>
    <mergeCell ref="Q63:Q65"/>
    <mergeCell ref="R63:R65"/>
    <mergeCell ref="P66:P68"/>
    <mergeCell ref="Q66:Q68"/>
    <mergeCell ref="R66:R68"/>
    <mergeCell ref="P84:P85"/>
    <mergeCell ref="Q84:Q85"/>
    <mergeCell ref="R84:R85"/>
    <mergeCell ref="P86:P89"/>
    <mergeCell ref="Q86:Q89"/>
    <mergeCell ref="R86:R89"/>
    <mergeCell ref="P75:P79"/>
    <mergeCell ref="Q75:Q79"/>
    <mergeCell ref="R75:R79"/>
    <mergeCell ref="P81:P83"/>
    <mergeCell ref="Q81:Q83"/>
    <mergeCell ref="R81:R83"/>
    <mergeCell ref="P101:P102"/>
    <mergeCell ref="Q101:Q102"/>
    <mergeCell ref="R101:R102"/>
    <mergeCell ref="P103:P104"/>
    <mergeCell ref="Q103:Q104"/>
    <mergeCell ref="R103:R104"/>
    <mergeCell ref="P90:P94"/>
    <mergeCell ref="Q90:Q94"/>
    <mergeCell ref="R90:R94"/>
    <mergeCell ref="P95:P100"/>
    <mergeCell ref="Q95:Q100"/>
    <mergeCell ref="R95:R100"/>
    <mergeCell ref="P115:P118"/>
    <mergeCell ref="Q115:Q118"/>
    <mergeCell ref="R115:R118"/>
    <mergeCell ref="P120:P121"/>
    <mergeCell ref="Q120:Q121"/>
    <mergeCell ref="R120:R121"/>
    <mergeCell ref="P106:P107"/>
    <mergeCell ref="Q106:Q107"/>
    <mergeCell ref="R106:R107"/>
    <mergeCell ref="P108:P114"/>
    <mergeCell ref="Q108:Q114"/>
    <mergeCell ref="R108:R114"/>
    <mergeCell ref="Q142:Q147"/>
    <mergeCell ref="R142:R147"/>
    <mergeCell ref="P133:P135"/>
    <mergeCell ref="Q133:Q135"/>
    <mergeCell ref="R133:R135"/>
    <mergeCell ref="P136:P138"/>
    <mergeCell ref="Q136:Q138"/>
    <mergeCell ref="R136:R138"/>
    <mergeCell ref="P122:P123"/>
    <mergeCell ref="Q122:Q123"/>
    <mergeCell ref="R122:R123"/>
    <mergeCell ref="P125:P132"/>
    <mergeCell ref="Q125:Q132"/>
    <mergeCell ref="R125:R132"/>
    <mergeCell ref="P159:P161"/>
    <mergeCell ref="Q159:Q161"/>
    <mergeCell ref="R159:R161"/>
    <mergeCell ref="P162:P163"/>
    <mergeCell ref="Q162:Q163"/>
    <mergeCell ref="R162:R163"/>
    <mergeCell ref="T90:T94"/>
    <mergeCell ref="P152:P155"/>
    <mergeCell ref="Q152:Q155"/>
    <mergeCell ref="R152:R155"/>
    <mergeCell ref="P156:P157"/>
    <mergeCell ref="Q156:Q157"/>
    <mergeCell ref="R156:R157"/>
    <mergeCell ref="P148:P149"/>
    <mergeCell ref="Q148:Q149"/>
    <mergeCell ref="R148:R149"/>
    <mergeCell ref="P150:P151"/>
    <mergeCell ref="Q150:Q151"/>
    <mergeCell ref="R150:R151"/>
    <mergeCell ref="P139:P141"/>
    <mergeCell ref="Q139:Q141"/>
    <mergeCell ref="R139:R141"/>
    <mergeCell ref="T139:T141"/>
    <mergeCell ref="P142:P147"/>
    <mergeCell ref="P230:P232"/>
    <mergeCell ref="Q230:Q232"/>
    <mergeCell ref="R230:R232"/>
    <mergeCell ref="P233:P235"/>
    <mergeCell ref="Q233:Q235"/>
    <mergeCell ref="R233:R235"/>
    <mergeCell ref="P225:P226"/>
    <mergeCell ref="Q225:Q226"/>
    <mergeCell ref="R225:R226"/>
    <mergeCell ref="P228:P229"/>
    <mergeCell ref="Q228:Q229"/>
    <mergeCell ref="R228:R229"/>
    <mergeCell ref="P218:P220"/>
    <mergeCell ref="Q218:Q220"/>
    <mergeCell ref="R218:R220"/>
    <mergeCell ref="P223:P224"/>
    <mergeCell ref="Q223:Q224"/>
    <mergeCell ref="R223:R224"/>
    <mergeCell ref="P169:P170"/>
    <mergeCell ref="Q169:Q170"/>
    <mergeCell ref="R169:R170"/>
    <mergeCell ref="P175:P176"/>
    <mergeCell ref="P214:P215"/>
    <mergeCell ref="Q214:Q215"/>
    <mergeCell ref="R214:R215"/>
    <mergeCell ref="Q175:Q176"/>
    <mergeCell ref="R175:R17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sheetPr>
  <dimension ref="A1:XFC74"/>
  <sheetViews>
    <sheetView topLeftCell="A57" workbookViewId="0">
      <selection activeCell="B42" sqref="B42"/>
    </sheetView>
  </sheetViews>
  <sheetFormatPr baseColWidth="10" defaultRowHeight="15" x14ac:dyDescent="0.25"/>
  <cols>
    <col min="1" max="1" width="11.28515625" customWidth="1"/>
    <col min="2" max="2" width="16.5703125" customWidth="1"/>
    <col min="3" max="3" width="10.5703125" customWidth="1"/>
    <col min="4" max="4" width="38.28515625" customWidth="1"/>
    <col min="5" max="5" width="37.140625" customWidth="1"/>
    <col min="6" max="6" width="9.85546875" customWidth="1"/>
    <col min="7" max="7" width="38.140625" customWidth="1"/>
    <col min="8" max="8" width="34.42578125" customWidth="1"/>
    <col min="9" max="9" width="15.7109375" customWidth="1"/>
    <col min="10" max="10" width="21"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80.140625" customWidth="1"/>
    <col min="20" max="20" width="85.7109375" customWidth="1"/>
    <col min="21" max="21" width="38.140625" customWidth="1"/>
    <col min="22" max="22" width="36.42578125" customWidth="1"/>
  </cols>
  <sheetData>
    <row r="1" spans="1:16383" ht="33.75" x14ac:dyDescent="0.25">
      <c r="A1" s="2" t="s">
        <v>22</v>
      </c>
      <c r="B1" s="2" t="s">
        <v>23</v>
      </c>
      <c r="C1" s="2" t="s">
        <v>24</v>
      </c>
      <c r="D1" s="2" t="s">
        <v>25</v>
      </c>
      <c r="E1" s="2" t="s">
        <v>26</v>
      </c>
      <c r="F1" s="2" t="s">
        <v>27</v>
      </c>
      <c r="G1" s="2" t="s">
        <v>28</v>
      </c>
      <c r="H1" s="2" t="s">
        <v>29</v>
      </c>
      <c r="I1" s="2" t="s">
        <v>30</v>
      </c>
      <c r="J1" s="2" t="s">
        <v>31</v>
      </c>
      <c r="K1" s="2" t="s">
        <v>32</v>
      </c>
      <c r="L1" s="2" t="s">
        <v>33</v>
      </c>
      <c r="M1" s="2" t="s">
        <v>34</v>
      </c>
      <c r="N1" s="2" t="s">
        <v>35</v>
      </c>
      <c r="O1" s="2" t="s">
        <v>36</v>
      </c>
      <c r="P1" s="2" t="s">
        <v>37</v>
      </c>
      <c r="Q1" s="2" t="s">
        <v>38</v>
      </c>
      <c r="R1" s="2" t="s">
        <v>39</v>
      </c>
      <c r="S1" s="2" t="s">
        <v>2461</v>
      </c>
      <c r="T1" s="2" t="s">
        <v>2462</v>
      </c>
      <c r="U1" s="80" t="s">
        <v>42</v>
      </c>
      <c r="V1" s="81" t="s">
        <v>2464</v>
      </c>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c r="VV1" s="73"/>
      <c r="VW1" s="73"/>
      <c r="VX1" s="73"/>
      <c r="VY1" s="73"/>
      <c r="VZ1" s="73"/>
      <c r="WA1" s="73"/>
      <c r="WB1" s="73"/>
      <c r="WC1" s="73"/>
      <c r="WD1" s="73"/>
      <c r="WE1" s="73"/>
      <c r="WF1" s="73"/>
      <c r="WG1" s="73"/>
      <c r="WH1" s="73"/>
      <c r="WI1" s="73"/>
      <c r="WJ1" s="73"/>
      <c r="WK1" s="73"/>
      <c r="WL1" s="73"/>
      <c r="WM1" s="73"/>
      <c r="WN1" s="73"/>
      <c r="WO1" s="73"/>
      <c r="WP1" s="73"/>
      <c r="WQ1" s="73"/>
      <c r="WR1" s="73"/>
      <c r="WS1" s="73"/>
      <c r="WT1" s="73"/>
      <c r="WU1" s="73"/>
      <c r="WV1" s="73"/>
      <c r="WW1" s="73"/>
      <c r="WX1" s="73"/>
      <c r="WY1" s="73"/>
      <c r="WZ1" s="73"/>
      <c r="XA1" s="73"/>
      <c r="XB1" s="73"/>
      <c r="XC1" s="73"/>
      <c r="XD1" s="73"/>
      <c r="XE1" s="73"/>
      <c r="XF1" s="73"/>
      <c r="XG1" s="73"/>
      <c r="XH1" s="73"/>
      <c r="XI1" s="73"/>
      <c r="XJ1" s="73"/>
      <c r="XK1" s="73"/>
      <c r="XL1" s="73"/>
      <c r="XM1" s="73"/>
      <c r="XN1" s="73"/>
      <c r="XO1" s="73"/>
      <c r="XP1" s="73"/>
      <c r="XQ1" s="73"/>
      <c r="XR1" s="73"/>
      <c r="XS1" s="73"/>
      <c r="XT1" s="73"/>
      <c r="XU1" s="73"/>
      <c r="XV1" s="73"/>
      <c r="XW1" s="73"/>
      <c r="XX1" s="73"/>
      <c r="XY1" s="73"/>
      <c r="XZ1" s="73"/>
      <c r="YA1" s="73"/>
      <c r="YB1" s="73"/>
      <c r="YC1" s="73"/>
      <c r="YD1" s="73"/>
      <c r="YE1" s="73"/>
      <c r="YF1" s="73"/>
      <c r="YG1" s="73"/>
      <c r="YH1" s="73"/>
      <c r="YI1" s="73"/>
      <c r="YJ1" s="73"/>
      <c r="YK1" s="73"/>
      <c r="YL1" s="73"/>
      <c r="YM1" s="73"/>
      <c r="YN1" s="73"/>
      <c r="YO1" s="73"/>
      <c r="YP1" s="73"/>
      <c r="YQ1" s="73"/>
      <c r="YR1" s="73"/>
      <c r="YS1" s="73"/>
      <c r="YT1" s="73"/>
      <c r="YU1" s="73"/>
      <c r="YV1" s="73"/>
      <c r="YW1" s="73"/>
      <c r="YX1" s="73"/>
      <c r="YY1" s="73"/>
      <c r="YZ1" s="73"/>
      <c r="ZA1" s="73"/>
      <c r="ZB1" s="73"/>
      <c r="ZC1" s="73"/>
      <c r="ZD1" s="73"/>
      <c r="ZE1" s="73"/>
      <c r="ZF1" s="73"/>
      <c r="ZG1" s="73"/>
      <c r="ZH1" s="73"/>
      <c r="ZI1" s="73"/>
      <c r="ZJ1" s="73"/>
      <c r="ZK1" s="73"/>
      <c r="ZL1" s="73"/>
      <c r="ZM1" s="73"/>
      <c r="ZN1" s="73"/>
      <c r="ZO1" s="73"/>
      <c r="ZP1" s="73"/>
      <c r="ZQ1" s="73"/>
      <c r="ZR1" s="73"/>
      <c r="ZS1" s="73"/>
      <c r="ZT1" s="73"/>
      <c r="ZU1" s="73"/>
      <c r="ZV1" s="73"/>
      <c r="ZW1" s="73"/>
      <c r="ZX1" s="73"/>
      <c r="ZY1" s="73"/>
      <c r="ZZ1" s="73"/>
      <c r="AAA1" s="73"/>
      <c r="AAB1" s="73"/>
      <c r="AAC1" s="73"/>
      <c r="AAD1" s="73"/>
      <c r="AAE1" s="73"/>
      <c r="AAF1" s="73"/>
      <c r="AAG1" s="73"/>
      <c r="AAH1" s="73"/>
      <c r="AAI1" s="73"/>
      <c r="AAJ1" s="73"/>
      <c r="AAK1" s="73"/>
      <c r="AAL1" s="73"/>
      <c r="AAM1" s="73"/>
      <c r="AAN1" s="73"/>
      <c r="AAO1" s="73"/>
      <c r="AAP1" s="73"/>
      <c r="AAQ1" s="73"/>
      <c r="AAR1" s="73"/>
      <c r="AAS1" s="73"/>
      <c r="AAT1" s="73"/>
      <c r="AAU1" s="73"/>
      <c r="AAV1" s="73"/>
      <c r="AAW1" s="73"/>
      <c r="AAX1" s="73"/>
      <c r="AAY1" s="73"/>
      <c r="AAZ1" s="73"/>
      <c r="ABA1" s="73"/>
      <c r="ABB1" s="73"/>
      <c r="ABC1" s="73"/>
      <c r="ABD1" s="73"/>
      <c r="ABE1" s="73"/>
      <c r="ABF1" s="73"/>
      <c r="ABG1" s="73"/>
      <c r="ABH1" s="73"/>
      <c r="ABI1" s="73"/>
      <c r="ABJ1" s="73"/>
      <c r="ABK1" s="73"/>
      <c r="ABL1" s="73"/>
      <c r="ABM1" s="73"/>
      <c r="ABN1" s="73"/>
      <c r="ABO1" s="73"/>
      <c r="ABP1" s="73"/>
      <c r="ABQ1" s="73"/>
      <c r="ABR1" s="73"/>
      <c r="ABS1" s="73"/>
      <c r="ABT1" s="73"/>
      <c r="ABU1" s="73"/>
      <c r="ABV1" s="73"/>
      <c r="ABW1" s="73"/>
      <c r="ABX1" s="73"/>
      <c r="ABY1" s="73"/>
      <c r="ABZ1" s="73"/>
      <c r="ACA1" s="73"/>
      <c r="ACB1" s="73"/>
      <c r="ACC1" s="73"/>
      <c r="ACD1" s="73"/>
      <c r="ACE1" s="73"/>
      <c r="ACF1" s="73"/>
      <c r="ACG1" s="73"/>
      <c r="ACH1" s="73"/>
      <c r="ACI1" s="73"/>
      <c r="ACJ1" s="73"/>
      <c r="ACK1" s="73"/>
      <c r="ACL1" s="73"/>
      <c r="ACM1" s="73"/>
      <c r="ACN1" s="73"/>
      <c r="ACO1" s="73"/>
      <c r="ACP1" s="73"/>
      <c r="ACQ1" s="73"/>
      <c r="ACR1" s="73"/>
      <c r="ACS1" s="73"/>
      <c r="ACT1" s="73"/>
      <c r="ACU1" s="73"/>
      <c r="ACV1" s="73"/>
      <c r="ACW1" s="73"/>
      <c r="ACX1" s="73"/>
      <c r="ACY1" s="73"/>
      <c r="ACZ1" s="73"/>
      <c r="ADA1" s="73"/>
      <c r="ADB1" s="73"/>
      <c r="ADC1" s="73"/>
      <c r="ADD1" s="73"/>
      <c r="ADE1" s="73"/>
      <c r="ADF1" s="73"/>
      <c r="ADG1" s="73"/>
      <c r="ADH1" s="73"/>
      <c r="ADI1" s="73"/>
      <c r="ADJ1" s="73"/>
      <c r="ADK1" s="73"/>
      <c r="ADL1" s="73"/>
      <c r="ADM1" s="73"/>
      <c r="ADN1" s="73"/>
      <c r="ADO1" s="73"/>
      <c r="ADP1" s="73"/>
      <c r="ADQ1" s="73"/>
      <c r="ADR1" s="73"/>
      <c r="ADS1" s="73"/>
      <c r="ADT1" s="73"/>
      <c r="ADU1" s="73"/>
      <c r="ADV1" s="73"/>
      <c r="ADW1" s="73"/>
      <c r="ADX1" s="73"/>
      <c r="ADY1" s="73"/>
      <c r="ADZ1" s="73"/>
      <c r="AEA1" s="73"/>
      <c r="AEB1" s="73"/>
      <c r="AEC1" s="73"/>
      <c r="AED1" s="73"/>
      <c r="AEE1" s="73"/>
      <c r="AEF1" s="73"/>
      <c r="AEG1" s="73"/>
      <c r="AEH1" s="73"/>
      <c r="AEI1" s="73"/>
      <c r="AEJ1" s="73"/>
      <c r="AEK1" s="73"/>
      <c r="AEL1" s="73"/>
      <c r="AEM1" s="73"/>
      <c r="AEN1" s="73"/>
      <c r="AEO1" s="73"/>
      <c r="AEP1" s="73"/>
      <c r="AEQ1" s="73"/>
      <c r="AER1" s="73"/>
      <c r="AES1" s="73"/>
      <c r="AET1" s="73"/>
      <c r="AEU1" s="73"/>
      <c r="AEV1" s="73"/>
      <c r="AEW1" s="73"/>
      <c r="AEX1" s="73"/>
      <c r="AEY1" s="73"/>
      <c r="AEZ1" s="73"/>
      <c r="AFA1" s="73"/>
      <c r="AFB1" s="73"/>
      <c r="AFC1" s="73"/>
      <c r="AFD1" s="73"/>
      <c r="AFE1" s="73"/>
      <c r="AFF1" s="73"/>
      <c r="AFG1" s="73"/>
      <c r="AFH1" s="73"/>
      <c r="AFI1" s="73"/>
      <c r="AFJ1" s="73"/>
      <c r="AFK1" s="73"/>
      <c r="AFL1" s="73"/>
      <c r="AFM1" s="73"/>
      <c r="AFN1" s="73"/>
      <c r="AFO1" s="73"/>
      <c r="AFP1" s="73"/>
      <c r="AFQ1" s="73"/>
      <c r="AFR1" s="73"/>
      <c r="AFS1" s="73"/>
      <c r="AFT1" s="73"/>
      <c r="AFU1" s="73"/>
      <c r="AFV1" s="73"/>
      <c r="AFW1" s="73"/>
      <c r="AFX1" s="73"/>
      <c r="AFY1" s="73"/>
      <c r="AFZ1" s="73"/>
      <c r="AGA1" s="73"/>
      <c r="AGB1" s="73"/>
      <c r="AGC1" s="73"/>
      <c r="AGD1" s="73"/>
      <c r="AGE1" s="73"/>
      <c r="AGF1" s="73"/>
      <c r="AGG1" s="73"/>
      <c r="AGH1" s="73"/>
      <c r="AGI1" s="73"/>
      <c r="AGJ1" s="73"/>
      <c r="AGK1" s="73"/>
      <c r="AGL1" s="73"/>
      <c r="AGM1" s="73"/>
      <c r="AGN1" s="73"/>
      <c r="AGO1" s="73"/>
      <c r="AGP1" s="73"/>
      <c r="AGQ1" s="73"/>
      <c r="AGR1" s="73"/>
      <c r="AGS1" s="73"/>
      <c r="AGT1" s="73"/>
      <c r="AGU1" s="73"/>
      <c r="AGV1" s="73"/>
      <c r="AGW1" s="73"/>
      <c r="AGX1" s="73"/>
      <c r="AGY1" s="73"/>
      <c r="AGZ1" s="73"/>
      <c r="AHA1" s="73"/>
      <c r="AHB1" s="73"/>
      <c r="AHC1" s="73"/>
      <c r="AHD1" s="73"/>
      <c r="AHE1" s="73"/>
      <c r="AHF1" s="73"/>
      <c r="AHG1" s="73"/>
      <c r="AHH1" s="73"/>
      <c r="AHI1" s="73"/>
      <c r="AHJ1" s="73"/>
      <c r="AHK1" s="73"/>
      <c r="AHL1" s="73"/>
      <c r="AHM1" s="73"/>
      <c r="AHN1" s="73"/>
      <c r="AHO1" s="73"/>
      <c r="AHP1" s="73"/>
      <c r="AHQ1" s="73"/>
      <c r="AHR1" s="73"/>
      <c r="AHS1" s="73"/>
      <c r="AHT1" s="73"/>
      <c r="AHU1" s="73"/>
      <c r="AHV1" s="73"/>
      <c r="AHW1" s="73"/>
      <c r="AHX1" s="73"/>
      <c r="AHY1" s="73"/>
      <c r="AHZ1" s="73"/>
      <c r="AIA1" s="73"/>
      <c r="AIB1" s="73"/>
      <c r="AIC1" s="73"/>
      <c r="AID1" s="73"/>
      <c r="AIE1" s="73"/>
      <c r="AIF1" s="73"/>
      <c r="AIG1" s="73"/>
      <c r="AIH1" s="73"/>
      <c r="AII1" s="73"/>
      <c r="AIJ1" s="73"/>
      <c r="AIK1" s="73"/>
      <c r="AIL1" s="73"/>
      <c r="AIM1" s="73"/>
      <c r="AIN1" s="73"/>
      <c r="AIO1" s="73"/>
      <c r="AIP1" s="73"/>
      <c r="AIQ1" s="73"/>
      <c r="AIR1" s="73"/>
      <c r="AIS1" s="73"/>
      <c r="AIT1" s="73"/>
      <c r="AIU1" s="73"/>
      <c r="AIV1" s="73"/>
      <c r="AIW1" s="73"/>
      <c r="AIX1" s="73"/>
      <c r="AIY1" s="73"/>
      <c r="AIZ1" s="73"/>
      <c r="AJA1" s="73"/>
      <c r="AJB1" s="73"/>
      <c r="AJC1" s="73"/>
      <c r="AJD1" s="73"/>
      <c r="AJE1" s="73"/>
      <c r="AJF1" s="73"/>
      <c r="AJG1" s="73"/>
      <c r="AJH1" s="73"/>
      <c r="AJI1" s="73"/>
      <c r="AJJ1" s="73"/>
      <c r="AJK1" s="73"/>
      <c r="AJL1" s="73"/>
      <c r="AJM1" s="73"/>
      <c r="AJN1" s="73"/>
      <c r="AJO1" s="73"/>
      <c r="AJP1" s="73"/>
      <c r="AJQ1" s="73"/>
      <c r="AJR1" s="73"/>
      <c r="AJS1" s="73"/>
      <c r="AJT1" s="73"/>
      <c r="AJU1" s="73"/>
      <c r="AJV1" s="73"/>
      <c r="AJW1" s="73"/>
      <c r="AJX1" s="73"/>
      <c r="AJY1" s="73"/>
      <c r="AJZ1" s="73"/>
      <c r="AKA1" s="73"/>
      <c r="AKB1" s="73"/>
      <c r="AKC1" s="73"/>
      <c r="AKD1" s="73"/>
      <c r="AKE1" s="73"/>
      <c r="AKF1" s="73"/>
      <c r="AKG1" s="73"/>
      <c r="AKH1" s="73"/>
      <c r="AKI1" s="73"/>
      <c r="AKJ1" s="73"/>
      <c r="AKK1" s="73"/>
      <c r="AKL1" s="73"/>
      <c r="AKM1" s="73"/>
      <c r="AKN1" s="73"/>
      <c r="AKO1" s="73"/>
      <c r="AKP1" s="73"/>
      <c r="AKQ1" s="73"/>
      <c r="AKR1" s="73"/>
      <c r="AKS1" s="73"/>
      <c r="AKT1" s="73"/>
      <c r="AKU1" s="73"/>
      <c r="AKV1" s="73"/>
      <c r="AKW1" s="73"/>
      <c r="AKX1" s="73"/>
      <c r="AKY1" s="73"/>
      <c r="AKZ1" s="73"/>
      <c r="ALA1" s="73"/>
      <c r="ALB1" s="73"/>
      <c r="ALC1" s="73"/>
      <c r="ALD1" s="73"/>
      <c r="ALE1" s="73"/>
      <c r="ALF1" s="73"/>
      <c r="ALG1" s="73"/>
      <c r="ALH1" s="73"/>
      <c r="ALI1" s="73"/>
      <c r="ALJ1" s="73"/>
      <c r="ALK1" s="73"/>
      <c r="ALL1" s="73"/>
      <c r="ALM1" s="73"/>
      <c r="ALN1" s="73"/>
      <c r="ALO1" s="73"/>
      <c r="ALP1" s="73"/>
      <c r="ALQ1" s="73"/>
      <c r="ALR1" s="73"/>
      <c r="ALS1" s="73"/>
      <c r="ALT1" s="73"/>
      <c r="ALU1" s="73"/>
      <c r="ALV1" s="73"/>
      <c r="ALW1" s="73"/>
      <c r="ALX1" s="73"/>
      <c r="ALY1" s="73"/>
      <c r="ALZ1" s="73"/>
      <c r="AMA1" s="73"/>
      <c r="AMB1" s="73"/>
      <c r="AMC1" s="73"/>
      <c r="AMD1" s="73"/>
      <c r="AME1" s="73"/>
      <c r="AMF1" s="73"/>
      <c r="AMG1" s="73"/>
      <c r="AMH1" s="73"/>
      <c r="AMI1" s="73"/>
      <c r="AMJ1" s="73"/>
      <c r="AMK1" s="73"/>
      <c r="AML1" s="73"/>
      <c r="AMM1" s="73"/>
      <c r="AMN1" s="73"/>
      <c r="AMO1" s="73"/>
      <c r="AMP1" s="73"/>
      <c r="AMQ1" s="73"/>
      <c r="AMR1" s="73"/>
      <c r="AMS1" s="73"/>
      <c r="AMT1" s="73"/>
      <c r="AMU1" s="73"/>
      <c r="AMV1" s="73"/>
      <c r="AMW1" s="73"/>
      <c r="AMX1" s="73"/>
      <c r="AMY1" s="73"/>
      <c r="AMZ1" s="73"/>
      <c r="ANA1" s="73"/>
      <c r="ANB1" s="73"/>
      <c r="ANC1" s="73"/>
      <c r="AND1" s="73"/>
      <c r="ANE1" s="73"/>
      <c r="ANF1" s="73"/>
      <c r="ANG1" s="73"/>
      <c r="ANH1" s="73"/>
      <c r="ANI1" s="73"/>
      <c r="ANJ1" s="73"/>
      <c r="ANK1" s="73"/>
      <c r="ANL1" s="73"/>
      <c r="ANM1" s="73"/>
      <c r="ANN1" s="73"/>
      <c r="ANO1" s="73"/>
      <c r="ANP1" s="73"/>
      <c r="ANQ1" s="73"/>
      <c r="ANR1" s="73"/>
      <c r="ANS1" s="73"/>
      <c r="ANT1" s="73"/>
      <c r="ANU1" s="73"/>
      <c r="ANV1" s="73"/>
      <c r="ANW1" s="73"/>
      <c r="ANX1" s="73"/>
      <c r="ANY1" s="73"/>
      <c r="ANZ1" s="73"/>
      <c r="AOA1" s="73"/>
      <c r="AOB1" s="73"/>
      <c r="AOC1" s="73"/>
      <c r="AOD1" s="73"/>
      <c r="AOE1" s="73"/>
      <c r="AOF1" s="73"/>
      <c r="AOG1" s="73"/>
      <c r="AOH1" s="73"/>
      <c r="AOI1" s="73"/>
      <c r="AOJ1" s="73"/>
      <c r="AOK1" s="73"/>
      <c r="AOL1" s="73"/>
      <c r="AOM1" s="73"/>
      <c r="AON1" s="73"/>
      <c r="AOO1" s="73"/>
      <c r="AOP1" s="73"/>
      <c r="AOQ1" s="73"/>
      <c r="AOR1" s="73"/>
      <c r="AOS1" s="73"/>
      <c r="AOT1" s="73"/>
      <c r="AOU1" s="73"/>
      <c r="AOV1" s="73"/>
      <c r="AOW1" s="73"/>
      <c r="AOX1" s="73"/>
      <c r="AOY1" s="73"/>
      <c r="AOZ1" s="73"/>
      <c r="APA1" s="73"/>
      <c r="APB1" s="73"/>
      <c r="APC1" s="73"/>
      <c r="APD1" s="73"/>
      <c r="APE1" s="73"/>
      <c r="APF1" s="73"/>
      <c r="APG1" s="73"/>
      <c r="APH1" s="73"/>
      <c r="API1" s="73"/>
      <c r="APJ1" s="73"/>
      <c r="APK1" s="73"/>
      <c r="APL1" s="73"/>
      <c r="APM1" s="73"/>
      <c r="APN1" s="73"/>
      <c r="APO1" s="73"/>
      <c r="APP1" s="73"/>
      <c r="APQ1" s="73"/>
      <c r="APR1" s="73"/>
      <c r="APS1" s="73"/>
      <c r="APT1" s="73"/>
      <c r="APU1" s="73"/>
      <c r="APV1" s="73"/>
      <c r="APW1" s="73"/>
      <c r="APX1" s="73"/>
      <c r="APY1" s="73"/>
      <c r="APZ1" s="73"/>
      <c r="AQA1" s="73"/>
      <c r="AQB1" s="73"/>
      <c r="AQC1" s="73"/>
      <c r="AQD1" s="73"/>
      <c r="AQE1" s="73"/>
      <c r="AQF1" s="73"/>
      <c r="AQG1" s="73"/>
      <c r="AQH1" s="73"/>
      <c r="AQI1" s="73"/>
      <c r="AQJ1" s="73"/>
      <c r="AQK1" s="73"/>
      <c r="AQL1" s="73"/>
      <c r="AQM1" s="73"/>
      <c r="AQN1" s="73"/>
      <c r="AQO1" s="73"/>
      <c r="AQP1" s="73"/>
      <c r="AQQ1" s="73"/>
      <c r="AQR1" s="73"/>
      <c r="AQS1" s="73"/>
      <c r="AQT1" s="73"/>
      <c r="AQU1" s="73"/>
      <c r="AQV1" s="73"/>
      <c r="AQW1" s="73"/>
      <c r="AQX1" s="73"/>
      <c r="AQY1" s="73"/>
      <c r="AQZ1" s="73"/>
      <c r="ARA1" s="73"/>
      <c r="ARB1" s="73"/>
      <c r="ARC1" s="73"/>
      <c r="ARD1" s="73"/>
      <c r="ARE1" s="73"/>
      <c r="ARF1" s="73"/>
      <c r="ARG1" s="73"/>
      <c r="ARH1" s="73"/>
      <c r="ARI1" s="73"/>
      <c r="ARJ1" s="73"/>
      <c r="ARK1" s="73"/>
      <c r="ARL1" s="73"/>
      <c r="ARM1" s="73"/>
      <c r="ARN1" s="73"/>
      <c r="ARO1" s="73"/>
      <c r="ARP1" s="73"/>
      <c r="ARQ1" s="73"/>
      <c r="ARR1" s="73"/>
      <c r="ARS1" s="73"/>
      <c r="ART1" s="73"/>
      <c r="ARU1" s="73"/>
      <c r="ARV1" s="73"/>
      <c r="ARW1" s="73"/>
      <c r="ARX1" s="73"/>
      <c r="ARY1" s="73"/>
      <c r="ARZ1" s="73"/>
      <c r="ASA1" s="73"/>
      <c r="ASB1" s="73"/>
      <c r="ASC1" s="73"/>
      <c r="ASD1" s="73"/>
      <c r="ASE1" s="73"/>
      <c r="ASF1" s="73"/>
      <c r="ASG1" s="73"/>
      <c r="ASH1" s="73"/>
      <c r="ASI1" s="73"/>
      <c r="ASJ1" s="73"/>
      <c r="ASK1" s="73"/>
      <c r="ASL1" s="73"/>
      <c r="ASM1" s="73"/>
      <c r="ASN1" s="73"/>
      <c r="ASO1" s="73"/>
      <c r="ASP1" s="73"/>
      <c r="ASQ1" s="73"/>
      <c r="ASR1" s="73"/>
      <c r="ASS1" s="73"/>
      <c r="AST1" s="73"/>
      <c r="ASU1" s="73"/>
      <c r="ASV1" s="73"/>
      <c r="ASW1" s="73"/>
      <c r="ASX1" s="73"/>
      <c r="ASY1" s="73"/>
      <c r="ASZ1" s="73"/>
      <c r="ATA1" s="73"/>
      <c r="ATB1" s="73"/>
      <c r="ATC1" s="73"/>
      <c r="ATD1" s="73"/>
      <c r="ATE1" s="73"/>
      <c r="ATF1" s="73"/>
      <c r="ATG1" s="73"/>
      <c r="ATH1" s="73"/>
      <c r="ATI1" s="73"/>
      <c r="ATJ1" s="73"/>
      <c r="ATK1" s="73"/>
      <c r="ATL1" s="73"/>
      <c r="ATM1" s="73"/>
      <c r="ATN1" s="73"/>
      <c r="ATO1" s="73"/>
      <c r="ATP1" s="73"/>
      <c r="ATQ1" s="73"/>
      <c r="ATR1" s="73"/>
      <c r="ATS1" s="73"/>
      <c r="ATT1" s="73"/>
      <c r="ATU1" s="73"/>
      <c r="ATV1" s="73"/>
      <c r="ATW1" s="73"/>
      <c r="ATX1" s="73"/>
      <c r="ATY1" s="73"/>
      <c r="ATZ1" s="73"/>
      <c r="AUA1" s="73"/>
      <c r="AUB1" s="73"/>
      <c r="AUC1" s="73"/>
      <c r="AUD1" s="73"/>
      <c r="AUE1" s="73"/>
      <c r="AUF1" s="73"/>
      <c r="AUG1" s="73"/>
      <c r="AUH1" s="73"/>
      <c r="AUI1" s="73"/>
      <c r="AUJ1" s="73"/>
      <c r="AUK1" s="73"/>
      <c r="AUL1" s="73"/>
      <c r="AUM1" s="73"/>
      <c r="AUN1" s="73"/>
      <c r="AUO1" s="73"/>
      <c r="AUP1" s="73"/>
      <c r="AUQ1" s="73"/>
      <c r="AUR1" s="73"/>
      <c r="AUS1" s="73"/>
      <c r="AUT1" s="73"/>
      <c r="AUU1" s="73"/>
      <c r="AUV1" s="73"/>
      <c r="AUW1" s="73"/>
      <c r="AUX1" s="73"/>
      <c r="AUY1" s="73"/>
      <c r="AUZ1" s="73"/>
      <c r="AVA1" s="73"/>
      <c r="AVB1" s="73"/>
      <c r="AVC1" s="73"/>
      <c r="AVD1" s="73"/>
      <c r="AVE1" s="73"/>
      <c r="AVF1" s="73"/>
      <c r="AVG1" s="73"/>
      <c r="AVH1" s="73"/>
      <c r="AVI1" s="73"/>
      <c r="AVJ1" s="73"/>
      <c r="AVK1" s="73"/>
      <c r="AVL1" s="73"/>
      <c r="AVM1" s="73"/>
      <c r="AVN1" s="73"/>
      <c r="AVO1" s="73"/>
      <c r="AVP1" s="73"/>
      <c r="AVQ1" s="73"/>
      <c r="AVR1" s="73"/>
      <c r="AVS1" s="73"/>
      <c r="AVT1" s="73"/>
      <c r="AVU1" s="73"/>
      <c r="AVV1" s="73"/>
      <c r="AVW1" s="73"/>
      <c r="AVX1" s="73"/>
      <c r="AVY1" s="73"/>
      <c r="AVZ1" s="73"/>
      <c r="AWA1" s="73"/>
      <c r="AWB1" s="73"/>
      <c r="AWC1" s="73"/>
      <c r="AWD1" s="73"/>
      <c r="AWE1" s="73"/>
      <c r="AWF1" s="73"/>
      <c r="AWG1" s="73"/>
      <c r="AWH1" s="73"/>
      <c r="AWI1" s="73"/>
      <c r="AWJ1" s="73"/>
      <c r="AWK1" s="73"/>
      <c r="AWL1" s="73"/>
      <c r="AWM1" s="73"/>
      <c r="AWN1" s="73"/>
      <c r="AWO1" s="73"/>
      <c r="AWP1" s="73"/>
      <c r="AWQ1" s="73"/>
      <c r="AWR1" s="73"/>
      <c r="AWS1" s="73"/>
      <c r="AWT1" s="73"/>
      <c r="AWU1" s="73"/>
      <c r="AWV1" s="73"/>
      <c r="AWW1" s="73"/>
      <c r="AWX1" s="73"/>
      <c r="AWY1" s="73"/>
      <c r="AWZ1" s="73"/>
      <c r="AXA1" s="73"/>
      <c r="AXB1" s="73"/>
      <c r="AXC1" s="73"/>
      <c r="AXD1" s="73"/>
      <c r="AXE1" s="73"/>
      <c r="AXF1" s="73"/>
      <c r="AXG1" s="73"/>
      <c r="AXH1" s="73"/>
      <c r="AXI1" s="73"/>
      <c r="AXJ1" s="73"/>
      <c r="AXK1" s="73"/>
      <c r="AXL1" s="73"/>
      <c r="AXM1" s="73"/>
      <c r="AXN1" s="73"/>
      <c r="AXO1" s="73"/>
      <c r="AXP1" s="73"/>
      <c r="AXQ1" s="73"/>
      <c r="AXR1" s="73"/>
      <c r="AXS1" s="73"/>
      <c r="AXT1" s="73"/>
      <c r="AXU1" s="73"/>
      <c r="AXV1" s="73"/>
      <c r="AXW1" s="73"/>
      <c r="AXX1" s="73"/>
      <c r="AXY1" s="73"/>
      <c r="AXZ1" s="73"/>
      <c r="AYA1" s="73"/>
      <c r="AYB1" s="73"/>
      <c r="AYC1" s="73"/>
      <c r="AYD1" s="73"/>
      <c r="AYE1" s="73"/>
      <c r="AYF1" s="73"/>
      <c r="AYG1" s="73"/>
      <c r="AYH1" s="73"/>
      <c r="AYI1" s="73"/>
      <c r="AYJ1" s="73"/>
      <c r="AYK1" s="73"/>
      <c r="AYL1" s="73"/>
      <c r="AYM1" s="73"/>
      <c r="AYN1" s="73"/>
      <c r="AYO1" s="73"/>
      <c r="AYP1" s="73"/>
      <c r="AYQ1" s="73"/>
      <c r="AYR1" s="73"/>
      <c r="AYS1" s="73"/>
      <c r="AYT1" s="73"/>
      <c r="AYU1" s="73"/>
      <c r="AYV1" s="73"/>
      <c r="AYW1" s="73"/>
      <c r="AYX1" s="73"/>
      <c r="AYY1" s="73"/>
      <c r="AYZ1" s="73"/>
      <c r="AZA1" s="73"/>
      <c r="AZB1" s="73"/>
      <c r="AZC1" s="73"/>
      <c r="AZD1" s="73"/>
      <c r="AZE1" s="73"/>
      <c r="AZF1" s="73"/>
      <c r="AZG1" s="73"/>
      <c r="AZH1" s="73"/>
      <c r="AZI1" s="73"/>
      <c r="AZJ1" s="73"/>
      <c r="AZK1" s="73"/>
      <c r="AZL1" s="73"/>
      <c r="AZM1" s="73"/>
      <c r="AZN1" s="73"/>
      <c r="AZO1" s="73"/>
      <c r="AZP1" s="73"/>
      <c r="AZQ1" s="73"/>
      <c r="AZR1" s="73"/>
      <c r="AZS1" s="73"/>
      <c r="AZT1" s="73"/>
      <c r="AZU1" s="73"/>
      <c r="AZV1" s="73"/>
      <c r="AZW1" s="73"/>
      <c r="AZX1" s="73"/>
      <c r="AZY1" s="73"/>
      <c r="AZZ1" s="73"/>
      <c r="BAA1" s="73"/>
      <c r="BAB1" s="73"/>
      <c r="BAC1" s="73"/>
      <c r="BAD1" s="73"/>
      <c r="BAE1" s="73"/>
      <c r="BAF1" s="73"/>
      <c r="BAG1" s="73"/>
      <c r="BAH1" s="73"/>
      <c r="BAI1" s="73"/>
      <c r="BAJ1" s="73"/>
      <c r="BAK1" s="73"/>
      <c r="BAL1" s="73"/>
      <c r="BAM1" s="73"/>
      <c r="BAN1" s="73"/>
      <c r="BAO1" s="73"/>
      <c r="BAP1" s="73"/>
      <c r="BAQ1" s="73"/>
      <c r="BAR1" s="73"/>
      <c r="BAS1" s="73"/>
      <c r="BAT1" s="73"/>
      <c r="BAU1" s="73"/>
      <c r="BAV1" s="73"/>
      <c r="BAW1" s="73"/>
      <c r="BAX1" s="73"/>
      <c r="BAY1" s="73"/>
      <c r="BAZ1" s="73"/>
      <c r="BBA1" s="73"/>
      <c r="BBB1" s="73"/>
      <c r="BBC1" s="73"/>
      <c r="BBD1" s="73"/>
      <c r="BBE1" s="73"/>
      <c r="BBF1" s="73"/>
      <c r="BBG1" s="73"/>
      <c r="BBH1" s="73"/>
      <c r="BBI1" s="73"/>
      <c r="BBJ1" s="73"/>
      <c r="BBK1" s="73"/>
      <c r="BBL1" s="73"/>
      <c r="BBM1" s="73"/>
      <c r="BBN1" s="73"/>
      <c r="BBO1" s="73"/>
      <c r="BBP1" s="73"/>
      <c r="BBQ1" s="73"/>
      <c r="BBR1" s="73"/>
      <c r="BBS1" s="73"/>
      <c r="BBT1" s="73"/>
      <c r="BBU1" s="73"/>
      <c r="BBV1" s="73"/>
      <c r="BBW1" s="73"/>
      <c r="BBX1" s="73"/>
      <c r="BBY1" s="73"/>
      <c r="BBZ1" s="73"/>
      <c r="BCA1" s="73"/>
      <c r="BCB1" s="73"/>
      <c r="BCC1" s="73"/>
      <c r="BCD1" s="73"/>
      <c r="BCE1" s="73"/>
      <c r="BCF1" s="73"/>
      <c r="BCG1" s="73"/>
      <c r="BCH1" s="73"/>
      <c r="BCI1" s="73"/>
      <c r="BCJ1" s="73"/>
      <c r="BCK1" s="73"/>
      <c r="BCL1" s="73"/>
      <c r="BCM1" s="73"/>
      <c r="BCN1" s="73"/>
      <c r="BCO1" s="73"/>
      <c r="BCP1" s="73"/>
      <c r="BCQ1" s="73"/>
      <c r="BCR1" s="73"/>
      <c r="BCS1" s="73"/>
      <c r="BCT1" s="73"/>
      <c r="BCU1" s="73"/>
      <c r="BCV1" s="73"/>
      <c r="BCW1" s="73"/>
      <c r="BCX1" s="73"/>
      <c r="BCY1" s="73"/>
      <c r="BCZ1" s="73"/>
      <c r="BDA1" s="73"/>
      <c r="BDB1" s="73"/>
      <c r="BDC1" s="73"/>
      <c r="BDD1" s="73"/>
      <c r="BDE1" s="73"/>
      <c r="BDF1" s="73"/>
      <c r="BDG1" s="73"/>
      <c r="BDH1" s="73"/>
      <c r="BDI1" s="73"/>
      <c r="BDJ1" s="73"/>
      <c r="BDK1" s="73"/>
      <c r="BDL1" s="73"/>
      <c r="BDM1" s="73"/>
      <c r="BDN1" s="73"/>
      <c r="BDO1" s="73"/>
      <c r="BDP1" s="73"/>
      <c r="BDQ1" s="73"/>
      <c r="BDR1" s="73"/>
      <c r="BDS1" s="73"/>
      <c r="BDT1" s="73"/>
      <c r="BDU1" s="73"/>
      <c r="BDV1" s="73"/>
      <c r="BDW1" s="73"/>
      <c r="BDX1" s="73"/>
      <c r="BDY1" s="73"/>
      <c r="BDZ1" s="73"/>
      <c r="BEA1" s="73"/>
      <c r="BEB1" s="73"/>
      <c r="BEC1" s="73"/>
      <c r="BED1" s="73"/>
      <c r="BEE1" s="73"/>
      <c r="BEF1" s="73"/>
      <c r="BEG1" s="73"/>
      <c r="BEH1" s="73"/>
      <c r="BEI1" s="73"/>
      <c r="BEJ1" s="73"/>
      <c r="BEK1" s="73"/>
      <c r="BEL1" s="73"/>
      <c r="BEM1" s="73"/>
      <c r="BEN1" s="73"/>
      <c r="BEO1" s="73"/>
      <c r="BEP1" s="73"/>
      <c r="BEQ1" s="73"/>
      <c r="BER1" s="73"/>
      <c r="BES1" s="73"/>
      <c r="BET1" s="73"/>
      <c r="BEU1" s="73"/>
      <c r="BEV1" s="73"/>
      <c r="BEW1" s="73"/>
      <c r="BEX1" s="73"/>
      <c r="BEY1" s="73"/>
      <c r="BEZ1" s="73"/>
      <c r="BFA1" s="73"/>
      <c r="BFB1" s="73"/>
      <c r="BFC1" s="73"/>
      <c r="BFD1" s="73"/>
      <c r="BFE1" s="73"/>
      <c r="BFF1" s="73"/>
      <c r="BFG1" s="73"/>
      <c r="BFH1" s="73"/>
      <c r="BFI1" s="73"/>
      <c r="BFJ1" s="73"/>
      <c r="BFK1" s="73"/>
      <c r="BFL1" s="73"/>
      <c r="BFM1" s="73"/>
      <c r="BFN1" s="73"/>
      <c r="BFO1" s="73"/>
      <c r="BFP1" s="73"/>
      <c r="BFQ1" s="73"/>
      <c r="BFR1" s="73"/>
      <c r="BFS1" s="73"/>
      <c r="BFT1" s="73"/>
      <c r="BFU1" s="73"/>
      <c r="BFV1" s="73"/>
      <c r="BFW1" s="73"/>
      <c r="BFX1" s="73"/>
      <c r="BFY1" s="73"/>
      <c r="BFZ1" s="73"/>
      <c r="BGA1" s="73"/>
      <c r="BGB1" s="73"/>
      <c r="BGC1" s="73"/>
      <c r="BGD1" s="73"/>
      <c r="BGE1" s="73"/>
      <c r="BGF1" s="73"/>
      <c r="BGG1" s="73"/>
      <c r="BGH1" s="73"/>
      <c r="BGI1" s="73"/>
      <c r="BGJ1" s="73"/>
      <c r="BGK1" s="73"/>
      <c r="BGL1" s="73"/>
      <c r="BGM1" s="73"/>
      <c r="BGN1" s="73"/>
      <c r="BGO1" s="73"/>
      <c r="BGP1" s="73"/>
      <c r="BGQ1" s="73"/>
      <c r="BGR1" s="73"/>
      <c r="BGS1" s="73"/>
      <c r="BGT1" s="73"/>
      <c r="BGU1" s="73"/>
      <c r="BGV1" s="73"/>
      <c r="BGW1" s="73"/>
      <c r="BGX1" s="73"/>
      <c r="BGY1" s="73"/>
      <c r="BGZ1" s="73"/>
      <c r="BHA1" s="73"/>
      <c r="BHB1" s="73"/>
      <c r="BHC1" s="73"/>
      <c r="BHD1" s="73"/>
      <c r="BHE1" s="73"/>
      <c r="BHF1" s="73"/>
      <c r="BHG1" s="73"/>
      <c r="BHH1" s="73"/>
      <c r="BHI1" s="73"/>
      <c r="BHJ1" s="73"/>
      <c r="BHK1" s="73"/>
      <c r="BHL1" s="73"/>
      <c r="BHM1" s="73"/>
      <c r="BHN1" s="73"/>
      <c r="BHO1" s="73"/>
      <c r="BHP1" s="73"/>
      <c r="BHQ1" s="73"/>
      <c r="BHR1" s="73"/>
      <c r="BHS1" s="73"/>
      <c r="BHT1" s="73"/>
      <c r="BHU1" s="73"/>
      <c r="BHV1" s="73"/>
      <c r="BHW1" s="73"/>
      <c r="BHX1" s="73"/>
      <c r="BHY1" s="73"/>
      <c r="BHZ1" s="73"/>
      <c r="BIA1" s="73"/>
      <c r="BIB1" s="73"/>
      <c r="BIC1" s="73"/>
      <c r="BID1" s="73"/>
      <c r="BIE1" s="73"/>
      <c r="BIF1" s="73"/>
      <c r="BIG1" s="73"/>
      <c r="BIH1" s="73"/>
      <c r="BII1" s="73"/>
      <c r="BIJ1" s="73"/>
      <c r="BIK1" s="73"/>
      <c r="BIL1" s="73"/>
      <c r="BIM1" s="73"/>
      <c r="BIN1" s="73"/>
      <c r="BIO1" s="73"/>
      <c r="BIP1" s="73"/>
      <c r="BIQ1" s="73"/>
      <c r="BIR1" s="73"/>
      <c r="BIS1" s="73"/>
      <c r="BIT1" s="73"/>
      <c r="BIU1" s="73"/>
      <c r="BIV1" s="73"/>
      <c r="BIW1" s="73"/>
      <c r="BIX1" s="73"/>
      <c r="BIY1" s="73"/>
      <c r="BIZ1" s="73"/>
      <c r="BJA1" s="73"/>
      <c r="BJB1" s="73"/>
      <c r="BJC1" s="73"/>
      <c r="BJD1" s="73"/>
      <c r="BJE1" s="73"/>
      <c r="BJF1" s="73"/>
      <c r="BJG1" s="73"/>
      <c r="BJH1" s="73"/>
      <c r="BJI1" s="73"/>
      <c r="BJJ1" s="73"/>
      <c r="BJK1" s="73"/>
      <c r="BJL1" s="73"/>
      <c r="BJM1" s="73"/>
      <c r="BJN1" s="73"/>
      <c r="BJO1" s="73"/>
      <c r="BJP1" s="73"/>
      <c r="BJQ1" s="73"/>
      <c r="BJR1" s="73"/>
      <c r="BJS1" s="73"/>
      <c r="BJT1" s="73"/>
      <c r="BJU1" s="73"/>
      <c r="BJV1" s="73"/>
      <c r="BJW1" s="73"/>
      <c r="BJX1" s="73"/>
      <c r="BJY1" s="73"/>
      <c r="BJZ1" s="73"/>
      <c r="BKA1" s="73"/>
      <c r="BKB1" s="73"/>
      <c r="BKC1" s="73"/>
      <c r="BKD1" s="73"/>
      <c r="BKE1" s="73"/>
      <c r="BKF1" s="73"/>
      <c r="BKG1" s="73"/>
      <c r="BKH1" s="73"/>
      <c r="BKI1" s="73"/>
      <c r="BKJ1" s="73"/>
      <c r="BKK1" s="73"/>
      <c r="BKL1" s="73"/>
      <c r="BKM1" s="73"/>
      <c r="BKN1" s="73"/>
      <c r="BKO1" s="73"/>
      <c r="BKP1" s="73"/>
      <c r="BKQ1" s="73"/>
      <c r="BKR1" s="73"/>
      <c r="BKS1" s="73"/>
      <c r="BKT1" s="73"/>
      <c r="BKU1" s="73"/>
      <c r="BKV1" s="73"/>
      <c r="BKW1" s="73"/>
      <c r="BKX1" s="73"/>
      <c r="BKY1" s="73"/>
      <c r="BKZ1" s="73"/>
      <c r="BLA1" s="73"/>
      <c r="BLB1" s="73"/>
      <c r="BLC1" s="73"/>
      <c r="BLD1" s="73"/>
      <c r="BLE1" s="73"/>
      <c r="BLF1" s="73"/>
      <c r="BLG1" s="73"/>
      <c r="BLH1" s="73"/>
      <c r="BLI1" s="73"/>
      <c r="BLJ1" s="73"/>
      <c r="BLK1" s="73"/>
      <c r="BLL1" s="73"/>
      <c r="BLM1" s="73"/>
      <c r="BLN1" s="73"/>
      <c r="BLO1" s="73"/>
      <c r="BLP1" s="73"/>
      <c r="BLQ1" s="73"/>
      <c r="BLR1" s="73"/>
      <c r="BLS1" s="73"/>
      <c r="BLT1" s="73"/>
      <c r="BLU1" s="73"/>
      <c r="BLV1" s="73"/>
      <c r="BLW1" s="73"/>
      <c r="BLX1" s="73"/>
      <c r="BLY1" s="73"/>
      <c r="BLZ1" s="73"/>
      <c r="BMA1" s="73"/>
      <c r="BMB1" s="73"/>
      <c r="BMC1" s="73"/>
      <c r="BMD1" s="73"/>
      <c r="BME1" s="73"/>
      <c r="BMF1" s="73"/>
      <c r="BMG1" s="73"/>
      <c r="BMH1" s="73"/>
      <c r="BMI1" s="73"/>
      <c r="BMJ1" s="73"/>
      <c r="BMK1" s="73"/>
      <c r="BML1" s="73"/>
      <c r="BMM1" s="73"/>
      <c r="BMN1" s="73"/>
      <c r="BMO1" s="73"/>
      <c r="BMP1" s="73"/>
      <c r="BMQ1" s="73"/>
      <c r="BMR1" s="73"/>
      <c r="BMS1" s="73"/>
      <c r="BMT1" s="73"/>
      <c r="BMU1" s="73"/>
      <c r="BMV1" s="73"/>
      <c r="BMW1" s="73"/>
      <c r="BMX1" s="73"/>
      <c r="BMY1" s="73"/>
      <c r="BMZ1" s="73"/>
      <c r="BNA1" s="73"/>
      <c r="BNB1" s="73"/>
      <c r="BNC1" s="73"/>
      <c r="BND1" s="73"/>
      <c r="BNE1" s="73"/>
      <c r="BNF1" s="73"/>
      <c r="BNG1" s="73"/>
      <c r="BNH1" s="73"/>
      <c r="BNI1" s="73"/>
      <c r="BNJ1" s="73"/>
      <c r="BNK1" s="73"/>
      <c r="BNL1" s="73"/>
      <c r="BNM1" s="73"/>
      <c r="BNN1" s="73"/>
      <c r="BNO1" s="73"/>
      <c r="BNP1" s="73"/>
      <c r="BNQ1" s="73"/>
      <c r="BNR1" s="73"/>
      <c r="BNS1" s="73"/>
      <c r="BNT1" s="73"/>
      <c r="BNU1" s="73"/>
      <c r="BNV1" s="73"/>
      <c r="BNW1" s="73"/>
      <c r="BNX1" s="73"/>
      <c r="BNY1" s="73"/>
      <c r="BNZ1" s="73"/>
      <c r="BOA1" s="73"/>
      <c r="BOB1" s="73"/>
      <c r="BOC1" s="73"/>
      <c r="BOD1" s="73"/>
      <c r="BOE1" s="73"/>
      <c r="BOF1" s="73"/>
      <c r="BOG1" s="73"/>
      <c r="BOH1" s="73"/>
      <c r="BOI1" s="73"/>
      <c r="BOJ1" s="73"/>
      <c r="BOK1" s="73"/>
      <c r="BOL1" s="73"/>
      <c r="BOM1" s="73"/>
      <c r="BON1" s="73"/>
      <c r="BOO1" s="73"/>
      <c r="BOP1" s="73"/>
      <c r="BOQ1" s="73"/>
      <c r="BOR1" s="73"/>
      <c r="BOS1" s="73"/>
      <c r="BOT1" s="73"/>
      <c r="BOU1" s="73"/>
      <c r="BOV1" s="73"/>
      <c r="BOW1" s="73"/>
      <c r="BOX1" s="73"/>
      <c r="BOY1" s="73"/>
      <c r="BOZ1" s="73"/>
      <c r="BPA1" s="73"/>
      <c r="BPB1" s="73"/>
      <c r="BPC1" s="73"/>
      <c r="BPD1" s="73"/>
      <c r="BPE1" s="73"/>
      <c r="BPF1" s="73"/>
      <c r="BPG1" s="73"/>
      <c r="BPH1" s="73"/>
      <c r="BPI1" s="73"/>
      <c r="BPJ1" s="73"/>
      <c r="BPK1" s="73"/>
      <c r="BPL1" s="73"/>
      <c r="BPM1" s="73"/>
      <c r="BPN1" s="73"/>
      <c r="BPO1" s="73"/>
      <c r="BPP1" s="73"/>
      <c r="BPQ1" s="73"/>
      <c r="BPR1" s="73"/>
      <c r="BPS1" s="73"/>
      <c r="BPT1" s="73"/>
      <c r="BPU1" s="73"/>
      <c r="BPV1" s="73"/>
      <c r="BPW1" s="73"/>
      <c r="BPX1" s="73"/>
      <c r="BPY1" s="73"/>
      <c r="BPZ1" s="73"/>
      <c r="BQA1" s="73"/>
      <c r="BQB1" s="73"/>
      <c r="BQC1" s="73"/>
      <c r="BQD1" s="73"/>
      <c r="BQE1" s="73"/>
      <c r="BQF1" s="73"/>
      <c r="BQG1" s="73"/>
      <c r="BQH1" s="73"/>
      <c r="BQI1" s="73"/>
      <c r="BQJ1" s="73"/>
      <c r="BQK1" s="73"/>
      <c r="BQL1" s="73"/>
      <c r="BQM1" s="73"/>
      <c r="BQN1" s="73"/>
      <c r="BQO1" s="73"/>
      <c r="BQP1" s="73"/>
      <c r="BQQ1" s="73"/>
      <c r="BQR1" s="73"/>
      <c r="BQS1" s="73"/>
      <c r="BQT1" s="73"/>
      <c r="BQU1" s="73"/>
      <c r="BQV1" s="73"/>
      <c r="BQW1" s="73"/>
      <c r="BQX1" s="73"/>
      <c r="BQY1" s="73"/>
      <c r="BQZ1" s="73"/>
      <c r="BRA1" s="73"/>
      <c r="BRB1" s="73"/>
      <c r="BRC1" s="73"/>
      <c r="BRD1" s="73"/>
      <c r="BRE1" s="73"/>
      <c r="BRF1" s="73"/>
      <c r="BRG1" s="73"/>
      <c r="BRH1" s="73"/>
      <c r="BRI1" s="73"/>
      <c r="BRJ1" s="73"/>
      <c r="BRK1" s="73"/>
      <c r="BRL1" s="73"/>
      <c r="BRM1" s="73"/>
      <c r="BRN1" s="73"/>
      <c r="BRO1" s="73"/>
      <c r="BRP1" s="73"/>
      <c r="BRQ1" s="73"/>
      <c r="BRR1" s="73"/>
      <c r="BRS1" s="73"/>
      <c r="BRT1" s="73"/>
      <c r="BRU1" s="73"/>
      <c r="BRV1" s="73"/>
      <c r="BRW1" s="73"/>
      <c r="BRX1" s="73"/>
      <c r="BRY1" s="73"/>
      <c r="BRZ1" s="73"/>
      <c r="BSA1" s="73"/>
      <c r="BSB1" s="73"/>
      <c r="BSC1" s="73"/>
      <c r="BSD1" s="73"/>
      <c r="BSE1" s="73"/>
      <c r="BSF1" s="73"/>
      <c r="BSG1" s="73"/>
      <c r="BSH1" s="73"/>
      <c r="BSI1" s="73"/>
      <c r="BSJ1" s="73"/>
      <c r="BSK1" s="73"/>
      <c r="BSL1" s="73"/>
      <c r="BSM1" s="73"/>
      <c r="BSN1" s="73"/>
      <c r="BSO1" s="73"/>
      <c r="BSP1" s="73"/>
      <c r="BSQ1" s="73"/>
      <c r="BSR1" s="73"/>
      <c r="BSS1" s="73"/>
      <c r="BST1" s="73"/>
      <c r="BSU1" s="73"/>
      <c r="BSV1" s="73"/>
      <c r="BSW1" s="73"/>
      <c r="BSX1" s="73"/>
      <c r="BSY1" s="73"/>
      <c r="BSZ1" s="73"/>
      <c r="BTA1" s="73"/>
      <c r="BTB1" s="73"/>
      <c r="BTC1" s="73"/>
      <c r="BTD1" s="73"/>
      <c r="BTE1" s="73"/>
      <c r="BTF1" s="73"/>
      <c r="BTG1" s="73"/>
      <c r="BTH1" s="73"/>
      <c r="BTI1" s="73"/>
      <c r="BTJ1" s="73"/>
      <c r="BTK1" s="73"/>
      <c r="BTL1" s="73"/>
      <c r="BTM1" s="73"/>
      <c r="BTN1" s="73"/>
      <c r="BTO1" s="73"/>
      <c r="BTP1" s="73"/>
      <c r="BTQ1" s="73"/>
      <c r="BTR1" s="73"/>
      <c r="BTS1" s="73"/>
      <c r="BTT1" s="73"/>
      <c r="BTU1" s="73"/>
      <c r="BTV1" s="73"/>
      <c r="BTW1" s="73"/>
      <c r="BTX1" s="73"/>
      <c r="BTY1" s="73"/>
      <c r="BTZ1" s="73"/>
      <c r="BUA1" s="73"/>
      <c r="BUB1" s="73"/>
      <c r="BUC1" s="73"/>
      <c r="BUD1" s="73"/>
      <c r="BUE1" s="73"/>
      <c r="BUF1" s="73"/>
      <c r="BUG1" s="73"/>
      <c r="BUH1" s="73"/>
      <c r="BUI1" s="73"/>
      <c r="BUJ1" s="73"/>
      <c r="BUK1" s="73"/>
      <c r="BUL1" s="73"/>
      <c r="BUM1" s="73"/>
      <c r="BUN1" s="73"/>
      <c r="BUO1" s="73"/>
      <c r="BUP1" s="73"/>
      <c r="BUQ1" s="73"/>
      <c r="BUR1" s="73"/>
      <c r="BUS1" s="73"/>
      <c r="BUT1" s="73"/>
      <c r="BUU1" s="73"/>
      <c r="BUV1" s="73"/>
      <c r="BUW1" s="73"/>
      <c r="BUX1" s="73"/>
      <c r="BUY1" s="73"/>
      <c r="BUZ1" s="73"/>
      <c r="BVA1" s="73"/>
      <c r="BVB1" s="73"/>
      <c r="BVC1" s="73"/>
      <c r="BVD1" s="73"/>
      <c r="BVE1" s="73"/>
      <c r="BVF1" s="73"/>
      <c r="BVG1" s="73"/>
      <c r="BVH1" s="73"/>
      <c r="BVI1" s="73"/>
      <c r="BVJ1" s="73"/>
      <c r="BVK1" s="73"/>
      <c r="BVL1" s="73"/>
      <c r="BVM1" s="73"/>
      <c r="BVN1" s="73"/>
      <c r="BVO1" s="73"/>
      <c r="BVP1" s="73"/>
      <c r="BVQ1" s="73"/>
      <c r="BVR1" s="73"/>
      <c r="BVS1" s="73"/>
      <c r="BVT1" s="73"/>
      <c r="BVU1" s="73"/>
      <c r="BVV1" s="73"/>
      <c r="BVW1" s="73"/>
      <c r="BVX1" s="73"/>
      <c r="BVY1" s="73"/>
      <c r="BVZ1" s="73"/>
      <c r="BWA1" s="73"/>
      <c r="BWB1" s="73"/>
      <c r="BWC1" s="73"/>
      <c r="BWD1" s="73"/>
      <c r="BWE1" s="73"/>
      <c r="BWF1" s="73"/>
      <c r="BWG1" s="73"/>
      <c r="BWH1" s="73"/>
      <c r="BWI1" s="73"/>
      <c r="BWJ1" s="73"/>
      <c r="BWK1" s="73"/>
      <c r="BWL1" s="73"/>
      <c r="BWM1" s="73"/>
      <c r="BWN1" s="73"/>
      <c r="BWO1" s="73"/>
      <c r="BWP1" s="73"/>
      <c r="BWQ1" s="73"/>
      <c r="BWR1" s="73"/>
      <c r="BWS1" s="73"/>
      <c r="BWT1" s="73"/>
      <c r="BWU1" s="73"/>
      <c r="BWV1" s="73"/>
      <c r="BWW1" s="73"/>
      <c r="BWX1" s="73"/>
      <c r="BWY1" s="73"/>
      <c r="BWZ1" s="73"/>
      <c r="BXA1" s="73"/>
      <c r="BXB1" s="73"/>
      <c r="BXC1" s="73"/>
      <c r="BXD1" s="73"/>
      <c r="BXE1" s="73"/>
      <c r="BXF1" s="73"/>
      <c r="BXG1" s="73"/>
      <c r="BXH1" s="73"/>
      <c r="BXI1" s="73"/>
      <c r="BXJ1" s="73"/>
      <c r="BXK1" s="73"/>
      <c r="BXL1" s="73"/>
      <c r="BXM1" s="73"/>
      <c r="BXN1" s="73"/>
      <c r="BXO1" s="73"/>
      <c r="BXP1" s="73"/>
      <c r="BXQ1" s="73"/>
      <c r="BXR1" s="73"/>
      <c r="BXS1" s="73"/>
      <c r="BXT1" s="73"/>
      <c r="BXU1" s="73"/>
      <c r="BXV1" s="73"/>
      <c r="BXW1" s="73"/>
      <c r="BXX1" s="73"/>
      <c r="BXY1" s="73"/>
      <c r="BXZ1" s="73"/>
      <c r="BYA1" s="73"/>
      <c r="BYB1" s="73"/>
      <c r="BYC1" s="73"/>
      <c r="BYD1" s="73"/>
      <c r="BYE1" s="73"/>
      <c r="BYF1" s="73"/>
      <c r="BYG1" s="73"/>
      <c r="BYH1" s="73"/>
      <c r="BYI1" s="73"/>
      <c r="BYJ1" s="73"/>
      <c r="BYK1" s="73"/>
      <c r="BYL1" s="73"/>
      <c r="BYM1" s="73"/>
      <c r="BYN1" s="73"/>
      <c r="BYO1" s="73"/>
      <c r="BYP1" s="73"/>
      <c r="BYQ1" s="73"/>
      <c r="BYR1" s="73"/>
      <c r="BYS1" s="73"/>
      <c r="BYT1" s="73"/>
      <c r="BYU1" s="73"/>
      <c r="BYV1" s="73"/>
      <c r="BYW1" s="73"/>
      <c r="BYX1" s="73"/>
      <c r="BYY1" s="73"/>
      <c r="BYZ1" s="73"/>
      <c r="BZA1" s="73"/>
      <c r="BZB1" s="73"/>
      <c r="BZC1" s="73"/>
      <c r="BZD1" s="73"/>
      <c r="BZE1" s="73"/>
      <c r="BZF1" s="73"/>
      <c r="BZG1" s="73"/>
      <c r="BZH1" s="73"/>
      <c r="BZI1" s="73"/>
      <c r="BZJ1" s="73"/>
      <c r="BZK1" s="73"/>
      <c r="BZL1" s="73"/>
      <c r="BZM1" s="73"/>
      <c r="BZN1" s="73"/>
      <c r="BZO1" s="73"/>
      <c r="BZP1" s="73"/>
      <c r="BZQ1" s="73"/>
      <c r="BZR1" s="73"/>
      <c r="BZS1" s="73"/>
      <c r="BZT1" s="73"/>
      <c r="BZU1" s="73"/>
      <c r="BZV1" s="73"/>
      <c r="BZW1" s="73"/>
      <c r="BZX1" s="73"/>
      <c r="BZY1" s="73"/>
      <c r="BZZ1" s="73"/>
      <c r="CAA1" s="73"/>
      <c r="CAB1" s="73"/>
      <c r="CAC1" s="73"/>
      <c r="CAD1" s="73"/>
      <c r="CAE1" s="73"/>
      <c r="CAF1" s="73"/>
      <c r="CAG1" s="73"/>
      <c r="CAH1" s="73"/>
      <c r="CAI1" s="73"/>
      <c r="CAJ1" s="73"/>
      <c r="CAK1" s="73"/>
      <c r="CAL1" s="73"/>
      <c r="CAM1" s="73"/>
      <c r="CAN1" s="73"/>
      <c r="CAO1" s="73"/>
      <c r="CAP1" s="73"/>
      <c r="CAQ1" s="73"/>
      <c r="CAR1" s="73"/>
      <c r="CAS1" s="73"/>
      <c r="CAT1" s="73"/>
      <c r="CAU1" s="73"/>
      <c r="CAV1" s="73"/>
      <c r="CAW1" s="73"/>
      <c r="CAX1" s="73"/>
      <c r="CAY1" s="73"/>
      <c r="CAZ1" s="73"/>
      <c r="CBA1" s="73"/>
      <c r="CBB1" s="73"/>
      <c r="CBC1" s="73"/>
      <c r="CBD1" s="73"/>
      <c r="CBE1" s="73"/>
      <c r="CBF1" s="73"/>
      <c r="CBG1" s="73"/>
      <c r="CBH1" s="73"/>
      <c r="CBI1" s="73"/>
      <c r="CBJ1" s="73"/>
      <c r="CBK1" s="73"/>
      <c r="CBL1" s="73"/>
      <c r="CBM1" s="73"/>
      <c r="CBN1" s="73"/>
      <c r="CBO1" s="73"/>
      <c r="CBP1" s="73"/>
      <c r="CBQ1" s="73"/>
      <c r="CBR1" s="73"/>
      <c r="CBS1" s="73"/>
      <c r="CBT1" s="73"/>
      <c r="CBU1" s="73"/>
      <c r="CBV1" s="73"/>
      <c r="CBW1" s="73"/>
      <c r="CBX1" s="73"/>
      <c r="CBY1" s="73"/>
      <c r="CBZ1" s="73"/>
      <c r="CCA1" s="73"/>
      <c r="CCB1" s="73"/>
      <c r="CCC1" s="73"/>
      <c r="CCD1" s="73"/>
      <c r="CCE1" s="73"/>
      <c r="CCF1" s="73"/>
      <c r="CCG1" s="73"/>
      <c r="CCH1" s="73"/>
      <c r="CCI1" s="73"/>
      <c r="CCJ1" s="73"/>
      <c r="CCK1" s="73"/>
      <c r="CCL1" s="73"/>
      <c r="CCM1" s="73"/>
      <c r="CCN1" s="73"/>
      <c r="CCO1" s="73"/>
      <c r="CCP1" s="73"/>
      <c r="CCQ1" s="73"/>
      <c r="CCR1" s="73"/>
      <c r="CCS1" s="73"/>
      <c r="CCT1" s="73"/>
      <c r="CCU1" s="73"/>
      <c r="CCV1" s="73"/>
      <c r="CCW1" s="73"/>
      <c r="CCX1" s="73"/>
      <c r="CCY1" s="73"/>
      <c r="CCZ1" s="73"/>
      <c r="CDA1" s="73"/>
      <c r="CDB1" s="73"/>
      <c r="CDC1" s="73"/>
      <c r="CDD1" s="73"/>
      <c r="CDE1" s="73"/>
      <c r="CDF1" s="73"/>
      <c r="CDG1" s="73"/>
      <c r="CDH1" s="73"/>
      <c r="CDI1" s="73"/>
      <c r="CDJ1" s="73"/>
      <c r="CDK1" s="73"/>
      <c r="CDL1" s="73"/>
      <c r="CDM1" s="73"/>
      <c r="CDN1" s="73"/>
      <c r="CDO1" s="73"/>
      <c r="CDP1" s="73"/>
      <c r="CDQ1" s="73"/>
      <c r="CDR1" s="73"/>
      <c r="CDS1" s="73"/>
      <c r="CDT1" s="73"/>
      <c r="CDU1" s="73"/>
      <c r="CDV1" s="73"/>
      <c r="CDW1" s="73"/>
      <c r="CDX1" s="73"/>
      <c r="CDY1" s="73"/>
      <c r="CDZ1" s="73"/>
      <c r="CEA1" s="73"/>
      <c r="CEB1" s="73"/>
      <c r="CEC1" s="73"/>
      <c r="CED1" s="73"/>
      <c r="CEE1" s="73"/>
      <c r="CEF1" s="73"/>
      <c r="CEG1" s="73"/>
      <c r="CEH1" s="73"/>
      <c r="CEI1" s="73"/>
      <c r="CEJ1" s="73"/>
      <c r="CEK1" s="73"/>
      <c r="CEL1" s="73"/>
      <c r="CEM1" s="73"/>
      <c r="CEN1" s="73"/>
      <c r="CEO1" s="73"/>
      <c r="CEP1" s="73"/>
      <c r="CEQ1" s="73"/>
      <c r="CER1" s="73"/>
      <c r="CES1" s="73"/>
      <c r="CET1" s="73"/>
      <c r="CEU1" s="73"/>
      <c r="CEV1" s="73"/>
      <c r="CEW1" s="73"/>
      <c r="CEX1" s="73"/>
      <c r="CEY1" s="73"/>
      <c r="CEZ1" s="73"/>
      <c r="CFA1" s="73"/>
      <c r="CFB1" s="73"/>
      <c r="CFC1" s="73"/>
      <c r="CFD1" s="73"/>
      <c r="CFE1" s="73"/>
      <c r="CFF1" s="73"/>
      <c r="CFG1" s="73"/>
      <c r="CFH1" s="73"/>
      <c r="CFI1" s="73"/>
      <c r="CFJ1" s="73"/>
      <c r="CFK1" s="73"/>
      <c r="CFL1" s="73"/>
      <c r="CFM1" s="73"/>
      <c r="CFN1" s="73"/>
      <c r="CFO1" s="73"/>
      <c r="CFP1" s="73"/>
      <c r="CFQ1" s="73"/>
      <c r="CFR1" s="73"/>
      <c r="CFS1" s="73"/>
      <c r="CFT1" s="73"/>
      <c r="CFU1" s="73"/>
      <c r="CFV1" s="73"/>
      <c r="CFW1" s="73"/>
      <c r="CFX1" s="73"/>
      <c r="CFY1" s="73"/>
      <c r="CFZ1" s="73"/>
      <c r="CGA1" s="73"/>
      <c r="CGB1" s="73"/>
      <c r="CGC1" s="73"/>
      <c r="CGD1" s="73"/>
      <c r="CGE1" s="73"/>
      <c r="CGF1" s="73"/>
      <c r="CGG1" s="73"/>
      <c r="CGH1" s="73"/>
      <c r="CGI1" s="73"/>
      <c r="CGJ1" s="73"/>
      <c r="CGK1" s="73"/>
      <c r="CGL1" s="73"/>
      <c r="CGM1" s="73"/>
      <c r="CGN1" s="73"/>
      <c r="CGO1" s="73"/>
      <c r="CGP1" s="73"/>
      <c r="CGQ1" s="73"/>
      <c r="CGR1" s="73"/>
      <c r="CGS1" s="73"/>
      <c r="CGT1" s="73"/>
      <c r="CGU1" s="73"/>
      <c r="CGV1" s="73"/>
      <c r="CGW1" s="73"/>
      <c r="CGX1" s="73"/>
      <c r="CGY1" s="73"/>
      <c r="CGZ1" s="73"/>
      <c r="CHA1" s="73"/>
      <c r="CHB1" s="73"/>
      <c r="CHC1" s="73"/>
      <c r="CHD1" s="73"/>
      <c r="CHE1" s="73"/>
      <c r="CHF1" s="73"/>
      <c r="CHG1" s="73"/>
      <c r="CHH1" s="73"/>
      <c r="CHI1" s="73"/>
      <c r="CHJ1" s="73"/>
      <c r="CHK1" s="73"/>
      <c r="CHL1" s="73"/>
      <c r="CHM1" s="73"/>
      <c r="CHN1" s="73"/>
      <c r="CHO1" s="73"/>
      <c r="CHP1" s="73"/>
      <c r="CHQ1" s="73"/>
      <c r="CHR1" s="73"/>
      <c r="CHS1" s="73"/>
      <c r="CHT1" s="73"/>
      <c r="CHU1" s="73"/>
      <c r="CHV1" s="73"/>
      <c r="CHW1" s="73"/>
      <c r="CHX1" s="73"/>
      <c r="CHY1" s="73"/>
      <c r="CHZ1" s="73"/>
      <c r="CIA1" s="73"/>
      <c r="CIB1" s="73"/>
      <c r="CIC1" s="73"/>
      <c r="CID1" s="73"/>
      <c r="CIE1" s="73"/>
      <c r="CIF1" s="73"/>
      <c r="CIG1" s="73"/>
      <c r="CIH1" s="73"/>
      <c r="CII1" s="73"/>
      <c r="CIJ1" s="73"/>
      <c r="CIK1" s="73"/>
      <c r="CIL1" s="73"/>
      <c r="CIM1" s="73"/>
      <c r="CIN1" s="73"/>
      <c r="CIO1" s="73"/>
      <c r="CIP1" s="73"/>
      <c r="CIQ1" s="73"/>
      <c r="CIR1" s="73"/>
      <c r="CIS1" s="73"/>
      <c r="CIT1" s="73"/>
      <c r="CIU1" s="73"/>
      <c r="CIV1" s="73"/>
      <c r="CIW1" s="73"/>
      <c r="CIX1" s="73"/>
      <c r="CIY1" s="73"/>
      <c r="CIZ1" s="73"/>
      <c r="CJA1" s="73"/>
      <c r="CJB1" s="73"/>
      <c r="CJC1" s="73"/>
      <c r="CJD1" s="73"/>
      <c r="CJE1" s="73"/>
      <c r="CJF1" s="73"/>
      <c r="CJG1" s="73"/>
      <c r="CJH1" s="73"/>
      <c r="CJI1" s="73"/>
      <c r="CJJ1" s="73"/>
      <c r="CJK1" s="73"/>
      <c r="CJL1" s="73"/>
      <c r="CJM1" s="73"/>
      <c r="CJN1" s="73"/>
      <c r="CJO1" s="73"/>
      <c r="CJP1" s="73"/>
      <c r="CJQ1" s="73"/>
      <c r="CJR1" s="73"/>
      <c r="CJS1" s="73"/>
      <c r="CJT1" s="73"/>
      <c r="CJU1" s="73"/>
      <c r="CJV1" s="73"/>
      <c r="CJW1" s="73"/>
      <c r="CJX1" s="73"/>
      <c r="CJY1" s="73"/>
      <c r="CJZ1" s="73"/>
      <c r="CKA1" s="73"/>
      <c r="CKB1" s="73"/>
      <c r="CKC1" s="73"/>
      <c r="CKD1" s="73"/>
      <c r="CKE1" s="73"/>
      <c r="CKF1" s="73"/>
      <c r="CKG1" s="73"/>
      <c r="CKH1" s="73"/>
      <c r="CKI1" s="73"/>
      <c r="CKJ1" s="73"/>
      <c r="CKK1" s="73"/>
      <c r="CKL1" s="73"/>
      <c r="CKM1" s="73"/>
      <c r="CKN1" s="73"/>
      <c r="CKO1" s="73"/>
      <c r="CKP1" s="73"/>
      <c r="CKQ1" s="73"/>
      <c r="CKR1" s="73"/>
      <c r="CKS1" s="73"/>
      <c r="CKT1" s="73"/>
      <c r="CKU1" s="73"/>
      <c r="CKV1" s="73"/>
      <c r="CKW1" s="73"/>
      <c r="CKX1" s="73"/>
      <c r="CKY1" s="73"/>
      <c r="CKZ1" s="73"/>
      <c r="CLA1" s="73"/>
      <c r="CLB1" s="73"/>
      <c r="CLC1" s="73"/>
      <c r="CLD1" s="73"/>
      <c r="CLE1" s="73"/>
      <c r="CLF1" s="73"/>
      <c r="CLG1" s="73"/>
      <c r="CLH1" s="73"/>
      <c r="CLI1" s="73"/>
      <c r="CLJ1" s="73"/>
      <c r="CLK1" s="73"/>
      <c r="CLL1" s="73"/>
      <c r="CLM1" s="73"/>
      <c r="CLN1" s="73"/>
      <c r="CLO1" s="73"/>
      <c r="CLP1" s="73"/>
      <c r="CLQ1" s="73"/>
      <c r="CLR1" s="73"/>
      <c r="CLS1" s="73"/>
      <c r="CLT1" s="73"/>
      <c r="CLU1" s="73"/>
      <c r="CLV1" s="73"/>
      <c r="CLW1" s="73"/>
      <c r="CLX1" s="73"/>
      <c r="CLY1" s="73"/>
      <c r="CLZ1" s="73"/>
      <c r="CMA1" s="73"/>
      <c r="CMB1" s="73"/>
      <c r="CMC1" s="73"/>
      <c r="CMD1" s="73"/>
      <c r="CME1" s="73"/>
      <c r="CMF1" s="73"/>
      <c r="CMG1" s="73"/>
      <c r="CMH1" s="73"/>
      <c r="CMI1" s="73"/>
      <c r="CMJ1" s="73"/>
      <c r="CMK1" s="73"/>
      <c r="CML1" s="73"/>
      <c r="CMM1" s="73"/>
      <c r="CMN1" s="73"/>
      <c r="CMO1" s="73"/>
      <c r="CMP1" s="73"/>
      <c r="CMQ1" s="73"/>
      <c r="CMR1" s="73"/>
      <c r="CMS1" s="73"/>
      <c r="CMT1" s="73"/>
      <c r="CMU1" s="73"/>
      <c r="CMV1" s="73"/>
      <c r="CMW1" s="73"/>
      <c r="CMX1" s="73"/>
      <c r="CMY1" s="73"/>
      <c r="CMZ1" s="73"/>
      <c r="CNA1" s="73"/>
      <c r="CNB1" s="73"/>
      <c r="CNC1" s="73"/>
      <c r="CND1" s="73"/>
      <c r="CNE1" s="73"/>
      <c r="CNF1" s="73"/>
      <c r="CNG1" s="73"/>
      <c r="CNH1" s="73"/>
      <c r="CNI1" s="73"/>
      <c r="CNJ1" s="73"/>
      <c r="CNK1" s="73"/>
      <c r="CNL1" s="73"/>
      <c r="CNM1" s="73"/>
      <c r="CNN1" s="73"/>
      <c r="CNO1" s="73"/>
      <c r="CNP1" s="73"/>
      <c r="CNQ1" s="73"/>
      <c r="CNR1" s="73"/>
      <c r="CNS1" s="73"/>
      <c r="CNT1" s="73"/>
      <c r="CNU1" s="73"/>
      <c r="CNV1" s="73"/>
      <c r="CNW1" s="73"/>
      <c r="CNX1" s="73"/>
      <c r="CNY1" s="73"/>
      <c r="CNZ1" s="73"/>
      <c r="COA1" s="73"/>
      <c r="COB1" s="73"/>
      <c r="COC1" s="73"/>
      <c r="COD1" s="73"/>
      <c r="COE1" s="73"/>
      <c r="COF1" s="73"/>
      <c r="COG1" s="73"/>
      <c r="COH1" s="73"/>
      <c r="COI1" s="73"/>
      <c r="COJ1" s="73"/>
      <c r="COK1" s="73"/>
      <c r="COL1" s="73"/>
      <c r="COM1" s="73"/>
      <c r="CON1" s="73"/>
      <c r="COO1" s="73"/>
      <c r="COP1" s="73"/>
      <c r="COQ1" s="73"/>
      <c r="COR1" s="73"/>
      <c r="COS1" s="73"/>
      <c r="COT1" s="73"/>
      <c r="COU1" s="73"/>
      <c r="COV1" s="73"/>
      <c r="COW1" s="73"/>
      <c r="COX1" s="73"/>
      <c r="COY1" s="73"/>
      <c r="COZ1" s="73"/>
      <c r="CPA1" s="73"/>
      <c r="CPB1" s="73"/>
      <c r="CPC1" s="73"/>
      <c r="CPD1" s="73"/>
      <c r="CPE1" s="73"/>
      <c r="CPF1" s="73"/>
      <c r="CPG1" s="73"/>
      <c r="CPH1" s="73"/>
      <c r="CPI1" s="73"/>
      <c r="CPJ1" s="73"/>
      <c r="CPK1" s="73"/>
      <c r="CPL1" s="73"/>
      <c r="CPM1" s="73"/>
      <c r="CPN1" s="73"/>
      <c r="CPO1" s="73"/>
      <c r="CPP1" s="73"/>
      <c r="CPQ1" s="73"/>
      <c r="CPR1" s="73"/>
      <c r="CPS1" s="73"/>
      <c r="CPT1" s="73"/>
      <c r="CPU1" s="73"/>
      <c r="CPV1" s="73"/>
      <c r="CPW1" s="73"/>
      <c r="CPX1" s="73"/>
      <c r="CPY1" s="73"/>
      <c r="CPZ1" s="73"/>
      <c r="CQA1" s="73"/>
      <c r="CQB1" s="73"/>
      <c r="CQC1" s="73"/>
      <c r="CQD1" s="73"/>
      <c r="CQE1" s="73"/>
      <c r="CQF1" s="73"/>
      <c r="CQG1" s="73"/>
      <c r="CQH1" s="73"/>
      <c r="CQI1" s="73"/>
      <c r="CQJ1" s="73"/>
      <c r="CQK1" s="73"/>
      <c r="CQL1" s="73"/>
      <c r="CQM1" s="73"/>
      <c r="CQN1" s="73"/>
      <c r="CQO1" s="73"/>
      <c r="CQP1" s="73"/>
      <c r="CQQ1" s="73"/>
      <c r="CQR1" s="73"/>
      <c r="CQS1" s="73"/>
      <c r="CQT1" s="73"/>
      <c r="CQU1" s="73"/>
      <c r="CQV1" s="73"/>
      <c r="CQW1" s="73"/>
      <c r="CQX1" s="73"/>
      <c r="CQY1" s="73"/>
      <c r="CQZ1" s="73"/>
      <c r="CRA1" s="73"/>
      <c r="CRB1" s="73"/>
      <c r="CRC1" s="73"/>
      <c r="CRD1" s="73"/>
      <c r="CRE1" s="73"/>
      <c r="CRF1" s="73"/>
      <c r="CRG1" s="73"/>
      <c r="CRH1" s="73"/>
      <c r="CRI1" s="73"/>
      <c r="CRJ1" s="73"/>
      <c r="CRK1" s="73"/>
      <c r="CRL1" s="73"/>
      <c r="CRM1" s="73"/>
      <c r="CRN1" s="73"/>
      <c r="CRO1" s="73"/>
      <c r="CRP1" s="73"/>
      <c r="CRQ1" s="73"/>
      <c r="CRR1" s="73"/>
      <c r="CRS1" s="73"/>
      <c r="CRT1" s="73"/>
      <c r="CRU1" s="73"/>
      <c r="CRV1" s="73"/>
      <c r="CRW1" s="73"/>
      <c r="CRX1" s="73"/>
      <c r="CRY1" s="73"/>
      <c r="CRZ1" s="73"/>
      <c r="CSA1" s="73"/>
      <c r="CSB1" s="73"/>
      <c r="CSC1" s="73"/>
      <c r="CSD1" s="73"/>
      <c r="CSE1" s="73"/>
      <c r="CSF1" s="73"/>
      <c r="CSG1" s="73"/>
      <c r="CSH1" s="73"/>
      <c r="CSI1" s="73"/>
      <c r="CSJ1" s="73"/>
      <c r="CSK1" s="73"/>
      <c r="CSL1" s="73"/>
      <c r="CSM1" s="73"/>
      <c r="CSN1" s="73"/>
      <c r="CSO1" s="73"/>
      <c r="CSP1" s="73"/>
      <c r="CSQ1" s="73"/>
      <c r="CSR1" s="73"/>
      <c r="CSS1" s="73"/>
      <c r="CST1" s="73"/>
      <c r="CSU1" s="73"/>
      <c r="CSV1" s="73"/>
      <c r="CSW1" s="73"/>
      <c r="CSX1" s="73"/>
      <c r="CSY1" s="73"/>
      <c r="CSZ1" s="73"/>
      <c r="CTA1" s="73"/>
      <c r="CTB1" s="73"/>
      <c r="CTC1" s="73"/>
      <c r="CTD1" s="73"/>
      <c r="CTE1" s="73"/>
      <c r="CTF1" s="73"/>
      <c r="CTG1" s="73"/>
      <c r="CTH1" s="73"/>
      <c r="CTI1" s="73"/>
      <c r="CTJ1" s="73"/>
      <c r="CTK1" s="73"/>
      <c r="CTL1" s="73"/>
      <c r="CTM1" s="73"/>
      <c r="CTN1" s="73"/>
      <c r="CTO1" s="73"/>
      <c r="CTP1" s="73"/>
      <c r="CTQ1" s="73"/>
      <c r="CTR1" s="73"/>
      <c r="CTS1" s="73"/>
      <c r="CTT1" s="73"/>
      <c r="CTU1" s="73"/>
      <c r="CTV1" s="73"/>
      <c r="CTW1" s="73"/>
      <c r="CTX1" s="73"/>
      <c r="CTY1" s="73"/>
      <c r="CTZ1" s="73"/>
      <c r="CUA1" s="73"/>
      <c r="CUB1" s="73"/>
      <c r="CUC1" s="73"/>
      <c r="CUD1" s="73"/>
      <c r="CUE1" s="73"/>
      <c r="CUF1" s="73"/>
      <c r="CUG1" s="73"/>
      <c r="CUH1" s="73"/>
      <c r="CUI1" s="73"/>
      <c r="CUJ1" s="73"/>
      <c r="CUK1" s="73"/>
      <c r="CUL1" s="73"/>
      <c r="CUM1" s="73"/>
      <c r="CUN1" s="73"/>
      <c r="CUO1" s="73"/>
      <c r="CUP1" s="73"/>
      <c r="CUQ1" s="73"/>
      <c r="CUR1" s="73"/>
      <c r="CUS1" s="73"/>
      <c r="CUT1" s="73"/>
      <c r="CUU1" s="73"/>
      <c r="CUV1" s="73"/>
      <c r="CUW1" s="73"/>
      <c r="CUX1" s="73"/>
      <c r="CUY1" s="73"/>
      <c r="CUZ1" s="73"/>
      <c r="CVA1" s="73"/>
      <c r="CVB1" s="73"/>
      <c r="CVC1" s="73"/>
      <c r="CVD1" s="73"/>
      <c r="CVE1" s="73"/>
      <c r="CVF1" s="73"/>
      <c r="CVG1" s="73"/>
      <c r="CVH1" s="73"/>
      <c r="CVI1" s="73"/>
      <c r="CVJ1" s="73"/>
      <c r="CVK1" s="73"/>
      <c r="CVL1" s="73"/>
      <c r="CVM1" s="73"/>
      <c r="CVN1" s="73"/>
      <c r="CVO1" s="73"/>
      <c r="CVP1" s="73"/>
      <c r="CVQ1" s="73"/>
      <c r="CVR1" s="73"/>
      <c r="CVS1" s="73"/>
      <c r="CVT1" s="73"/>
      <c r="CVU1" s="73"/>
      <c r="CVV1" s="73"/>
      <c r="CVW1" s="73"/>
      <c r="CVX1" s="73"/>
      <c r="CVY1" s="73"/>
      <c r="CVZ1" s="73"/>
      <c r="CWA1" s="73"/>
      <c r="CWB1" s="73"/>
      <c r="CWC1" s="73"/>
      <c r="CWD1" s="73"/>
      <c r="CWE1" s="73"/>
      <c r="CWF1" s="73"/>
      <c r="CWG1" s="73"/>
      <c r="CWH1" s="73"/>
      <c r="CWI1" s="73"/>
      <c r="CWJ1" s="73"/>
      <c r="CWK1" s="73"/>
      <c r="CWL1" s="73"/>
      <c r="CWM1" s="73"/>
      <c r="CWN1" s="73"/>
      <c r="CWO1" s="73"/>
      <c r="CWP1" s="73"/>
      <c r="CWQ1" s="73"/>
      <c r="CWR1" s="73"/>
      <c r="CWS1" s="73"/>
      <c r="CWT1" s="73"/>
      <c r="CWU1" s="73"/>
      <c r="CWV1" s="73"/>
      <c r="CWW1" s="73"/>
      <c r="CWX1" s="73"/>
      <c r="CWY1" s="73"/>
      <c r="CWZ1" s="73"/>
      <c r="CXA1" s="73"/>
      <c r="CXB1" s="73"/>
      <c r="CXC1" s="73"/>
      <c r="CXD1" s="73"/>
      <c r="CXE1" s="73"/>
      <c r="CXF1" s="73"/>
      <c r="CXG1" s="73"/>
      <c r="CXH1" s="73"/>
      <c r="CXI1" s="73"/>
      <c r="CXJ1" s="73"/>
      <c r="CXK1" s="73"/>
      <c r="CXL1" s="73"/>
      <c r="CXM1" s="73"/>
      <c r="CXN1" s="73"/>
      <c r="CXO1" s="73"/>
      <c r="CXP1" s="73"/>
      <c r="CXQ1" s="73"/>
      <c r="CXR1" s="73"/>
      <c r="CXS1" s="73"/>
      <c r="CXT1" s="73"/>
      <c r="CXU1" s="73"/>
      <c r="CXV1" s="73"/>
      <c r="CXW1" s="73"/>
      <c r="CXX1" s="73"/>
      <c r="CXY1" s="73"/>
      <c r="CXZ1" s="73"/>
      <c r="CYA1" s="73"/>
      <c r="CYB1" s="73"/>
      <c r="CYC1" s="73"/>
      <c r="CYD1" s="73"/>
      <c r="CYE1" s="73"/>
      <c r="CYF1" s="73"/>
      <c r="CYG1" s="73"/>
      <c r="CYH1" s="73"/>
      <c r="CYI1" s="73"/>
      <c r="CYJ1" s="73"/>
      <c r="CYK1" s="73"/>
      <c r="CYL1" s="73"/>
      <c r="CYM1" s="73"/>
      <c r="CYN1" s="73"/>
      <c r="CYO1" s="73"/>
      <c r="CYP1" s="73"/>
      <c r="CYQ1" s="73"/>
      <c r="CYR1" s="73"/>
      <c r="CYS1" s="73"/>
      <c r="CYT1" s="73"/>
      <c r="CYU1" s="73"/>
      <c r="CYV1" s="73"/>
      <c r="CYW1" s="73"/>
      <c r="CYX1" s="73"/>
      <c r="CYY1" s="73"/>
      <c r="CYZ1" s="73"/>
      <c r="CZA1" s="73"/>
      <c r="CZB1" s="73"/>
      <c r="CZC1" s="73"/>
      <c r="CZD1" s="73"/>
      <c r="CZE1" s="73"/>
      <c r="CZF1" s="73"/>
      <c r="CZG1" s="73"/>
      <c r="CZH1" s="73"/>
      <c r="CZI1" s="73"/>
      <c r="CZJ1" s="73"/>
      <c r="CZK1" s="73"/>
      <c r="CZL1" s="73"/>
      <c r="CZM1" s="73"/>
      <c r="CZN1" s="73"/>
      <c r="CZO1" s="73"/>
      <c r="CZP1" s="73"/>
      <c r="CZQ1" s="73"/>
      <c r="CZR1" s="73"/>
      <c r="CZS1" s="73"/>
      <c r="CZT1" s="73"/>
      <c r="CZU1" s="73"/>
      <c r="CZV1" s="73"/>
      <c r="CZW1" s="73"/>
      <c r="CZX1" s="73"/>
      <c r="CZY1" s="73"/>
      <c r="CZZ1" s="73"/>
      <c r="DAA1" s="73"/>
      <c r="DAB1" s="73"/>
      <c r="DAC1" s="73"/>
      <c r="DAD1" s="73"/>
      <c r="DAE1" s="73"/>
      <c r="DAF1" s="73"/>
      <c r="DAG1" s="73"/>
      <c r="DAH1" s="73"/>
      <c r="DAI1" s="73"/>
      <c r="DAJ1" s="73"/>
      <c r="DAK1" s="73"/>
      <c r="DAL1" s="73"/>
      <c r="DAM1" s="73"/>
      <c r="DAN1" s="73"/>
      <c r="DAO1" s="73"/>
      <c r="DAP1" s="73"/>
      <c r="DAQ1" s="73"/>
      <c r="DAR1" s="73"/>
      <c r="DAS1" s="73"/>
      <c r="DAT1" s="73"/>
      <c r="DAU1" s="73"/>
      <c r="DAV1" s="73"/>
      <c r="DAW1" s="73"/>
      <c r="DAX1" s="73"/>
      <c r="DAY1" s="73"/>
      <c r="DAZ1" s="73"/>
      <c r="DBA1" s="73"/>
      <c r="DBB1" s="73"/>
      <c r="DBC1" s="73"/>
      <c r="DBD1" s="73"/>
      <c r="DBE1" s="73"/>
      <c r="DBF1" s="73"/>
      <c r="DBG1" s="73"/>
      <c r="DBH1" s="73"/>
      <c r="DBI1" s="73"/>
      <c r="DBJ1" s="73"/>
      <c r="DBK1" s="73"/>
      <c r="DBL1" s="73"/>
      <c r="DBM1" s="73"/>
      <c r="DBN1" s="73"/>
      <c r="DBO1" s="73"/>
      <c r="DBP1" s="73"/>
      <c r="DBQ1" s="73"/>
      <c r="DBR1" s="73"/>
      <c r="DBS1" s="73"/>
      <c r="DBT1" s="73"/>
      <c r="DBU1" s="73"/>
      <c r="DBV1" s="73"/>
      <c r="DBW1" s="73"/>
      <c r="DBX1" s="73"/>
      <c r="DBY1" s="73"/>
      <c r="DBZ1" s="73"/>
      <c r="DCA1" s="73"/>
      <c r="DCB1" s="73"/>
      <c r="DCC1" s="73"/>
      <c r="DCD1" s="73"/>
      <c r="DCE1" s="73"/>
      <c r="DCF1" s="73"/>
      <c r="DCG1" s="73"/>
      <c r="DCH1" s="73"/>
      <c r="DCI1" s="73"/>
      <c r="DCJ1" s="73"/>
      <c r="DCK1" s="73"/>
      <c r="DCL1" s="73"/>
      <c r="DCM1" s="73"/>
      <c r="DCN1" s="73"/>
      <c r="DCO1" s="73"/>
      <c r="DCP1" s="73"/>
      <c r="DCQ1" s="73"/>
      <c r="DCR1" s="73"/>
      <c r="DCS1" s="73"/>
      <c r="DCT1" s="73"/>
      <c r="DCU1" s="73"/>
      <c r="DCV1" s="73"/>
      <c r="DCW1" s="73"/>
      <c r="DCX1" s="73"/>
      <c r="DCY1" s="73"/>
      <c r="DCZ1" s="73"/>
      <c r="DDA1" s="73"/>
      <c r="DDB1" s="73"/>
      <c r="DDC1" s="73"/>
      <c r="DDD1" s="73"/>
      <c r="DDE1" s="73"/>
      <c r="DDF1" s="73"/>
      <c r="DDG1" s="73"/>
      <c r="DDH1" s="73"/>
      <c r="DDI1" s="73"/>
      <c r="DDJ1" s="73"/>
      <c r="DDK1" s="73"/>
      <c r="DDL1" s="73"/>
      <c r="DDM1" s="73"/>
      <c r="DDN1" s="73"/>
      <c r="DDO1" s="73"/>
      <c r="DDP1" s="73"/>
      <c r="DDQ1" s="73"/>
      <c r="DDR1" s="73"/>
      <c r="DDS1" s="73"/>
      <c r="DDT1" s="73"/>
      <c r="DDU1" s="73"/>
      <c r="DDV1" s="73"/>
      <c r="DDW1" s="73"/>
      <c r="DDX1" s="73"/>
      <c r="DDY1" s="73"/>
      <c r="DDZ1" s="73"/>
      <c r="DEA1" s="73"/>
      <c r="DEB1" s="73"/>
      <c r="DEC1" s="73"/>
      <c r="DED1" s="73"/>
      <c r="DEE1" s="73"/>
      <c r="DEF1" s="73"/>
      <c r="DEG1" s="73"/>
      <c r="DEH1" s="73"/>
      <c r="DEI1" s="73"/>
      <c r="DEJ1" s="73"/>
      <c r="DEK1" s="73"/>
      <c r="DEL1" s="73"/>
      <c r="DEM1" s="73"/>
      <c r="DEN1" s="73"/>
      <c r="DEO1" s="73"/>
      <c r="DEP1" s="73"/>
      <c r="DEQ1" s="73"/>
      <c r="DER1" s="73"/>
      <c r="DES1" s="73"/>
      <c r="DET1" s="73"/>
      <c r="DEU1" s="73"/>
      <c r="DEV1" s="73"/>
      <c r="DEW1" s="73"/>
      <c r="DEX1" s="73"/>
      <c r="DEY1" s="73"/>
      <c r="DEZ1" s="73"/>
      <c r="DFA1" s="73"/>
      <c r="DFB1" s="73"/>
      <c r="DFC1" s="73"/>
      <c r="DFD1" s="73"/>
      <c r="DFE1" s="73"/>
      <c r="DFF1" s="73"/>
      <c r="DFG1" s="73"/>
      <c r="DFH1" s="73"/>
      <c r="DFI1" s="73"/>
      <c r="DFJ1" s="73"/>
      <c r="DFK1" s="73"/>
      <c r="DFL1" s="73"/>
      <c r="DFM1" s="73"/>
      <c r="DFN1" s="73"/>
      <c r="DFO1" s="73"/>
      <c r="DFP1" s="73"/>
      <c r="DFQ1" s="73"/>
      <c r="DFR1" s="73"/>
      <c r="DFS1" s="73"/>
      <c r="DFT1" s="73"/>
      <c r="DFU1" s="73"/>
      <c r="DFV1" s="73"/>
      <c r="DFW1" s="73"/>
      <c r="DFX1" s="73"/>
      <c r="DFY1" s="73"/>
      <c r="DFZ1" s="73"/>
      <c r="DGA1" s="73"/>
      <c r="DGB1" s="73"/>
      <c r="DGC1" s="73"/>
      <c r="DGD1" s="73"/>
      <c r="DGE1" s="73"/>
      <c r="DGF1" s="73"/>
      <c r="DGG1" s="73"/>
      <c r="DGH1" s="73"/>
      <c r="DGI1" s="73"/>
      <c r="DGJ1" s="73"/>
      <c r="DGK1" s="73"/>
      <c r="DGL1" s="73"/>
      <c r="DGM1" s="73"/>
      <c r="DGN1" s="73"/>
      <c r="DGO1" s="73"/>
      <c r="DGP1" s="73"/>
      <c r="DGQ1" s="73"/>
      <c r="DGR1" s="73"/>
      <c r="DGS1" s="73"/>
      <c r="DGT1" s="73"/>
      <c r="DGU1" s="73"/>
      <c r="DGV1" s="73"/>
      <c r="DGW1" s="73"/>
      <c r="DGX1" s="73"/>
      <c r="DGY1" s="73"/>
      <c r="DGZ1" s="73"/>
      <c r="DHA1" s="73"/>
      <c r="DHB1" s="73"/>
      <c r="DHC1" s="73"/>
      <c r="DHD1" s="73"/>
      <c r="DHE1" s="73"/>
      <c r="DHF1" s="73"/>
      <c r="DHG1" s="73"/>
      <c r="DHH1" s="73"/>
      <c r="DHI1" s="73"/>
      <c r="DHJ1" s="73"/>
      <c r="DHK1" s="73"/>
      <c r="DHL1" s="73"/>
      <c r="DHM1" s="73"/>
      <c r="DHN1" s="73"/>
      <c r="DHO1" s="73"/>
      <c r="DHP1" s="73"/>
      <c r="DHQ1" s="73"/>
      <c r="DHR1" s="73"/>
      <c r="DHS1" s="73"/>
      <c r="DHT1" s="73"/>
      <c r="DHU1" s="73"/>
      <c r="DHV1" s="73"/>
      <c r="DHW1" s="73"/>
      <c r="DHX1" s="73"/>
      <c r="DHY1" s="73"/>
      <c r="DHZ1" s="73"/>
      <c r="DIA1" s="73"/>
      <c r="DIB1" s="73"/>
      <c r="DIC1" s="73"/>
      <c r="DID1" s="73"/>
      <c r="DIE1" s="73"/>
      <c r="DIF1" s="73"/>
      <c r="DIG1" s="73"/>
      <c r="DIH1" s="73"/>
      <c r="DII1" s="73"/>
      <c r="DIJ1" s="73"/>
      <c r="DIK1" s="73"/>
      <c r="DIL1" s="73"/>
      <c r="DIM1" s="73"/>
      <c r="DIN1" s="73"/>
      <c r="DIO1" s="73"/>
      <c r="DIP1" s="73"/>
      <c r="DIQ1" s="73"/>
      <c r="DIR1" s="73"/>
      <c r="DIS1" s="73"/>
      <c r="DIT1" s="73"/>
      <c r="DIU1" s="73"/>
      <c r="DIV1" s="73"/>
      <c r="DIW1" s="73"/>
      <c r="DIX1" s="73"/>
      <c r="DIY1" s="73"/>
      <c r="DIZ1" s="73"/>
      <c r="DJA1" s="73"/>
      <c r="DJB1" s="73"/>
      <c r="DJC1" s="73"/>
      <c r="DJD1" s="73"/>
      <c r="DJE1" s="73"/>
      <c r="DJF1" s="73"/>
      <c r="DJG1" s="73"/>
      <c r="DJH1" s="73"/>
      <c r="DJI1" s="73"/>
      <c r="DJJ1" s="73"/>
      <c r="DJK1" s="73"/>
      <c r="DJL1" s="73"/>
      <c r="DJM1" s="73"/>
      <c r="DJN1" s="73"/>
      <c r="DJO1" s="73"/>
      <c r="DJP1" s="73"/>
      <c r="DJQ1" s="73"/>
      <c r="DJR1" s="73"/>
      <c r="DJS1" s="73"/>
      <c r="DJT1" s="73"/>
      <c r="DJU1" s="73"/>
      <c r="DJV1" s="73"/>
      <c r="DJW1" s="73"/>
      <c r="DJX1" s="73"/>
      <c r="DJY1" s="73"/>
      <c r="DJZ1" s="73"/>
      <c r="DKA1" s="73"/>
      <c r="DKB1" s="73"/>
      <c r="DKC1" s="73"/>
      <c r="DKD1" s="73"/>
      <c r="DKE1" s="73"/>
      <c r="DKF1" s="73"/>
      <c r="DKG1" s="73"/>
      <c r="DKH1" s="73"/>
      <c r="DKI1" s="73"/>
      <c r="DKJ1" s="73"/>
      <c r="DKK1" s="73"/>
      <c r="DKL1" s="73"/>
      <c r="DKM1" s="73"/>
      <c r="DKN1" s="73"/>
      <c r="DKO1" s="73"/>
      <c r="DKP1" s="73"/>
      <c r="DKQ1" s="73"/>
      <c r="DKR1" s="73"/>
      <c r="DKS1" s="73"/>
      <c r="DKT1" s="73"/>
      <c r="DKU1" s="73"/>
      <c r="DKV1" s="73"/>
      <c r="DKW1" s="73"/>
      <c r="DKX1" s="73"/>
      <c r="DKY1" s="73"/>
      <c r="DKZ1" s="73"/>
      <c r="DLA1" s="73"/>
      <c r="DLB1" s="73"/>
      <c r="DLC1" s="73"/>
      <c r="DLD1" s="73"/>
      <c r="DLE1" s="73"/>
      <c r="DLF1" s="73"/>
      <c r="DLG1" s="73"/>
      <c r="DLH1" s="73"/>
      <c r="DLI1" s="73"/>
      <c r="DLJ1" s="73"/>
      <c r="DLK1" s="73"/>
      <c r="DLL1" s="73"/>
      <c r="DLM1" s="73"/>
      <c r="DLN1" s="73"/>
      <c r="DLO1" s="73"/>
      <c r="DLP1" s="73"/>
      <c r="DLQ1" s="73"/>
      <c r="DLR1" s="73"/>
      <c r="DLS1" s="73"/>
      <c r="DLT1" s="73"/>
      <c r="DLU1" s="73"/>
      <c r="DLV1" s="73"/>
      <c r="DLW1" s="73"/>
      <c r="DLX1" s="73"/>
      <c r="DLY1" s="73"/>
      <c r="DLZ1" s="73"/>
      <c r="DMA1" s="73"/>
      <c r="DMB1" s="73"/>
      <c r="DMC1" s="73"/>
      <c r="DMD1" s="73"/>
      <c r="DME1" s="73"/>
      <c r="DMF1" s="73"/>
      <c r="DMG1" s="73"/>
      <c r="DMH1" s="73"/>
      <c r="DMI1" s="73"/>
      <c r="DMJ1" s="73"/>
      <c r="DMK1" s="73"/>
      <c r="DML1" s="73"/>
      <c r="DMM1" s="73"/>
      <c r="DMN1" s="73"/>
      <c r="DMO1" s="73"/>
      <c r="DMP1" s="73"/>
      <c r="DMQ1" s="73"/>
      <c r="DMR1" s="73"/>
      <c r="DMS1" s="73"/>
      <c r="DMT1" s="73"/>
      <c r="DMU1" s="73"/>
      <c r="DMV1" s="73"/>
      <c r="DMW1" s="73"/>
      <c r="DMX1" s="73"/>
      <c r="DMY1" s="73"/>
      <c r="DMZ1" s="73"/>
      <c r="DNA1" s="73"/>
      <c r="DNB1" s="73"/>
      <c r="DNC1" s="73"/>
      <c r="DND1" s="73"/>
      <c r="DNE1" s="73"/>
      <c r="DNF1" s="73"/>
      <c r="DNG1" s="73"/>
      <c r="DNH1" s="73"/>
      <c r="DNI1" s="73"/>
      <c r="DNJ1" s="73"/>
      <c r="DNK1" s="73"/>
      <c r="DNL1" s="73"/>
      <c r="DNM1" s="73"/>
      <c r="DNN1" s="73"/>
      <c r="DNO1" s="73"/>
      <c r="DNP1" s="73"/>
      <c r="DNQ1" s="73"/>
      <c r="DNR1" s="73"/>
      <c r="DNS1" s="73"/>
      <c r="DNT1" s="73"/>
      <c r="DNU1" s="73"/>
      <c r="DNV1" s="73"/>
      <c r="DNW1" s="73"/>
      <c r="DNX1" s="73"/>
      <c r="DNY1" s="73"/>
      <c r="DNZ1" s="73"/>
      <c r="DOA1" s="73"/>
      <c r="DOB1" s="73"/>
      <c r="DOC1" s="73"/>
      <c r="DOD1" s="73"/>
      <c r="DOE1" s="73"/>
      <c r="DOF1" s="73"/>
      <c r="DOG1" s="73"/>
      <c r="DOH1" s="73"/>
      <c r="DOI1" s="73"/>
      <c r="DOJ1" s="73"/>
      <c r="DOK1" s="73"/>
      <c r="DOL1" s="73"/>
      <c r="DOM1" s="73"/>
      <c r="DON1" s="73"/>
      <c r="DOO1" s="73"/>
      <c r="DOP1" s="73"/>
      <c r="DOQ1" s="73"/>
      <c r="DOR1" s="73"/>
      <c r="DOS1" s="73"/>
      <c r="DOT1" s="73"/>
      <c r="DOU1" s="73"/>
      <c r="DOV1" s="73"/>
      <c r="DOW1" s="73"/>
      <c r="DOX1" s="73"/>
      <c r="DOY1" s="73"/>
      <c r="DOZ1" s="73"/>
      <c r="DPA1" s="73"/>
      <c r="DPB1" s="73"/>
      <c r="DPC1" s="73"/>
      <c r="DPD1" s="73"/>
      <c r="DPE1" s="73"/>
      <c r="DPF1" s="73"/>
      <c r="DPG1" s="73"/>
      <c r="DPH1" s="73"/>
      <c r="DPI1" s="73"/>
      <c r="DPJ1" s="73"/>
      <c r="DPK1" s="73"/>
      <c r="DPL1" s="73"/>
      <c r="DPM1" s="73"/>
      <c r="DPN1" s="73"/>
      <c r="DPO1" s="73"/>
      <c r="DPP1" s="73"/>
      <c r="DPQ1" s="73"/>
      <c r="DPR1" s="73"/>
      <c r="DPS1" s="73"/>
      <c r="DPT1" s="73"/>
      <c r="DPU1" s="73"/>
      <c r="DPV1" s="73"/>
      <c r="DPW1" s="73"/>
      <c r="DPX1" s="73"/>
      <c r="DPY1" s="73"/>
      <c r="DPZ1" s="73"/>
      <c r="DQA1" s="73"/>
      <c r="DQB1" s="73"/>
      <c r="DQC1" s="73"/>
      <c r="DQD1" s="73"/>
      <c r="DQE1" s="73"/>
      <c r="DQF1" s="73"/>
      <c r="DQG1" s="73"/>
      <c r="DQH1" s="73"/>
      <c r="DQI1" s="73"/>
      <c r="DQJ1" s="73"/>
      <c r="DQK1" s="73"/>
      <c r="DQL1" s="73"/>
      <c r="DQM1" s="73"/>
      <c r="DQN1" s="73"/>
      <c r="DQO1" s="73"/>
      <c r="DQP1" s="73"/>
      <c r="DQQ1" s="73"/>
      <c r="DQR1" s="73"/>
      <c r="DQS1" s="73"/>
      <c r="DQT1" s="73"/>
      <c r="DQU1" s="73"/>
      <c r="DQV1" s="73"/>
      <c r="DQW1" s="73"/>
      <c r="DQX1" s="73"/>
      <c r="DQY1" s="73"/>
      <c r="DQZ1" s="73"/>
      <c r="DRA1" s="73"/>
      <c r="DRB1" s="73"/>
      <c r="DRC1" s="73"/>
      <c r="DRD1" s="73"/>
      <c r="DRE1" s="73"/>
      <c r="DRF1" s="73"/>
      <c r="DRG1" s="73"/>
      <c r="DRH1" s="73"/>
      <c r="DRI1" s="73"/>
      <c r="DRJ1" s="73"/>
      <c r="DRK1" s="73"/>
      <c r="DRL1" s="73"/>
      <c r="DRM1" s="73"/>
      <c r="DRN1" s="73"/>
      <c r="DRO1" s="73"/>
      <c r="DRP1" s="73"/>
      <c r="DRQ1" s="73"/>
      <c r="DRR1" s="73"/>
      <c r="DRS1" s="73"/>
      <c r="DRT1" s="73"/>
      <c r="DRU1" s="73"/>
      <c r="DRV1" s="73"/>
      <c r="DRW1" s="73"/>
      <c r="DRX1" s="73"/>
      <c r="DRY1" s="73"/>
      <c r="DRZ1" s="73"/>
      <c r="DSA1" s="73"/>
      <c r="DSB1" s="73"/>
      <c r="DSC1" s="73"/>
      <c r="DSD1" s="73"/>
      <c r="DSE1" s="73"/>
      <c r="DSF1" s="73"/>
      <c r="DSG1" s="73"/>
      <c r="DSH1" s="73"/>
      <c r="DSI1" s="73"/>
      <c r="DSJ1" s="73"/>
      <c r="DSK1" s="73"/>
      <c r="DSL1" s="73"/>
      <c r="DSM1" s="73"/>
      <c r="DSN1" s="73"/>
      <c r="DSO1" s="73"/>
      <c r="DSP1" s="73"/>
      <c r="DSQ1" s="73"/>
      <c r="DSR1" s="73"/>
      <c r="DSS1" s="73"/>
      <c r="DST1" s="73"/>
      <c r="DSU1" s="73"/>
      <c r="DSV1" s="73"/>
      <c r="DSW1" s="73"/>
      <c r="DSX1" s="73"/>
      <c r="DSY1" s="73"/>
      <c r="DSZ1" s="73"/>
      <c r="DTA1" s="73"/>
      <c r="DTB1" s="73"/>
      <c r="DTC1" s="73"/>
      <c r="DTD1" s="73"/>
      <c r="DTE1" s="73"/>
      <c r="DTF1" s="73"/>
      <c r="DTG1" s="73"/>
      <c r="DTH1" s="73"/>
      <c r="DTI1" s="73"/>
      <c r="DTJ1" s="73"/>
      <c r="DTK1" s="73"/>
      <c r="DTL1" s="73"/>
      <c r="DTM1" s="73"/>
      <c r="DTN1" s="73"/>
      <c r="DTO1" s="73"/>
      <c r="DTP1" s="73"/>
      <c r="DTQ1" s="73"/>
      <c r="DTR1" s="73"/>
      <c r="DTS1" s="73"/>
      <c r="DTT1" s="73"/>
      <c r="DTU1" s="73"/>
      <c r="DTV1" s="73"/>
      <c r="DTW1" s="73"/>
      <c r="DTX1" s="73"/>
      <c r="DTY1" s="73"/>
      <c r="DTZ1" s="73"/>
      <c r="DUA1" s="73"/>
      <c r="DUB1" s="73"/>
      <c r="DUC1" s="73"/>
      <c r="DUD1" s="73"/>
      <c r="DUE1" s="73"/>
      <c r="DUF1" s="73"/>
      <c r="DUG1" s="73"/>
      <c r="DUH1" s="73"/>
      <c r="DUI1" s="73"/>
      <c r="DUJ1" s="73"/>
      <c r="DUK1" s="73"/>
      <c r="DUL1" s="73"/>
      <c r="DUM1" s="73"/>
      <c r="DUN1" s="73"/>
      <c r="DUO1" s="73"/>
      <c r="DUP1" s="73"/>
      <c r="DUQ1" s="73"/>
      <c r="DUR1" s="73"/>
      <c r="DUS1" s="73"/>
      <c r="DUT1" s="73"/>
      <c r="DUU1" s="73"/>
      <c r="DUV1" s="73"/>
      <c r="DUW1" s="73"/>
      <c r="DUX1" s="73"/>
      <c r="DUY1" s="73"/>
      <c r="DUZ1" s="73"/>
      <c r="DVA1" s="73"/>
      <c r="DVB1" s="73"/>
      <c r="DVC1" s="73"/>
      <c r="DVD1" s="73"/>
      <c r="DVE1" s="73"/>
      <c r="DVF1" s="73"/>
      <c r="DVG1" s="73"/>
      <c r="DVH1" s="73"/>
      <c r="DVI1" s="73"/>
      <c r="DVJ1" s="73"/>
      <c r="DVK1" s="73"/>
      <c r="DVL1" s="73"/>
      <c r="DVM1" s="73"/>
      <c r="DVN1" s="73"/>
      <c r="DVO1" s="73"/>
      <c r="DVP1" s="73"/>
      <c r="DVQ1" s="73"/>
      <c r="DVR1" s="73"/>
      <c r="DVS1" s="73"/>
      <c r="DVT1" s="73"/>
      <c r="DVU1" s="73"/>
      <c r="DVV1" s="73"/>
      <c r="DVW1" s="73"/>
      <c r="DVX1" s="73"/>
      <c r="DVY1" s="73"/>
      <c r="DVZ1" s="73"/>
      <c r="DWA1" s="73"/>
      <c r="DWB1" s="73"/>
      <c r="DWC1" s="73"/>
      <c r="DWD1" s="73"/>
      <c r="DWE1" s="73"/>
      <c r="DWF1" s="73"/>
      <c r="DWG1" s="73"/>
      <c r="DWH1" s="73"/>
      <c r="DWI1" s="73"/>
      <c r="DWJ1" s="73"/>
      <c r="DWK1" s="73"/>
      <c r="DWL1" s="73"/>
      <c r="DWM1" s="73"/>
      <c r="DWN1" s="73"/>
      <c r="DWO1" s="73"/>
      <c r="DWP1" s="73"/>
      <c r="DWQ1" s="73"/>
      <c r="DWR1" s="73"/>
      <c r="DWS1" s="73"/>
      <c r="DWT1" s="73"/>
      <c r="DWU1" s="73"/>
      <c r="DWV1" s="73"/>
      <c r="DWW1" s="73"/>
      <c r="DWX1" s="73"/>
      <c r="DWY1" s="73"/>
      <c r="DWZ1" s="73"/>
      <c r="DXA1" s="73"/>
      <c r="DXB1" s="73"/>
      <c r="DXC1" s="73"/>
      <c r="DXD1" s="73"/>
      <c r="DXE1" s="73"/>
      <c r="DXF1" s="73"/>
      <c r="DXG1" s="73"/>
      <c r="DXH1" s="73"/>
      <c r="DXI1" s="73"/>
      <c r="DXJ1" s="73"/>
      <c r="DXK1" s="73"/>
      <c r="DXL1" s="73"/>
      <c r="DXM1" s="73"/>
      <c r="DXN1" s="73"/>
      <c r="DXO1" s="73"/>
      <c r="DXP1" s="73"/>
      <c r="DXQ1" s="73"/>
      <c r="DXR1" s="73"/>
      <c r="DXS1" s="73"/>
      <c r="DXT1" s="73"/>
      <c r="DXU1" s="73"/>
      <c r="DXV1" s="73"/>
      <c r="DXW1" s="73"/>
      <c r="DXX1" s="73"/>
      <c r="DXY1" s="73"/>
      <c r="DXZ1" s="73"/>
      <c r="DYA1" s="73"/>
      <c r="DYB1" s="73"/>
      <c r="DYC1" s="73"/>
      <c r="DYD1" s="73"/>
      <c r="DYE1" s="73"/>
      <c r="DYF1" s="73"/>
      <c r="DYG1" s="73"/>
      <c r="DYH1" s="73"/>
      <c r="DYI1" s="73"/>
      <c r="DYJ1" s="73"/>
      <c r="DYK1" s="73"/>
      <c r="DYL1" s="73"/>
      <c r="DYM1" s="73"/>
      <c r="DYN1" s="73"/>
      <c r="DYO1" s="73"/>
      <c r="DYP1" s="73"/>
      <c r="DYQ1" s="73"/>
      <c r="DYR1" s="73"/>
      <c r="DYS1" s="73"/>
      <c r="DYT1" s="73"/>
      <c r="DYU1" s="73"/>
      <c r="DYV1" s="73"/>
      <c r="DYW1" s="73"/>
      <c r="DYX1" s="73"/>
      <c r="DYY1" s="73"/>
      <c r="DYZ1" s="73"/>
      <c r="DZA1" s="73"/>
      <c r="DZB1" s="73"/>
      <c r="DZC1" s="73"/>
      <c r="DZD1" s="73"/>
      <c r="DZE1" s="73"/>
      <c r="DZF1" s="73"/>
      <c r="DZG1" s="73"/>
      <c r="DZH1" s="73"/>
      <c r="DZI1" s="73"/>
      <c r="DZJ1" s="73"/>
      <c r="DZK1" s="73"/>
      <c r="DZL1" s="73"/>
      <c r="DZM1" s="73"/>
      <c r="DZN1" s="73"/>
      <c r="DZO1" s="73"/>
      <c r="DZP1" s="73"/>
      <c r="DZQ1" s="73"/>
      <c r="DZR1" s="73"/>
      <c r="DZS1" s="73"/>
      <c r="DZT1" s="73"/>
      <c r="DZU1" s="73"/>
      <c r="DZV1" s="73"/>
      <c r="DZW1" s="73"/>
      <c r="DZX1" s="73"/>
      <c r="DZY1" s="73"/>
      <c r="DZZ1" s="73"/>
      <c r="EAA1" s="73"/>
      <c r="EAB1" s="73"/>
      <c r="EAC1" s="73"/>
      <c r="EAD1" s="73"/>
      <c r="EAE1" s="73"/>
      <c r="EAF1" s="73"/>
      <c r="EAG1" s="73"/>
      <c r="EAH1" s="73"/>
      <c r="EAI1" s="73"/>
      <c r="EAJ1" s="73"/>
      <c r="EAK1" s="73"/>
      <c r="EAL1" s="73"/>
      <c r="EAM1" s="73"/>
      <c r="EAN1" s="73"/>
      <c r="EAO1" s="73"/>
      <c r="EAP1" s="73"/>
      <c r="EAQ1" s="73"/>
      <c r="EAR1" s="73"/>
      <c r="EAS1" s="73"/>
      <c r="EAT1" s="73"/>
      <c r="EAU1" s="73"/>
      <c r="EAV1" s="73"/>
      <c r="EAW1" s="73"/>
      <c r="EAX1" s="73"/>
      <c r="EAY1" s="73"/>
      <c r="EAZ1" s="73"/>
      <c r="EBA1" s="73"/>
      <c r="EBB1" s="73"/>
      <c r="EBC1" s="73"/>
      <c r="EBD1" s="73"/>
      <c r="EBE1" s="73"/>
      <c r="EBF1" s="73"/>
      <c r="EBG1" s="73"/>
      <c r="EBH1" s="73"/>
      <c r="EBI1" s="73"/>
      <c r="EBJ1" s="73"/>
      <c r="EBK1" s="73"/>
      <c r="EBL1" s="73"/>
      <c r="EBM1" s="73"/>
      <c r="EBN1" s="73"/>
      <c r="EBO1" s="73"/>
      <c r="EBP1" s="73"/>
      <c r="EBQ1" s="73"/>
      <c r="EBR1" s="73"/>
      <c r="EBS1" s="73"/>
      <c r="EBT1" s="73"/>
      <c r="EBU1" s="73"/>
      <c r="EBV1" s="73"/>
      <c r="EBW1" s="73"/>
      <c r="EBX1" s="73"/>
      <c r="EBY1" s="73"/>
      <c r="EBZ1" s="73"/>
      <c r="ECA1" s="73"/>
      <c r="ECB1" s="73"/>
      <c r="ECC1" s="73"/>
      <c r="ECD1" s="73"/>
      <c r="ECE1" s="73"/>
      <c r="ECF1" s="73"/>
      <c r="ECG1" s="73"/>
      <c r="ECH1" s="73"/>
      <c r="ECI1" s="73"/>
      <c r="ECJ1" s="73"/>
      <c r="ECK1" s="73"/>
      <c r="ECL1" s="73"/>
      <c r="ECM1" s="73"/>
      <c r="ECN1" s="73"/>
      <c r="ECO1" s="73"/>
      <c r="ECP1" s="73"/>
      <c r="ECQ1" s="73"/>
      <c r="ECR1" s="73"/>
      <c r="ECS1" s="73"/>
      <c r="ECT1" s="73"/>
      <c r="ECU1" s="73"/>
      <c r="ECV1" s="73"/>
      <c r="ECW1" s="73"/>
      <c r="ECX1" s="73"/>
      <c r="ECY1" s="73"/>
      <c r="ECZ1" s="73"/>
      <c r="EDA1" s="73"/>
      <c r="EDB1" s="73"/>
      <c r="EDC1" s="73"/>
      <c r="EDD1" s="73"/>
      <c r="EDE1" s="73"/>
      <c r="EDF1" s="73"/>
      <c r="EDG1" s="73"/>
      <c r="EDH1" s="73"/>
      <c r="EDI1" s="73"/>
      <c r="EDJ1" s="73"/>
      <c r="EDK1" s="73"/>
      <c r="EDL1" s="73"/>
      <c r="EDM1" s="73"/>
      <c r="EDN1" s="73"/>
      <c r="EDO1" s="73"/>
      <c r="EDP1" s="73"/>
      <c r="EDQ1" s="73"/>
      <c r="EDR1" s="73"/>
      <c r="EDS1" s="73"/>
      <c r="EDT1" s="73"/>
      <c r="EDU1" s="73"/>
      <c r="EDV1" s="73"/>
      <c r="EDW1" s="73"/>
      <c r="EDX1" s="73"/>
      <c r="EDY1" s="73"/>
      <c r="EDZ1" s="73"/>
      <c r="EEA1" s="73"/>
      <c r="EEB1" s="73"/>
      <c r="EEC1" s="73"/>
      <c r="EED1" s="73"/>
      <c r="EEE1" s="73"/>
      <c r="EEF1" s="73"/>
      <c r="EEG1" s="73"/>
      <c r="EEH1" s="73"/>
      <c r="EEI1" s="73"/>
      <c r="EEJ1" s="73"/>
      <c r="EEK1" s="73"/>
      <c r="EEL1" s="73"/>
      <c r="EEM1" s="73"/>
      <c r="EEN1" s="73"/>
      <c r="EEO1" s="73"/>
      <c r="EEP1" s="73"/>
      <c r="EEQ1" s="73"/>
      <c r="EER1" s="73"/>
      <c r="EES1" s="73"/>
      <c r="EET1" s="73"/>
      <c r="EEU1" s="73"/>
      <c r="EEV1" s="73"/>
      <c r="EEW1" s="73"/>
      <c r="EEX1" s="73"/>
      <c r="EEY1" s="73"/>
      <c r="EEZ1" s="73"/>
      <c r="EFA1" s="73"/>
      <c r="EFB1" s="73"/>
      <c r="EFC1" s="73"/>
      <c r="EFD1" s="73"/>
      <c r="EFE1" s="73"/>
      <c r="EFF1" s="73"/>
      <c r="EFG1" s="73"/>
      <c r="EFH1" s="73"/>
      <c r="EFI1" s="73"/>
      <c r="EFJ1" s="73"/>
      <c r="EFK1" s="73"/>
      <c r="EFL1" s="73"/>
      <c r="EFM1" s="73"/>
      <c r="EFN1" s="73"/>
      <c r="EFO1" s="73"/>
      <c r="EFP1" s="73"/>
      <c r="EFQ1" s="73"/>
      <c r="EFR1" s="73"/>
      <c r="EFS1" s="73"/>
      <c r="EFT1" s="73"/>
      <c r="EFU1" s="73"/>
      <c r="EFV1" s="73"/>
      <c r="EFW1" s="73"/>
      <c r="EFX1" s="73"/>
      <c r="EFY1" s="73"/>
      <c r="EFZ1" s="73"/>
      <c r="EGA1" s="73"/>
      <c r="EGB1" s="73"/>
      <c r="EGC1" s="73"/>
      <c r="EGD1" s="73"/>
      <c r="EGE1" s="73"/>
      <c r="EGF1" s="73"/>
      <c r="EGG1" s="73"/>
      <c r="EGH1" s="73"/>
      <c r="EGI1" s="73"/>
      <c r="EGJ1" s="73"/>
      <c r="EGK1" s="73"/>
      <c r="EGL1" s="73"/>
      <c r="EGM1" s="73"/>
      <c r="EGN1" s="73"/>
      <c r="EGO1" s="73"/>
      <c r="EGP1" s="73"/>
      <c r="EGQ1" s="73"/>
      <c r="EGR1" s="73"/>
      <c r="EGS1" s="73"/>
      <c r="EGT1" s="73"/>
      <c r="EGU1" s="73"/>
      <c r="EGV1" s="73"/>
      <c r="EGW1" s="73"/>
      <c r="EGX1" s="73"/>
      <c r="EGY1" s="73"/>
      <c r="EGZ1" s="73"/>
      <c r="EHA1" s="73"/>
      <c r="EHB1" s="73"/>
      <c r="EHC1" s="73"/>
      <c r="EHD1" s="73"/>
      <c r="EHE1" s="73"/>
      <c r="EHF1" s="73"/>
      <c r="EHG1" s="73"/>
      <c r="EHH1" s="73"/>
      <c r="EHI1" s="73"/>
      <c r="EHJ1" s="73"/>
      <c r="EHK1" s="73"/>
      <c r="EHL1" s="73"/>
      <c r="EHM1" s="73"/>
      <c r="EHN1" s="73"/>
      <c r="EHO1" s="73"/>
      <c r="EHP1" s="73"/>
      <c r="EHQ1" s="73"/>
      <c r="EHR1" s="73"/>
      <c r="EHS1" s="73"/>
      <c r="EHT1" s="73"/>
      <c r="EHU1" s="73"/>
      <c r="EHV1" s="73"/>
      <c r="EHW1" s="73"/>
      <c r="EHX1" s="73"/>
      <c r="EHY1" s="73"/>
      <c r="EHZ1" s="73"/>
      <c r="EIA1" s="73"/>
      <c r="EIB1" s="73"/>
      <c r="EIC1" s="73"/>
      <c r="EID1" s="73"/>
      <c r="EIE1" s="73"/>
      <c r="EIF1" s="73"/>
      <c r="EIG1" s="73"/>
      <c r="EIH1" s="73"/>
      <c r="EII1" s="73"/>
      <c r="EIJ1" s="73"/>
      <c r="EIK1" s="73"/>
      <c r="EIL1" s="73"/>
      <c r="EIM1" s="73"/>
      <c r="EIN1" s="73"/>
      <c r="EIO1" s="73"/>
      <c r="EIP1" s="73"/>
      <c r="EIQ1" s="73"/>
      <c r="EIR1" s="73"/>
      <c r="EIS1" s="73"/>
      <c r="EIT1" s="73"/>
      <c r="EIU1" s="73"/>
      <c r="EIV1" s="73"/>
      <c r="EIW1" s="73"/>
      <c r="EIX1" s="73"/>
      <c r="EIY1" s="73"/>
      <c r="EIZ1" s="73"/>
      <c r="EJA1" s="73"/>
      <c r="EJB1" s="73"/>
      <c r="EJC1" s="73"/>
      <c r="EJD1" s="73"/>
      <c r="EJE1" s="73"/>
      <c r="EJF1" s="73"/>
      <c r="EJG1" s="73"/>
      <c r="EJH1" s="73"/>
      <c r="EJI1" s="73"/>
      <c r="EJJ1" s="73"/>
      <c r="EJK1" s="73"/>
      <c r="EJL1" s="73"/>
      <c r="EJM1" s="73"/>
      <c r="EJN1" s="73"/>
      <c r="EJO1" s="73"/>
      <c r="EJP1" s="73"/>
      <c r="EJQ1" s="73"/>
      <c r="EJR1" s="73"/>
      <c r="EJS1" s="73"/>
      <c r="EJT1" s="73"/>
      <c r="EJU1" s="73"/>
      <c r="EJV1" s="73"/>
      <c r="EJW1" s="73"/>
      <c r="EJX1" s="73"/>
      <c r="EJY1" s="73"/>
      <c r="EJZ1" s="73"/>
      <c r="EKA1" s="73"/>
      <c r="EKB1" s="73"/>
      <c r="EKC1" s="73"/>
      <c r="EKD1" s="73"/>
      <c r="EKE1" s="73"/>
      <c r="EKF1" s="73"/>
      <c r="EKG1" s="73"/>
      <c r="EKH1" s="73"/>
      <c r="EKI1" s="73"/>
      <c r="EKJ1" s="73"/>
      <c r="EKK1" s="73"/>
      <c r="EKL1" s="73"/>
      <c r="EKM1" s="73"/>
      <c r="EKN1" s="73"/>
      <c r="EKO1" s="73"/>
      <c r="EKP1" s="73"/>
      <c r="EKQ1" s="73"/>
      <c r="EKR1" s="73"/>
      <c r="EKS1" s="73"/>
      <c r="EKT1" s="73"/>
      <c r="EKU1" s="73"/>
      <c r="EKV1" s="73"/>
      <c r="EKW1" s="73"/>
      <c r="EKX1" s="73"/>
      <c r="EKY1" s="73"/>
      <c r="EKZ1" s="73"/>
      <c r="ELA1" s="73"/>
      <c r="ELB1" s="73"/>
      <c r="ELC1" s="73"/>
      <c r="ELD1" s="73"/>
      <c r="ELE1" s="73"/>
      <c r="ELF1" s="73"/>
      <c r="ELG1" s="73"/>
      <c r="ELH1" s="73"/>
      <c r="ELI1" s="73"/>
      <c r="ELJ1" s="73"/>
      <c r="ELK1" s="73"/>
      <c r="ELL1" s="73"/>
      <c r="ELM1" s="73"/>
      <c r="ELN1" s="73"/>
      <c r="ELO1" s="73"/>
      <c r="ELP1" s="73"/>
      <c r="ELQ1" s="73"/>
      <c r="ELR1" s="73"/>
      <c r="ELS1" s="73"/>
      <c r="ELT1" s="73"/>
      <c r="ELU1" s="73"/>
      <c r="ELV1" s="73"/>
      <c r="ELW1" s="73"/>
      <c r="ELX1" s="73"/>
      <c r="ELY1" s="73"/>
      <c r="ELZ1" s="73"/>
      <c r="EMA1" s="73"/>
      <c r="EMB1" s="73"/>
      <c r="EMC1" s="73"/>
      <c r="EMD1" s="73"/>
      <c r="EME1" s="73"/>
      <c r="EMF1" s="73"/>
      <c r="EMG1" s="73"/>
      <c r="EMH1" s="73"/>
      <c r="EMI1" s="73"/>
      <c r="EMJ1" s="73"/>
      <c r="EMK1" s="73"/>
      <c r="EML1" s="73"/>
      <c r="EMM1" s="73"/>
      <c r="EMN1" s="73"/>
      <c r="EMO1" s="73"/>
      <c r="EMP1" s="73"/>
      <c r="EMQ1" s="73"/>
      <c r="EMR1" s="73"/>
      <c r="EMS1" s="73"/>
      <c r="EMT1" s="73"/>
      <c r="EMU1" s="73"/>
      <c r="EMV1" s="73"/>
      <c r="EMW1" s="73"/>
      <c r="EMX1" s="73"/>
      <c r="EMY1" s="73"/>
      <c r="EMZ1" s="73"/>
      <c r="ENA1" s="73"/>
      <c r="ENB1" s="73"/>
      <c r="ENC1" s="73"/>
      <c r="END1" s="73"/>
      <c r="ENE1" s="73"/>
      <c r="ENF1" s="73"/>
      <c r="ENG1" s="73"/>
      <c r="ENH1" s="73"/>
      <c r="ENI1" s="73"/>
      <c r="ENJ1" s="73"/>
      <c r="ENK1" s="73"/>
      <c r="ENL1" s="73"/>
      <c r="ENM1" s="73"/>
      <c r="ENN1" s="73"/>
      <c r="ENO1" s="73"/>
      <c r="ENP1" s="73"/>
      <c r="ENQ1" s="73"/>
      <c r="ENR1" s="73"/>
      <c r="ENS1" s="73"/>
      <c r="ENT1" s="73"/>
      <c r="ENU1" s="73"/>
      <c r="ENV1" s="73"/>
      <c r="ENW1" s="73"/>
      <c r="ENX1" s="73"/>
      <c r="ENY1" s="73"/>
      <c r="ENZ1" s="73"/>
      <c r="EOA1" s="73"/>
      <c r="EOB1" s="73"/>
      <c r="EOC1" s="73"/>
      <c r="EOD1" s="73"/>
      <c r="EOE1" s="73"/>
      <c r="EOF1" s="73"/>
      <c r="EOG1" s="73"/>
      <c r="EOH1" s="73"/>
      <c r="EOI1" s="73"/>
      <c r="EOJ1" s="73"/>
      <c r="EOK1" s="73"/>
      <c r="EOL1" s="73"/>
      <c r="EOM1" s="73"/>
      <c r="EON1" s="73"/>
      <c r="EOO1" s="73"/>
      <c r="EOP1" s="73"/>
      <c r="EOQ1" s="73"/>
      <c r="EOR1" s="73"/>
      <c r="EOS1" s="73"/>
      <c r="EOT1" s="73"/>
      <c r="EOU1" s="73"/>
      <c r="EOV1" s="73"/>
      <c r="EOW1" s="73"/>
      <c r="EOX1" s="73"/>
      <c r="EOY1" s="73"/>
      <c r="EOZ1" s="73"/>
      <c r="EPA1" s="73"/>
      <c r="EPB1" s="73"/>
      <c r="EPC1" s="73"/>
      <c r="EPD1" s="73"/>
      <c r="EPE1" s="73"/>
      <c r="EPF1" s="73"/>
      <c r="EPG1" s="73"/>
      <c r="EPH1" s="73"/>
      <c r="EPI1" s="73"/>
      <c r="EPJ1" s="73"/>
      <c r="EPK1" s="73"/>
      <c r="EPL1" s="73"/>
      <c r="EPM1" s="73"/>
      <c r="EPN1" s="73"/>
      <c r="EPO1" s="73"/>
      <c r="EPP1" s="73"/>
      <c r="EPQ1" s="73"/>
      <c r="EPR1" s="73"/>
      <c r="EPS1" s="73"/>
      <c r="EPT1" s="73"/>
      <c r="EPU1" s="73"/>
      <c r="EPV1" s="73"/>
      <c r="EPW1" s="73"/>
      <c r="EPX1" s="73"/>
      <c r="EPY1" s="73"/>
      <c r="EPZ1" s="73"/>
      <c r="EQA1" s="73"/>
      <c r="EQB1" s="73"/>
      <c r="EQC1" s="73"/>
      <c r="EQD1" s="73"/>
      <c r="EQE1" s="73"/>
      <c r="EQF1" s="73"/>
      <c r="EQG1" s="73"/>
      <c r="EQH1" s="73"/>
      <c r="EQI1" s="73"/>
      <c r="EQJ1" s="73"/>
      <c r="EQK1" s="73"/>
      <c r="EQL1" s="73"/>
      <c r="EQM1" s="73"/>
      <c r="EQN1" s="73"/>
      <c r="EQO1" s="73"/>
      <c r="EQP1" s="73"/>
      <c r="EQQ1" s="73"/>
      <c r="EQR1" s="73"/>
      <c r="EQS1" s="73"/>
      <c r="EQT1" s="73"/>
      <c r="EQU1" s="73"/>
      <c r="EQV1" s="73"/>
      <c r="EQW1" s="73"/>
      <c r="EQX1" s="73"/>
      <c r="EQY1" s="73"/>
      <c r="EQZ1" s="73"/>
      <c r="ERA1" s="73"/>
      <c r="ERB1" s="73"/>
      <c r="ERC1" s="73"/>
      <c r="ERD1" s="73"/>
      <c r="ERE1" s="73"/>
      <c r="ERF1" s="73"/>
      <c r="ERG1" s="73"/>
      <c r="ERH1" s="73"/>
      <c r="ERI1" s="73"/>
      <c r="ERJ1" s="73"/>
      <c r="ERK1" s="73"/>
      <c r="ERL1" s="73"/>
      <c r="ERM1" s="73"/>
      <c r="ERN1" s="73"/>
      <c r="ERO1" s="73"/>
      <c r="ERP1" s="73"/>
      <c r="ERQ1" s="73"/>
      <c r="ERR1" s="73"/>
      <c r="ERS1" s="73"/>
      <c r="ERT1" s="73"/>
      <c r="ERU1" s="73"/>
      <c r="ERV1" s="73"/>
      <c r="ERW1" s="73"/>
      <c r="ERX1" s="73"/>
      <c r="ERY1" s="73"/>
      <c r="ERZ1" s="73"/>
      <c r="ESA1" s="73"/>
      <c r="ESB1" s="73"/>
      <c r="ESC1" s="73"/>
      <c r="ESD1" s="73"/>
      <c r="ESE1" s="73"/>
      <c r="ESF1" s="73"/>
      <c r="ESG1" s="73"/>
      <c r="ESH1" s="73"/>
      <c r="ESI1" s="73"/>
      <c r="ESJ1" s="73"/>
      <c r="ESK1" s="73"/>
      <c r="ESL1" s="73"/>
      <c r="ESM1" s="73"/>
      <c r="ESN1" s="73"/>
      <c r="ESO1" s="73"/>
      <c r="ESP1" s="73"/>
      <c r="ESQ1" s="73"/>
      <c r="ESR1" s="73"/>
      <c r="ESS1" s="73"/>
      <c r="EST1" s="73"/>
      <c r="ESU1" s="73"/>
      <c r="ESV1" s="73"/>
      <c r="ESW1" s="73"/>
      <c r="ESX1" s="73"/>
      <c r="ESY1" s="73"/>
      <c r="ESZ1" s="73"/>
      <c r="ETA1" s="73"/>
      <c r="ETB1" s="73"/>
      <c r="ETC1" s="73"/>
      <c r="ETD1" s="73"/>
      <c r="ETE1" s="73"/>
      <c r="ETF1" s="73"/>
      <c r="ETG1" s="73"/>
      <c r="ETH1" s="73"/>
      <c r="ETI1" s="73"/>
      <c r="ETJ1" s="73"/>
      <c r="ETK1" s="73"/>
      <c r="ETL1" s="73"/>
      <c r="ETM1" s="73"/>
      <c r="ETN1" s="73"/>
      <c r="ETO1" s="73"/>
      <c r="ETP1" s="73"/>
      <c r="ETQ1" s="73"/>
      <c r="ETR1" s="73"/>
      <c r="ETS1" s="73"/>
      <c r="ETT1" s="73"/>
      <c r="ETU1" s="73"/>
      <c r="ETV1" s="73"/>
      <c r="ETW1" s="73"/>
      <c r="ETX1" s="73"/>
      <c r="ETY1" s="73"/>
      <c r="ETZ1" s="73"/>
      <c r="EUA1" s="73"/>
      <c r="EUB1" s="73"/>
      <c r="EUC1" s="73"/>
      <c r="EUD1" s="73"/>
      <c r="EUE1" s="73"/>
      <c r="EUF1" s="73"/>
      <c r="EUG1" s="73"/>
      <c r="EUH1" s="73"/>
      <c r="EUI1" s="73"/>
      <c r="EUJ1" s="73"/>
      <c r="EUK1" s="73"/>
      <c r="EUL1" s="73"/>
      <c r="EUM1" s="73"/>
      <c r="EUN1" s="73"/>
      <c r="EUO1" s="73"/>
      <c r="EUP1" s="73"/>
      <c r="EUQ1" s="73"/>
      <c r="EUR1" s="73"/>
      <c r="EUS1" s="73"/>
      <c r="EUT1" s="73"/>
      <c r="EUU1" s="73"/>
      <c r="EUV1" s="73"/>
      <c r="EUW1" s="73"/>
      <c r="EUX1" s="73"/>
      <c r="EUY1" s="73"/>
      <c r="EUZ1" s="73"/>
      <c r="EVA1" s="73"/>
      <c r="EVB1" s="73"/>
      <c r="EVC1" s="73"/>
      <c r="EVD1" s="73"/>
      <c r="EVE1" s="73"/>
      <c r="EVF1" s="73"/>
      <c r="EVG1" s="73"/>
      <c r="EVH1" s="73"/>
      <c r="EVI1" s="73"/>
      <c r="EVJ1" s="73"/>
      <c r="EVK1" s="73"/>
      <c r="EVL1" s="73"/>
      <c r="EVM1" s="73"/>
      <c r="EVN1" s="73"/>
      <c r="EVO1" s="73"/>
      <c r="EVP1" s="73"/>
      <c r="EVQ1" s="73"/>
      <c r="EVR1" s="73"/>
      <c r="EVS1" s="73"/>
      <c r="EVT1" s="73"/>
      <c r="EVU1" s="73"/>
      <c r="EVV1" s="73"/>
      <c r="EVW1" s="73"/>
      <c r="EVX1" s="73"/>
      <c r="EVY1" s="73"/>
      <c r="EVZ1" s="73"/>
      <c r="EWA1" s="73"/>
      <c r="EWB1" s="73"/>
      <c r="EWC1" s="73"/>
      <c r="EWD1" s="73"/>
      <c r="EWE1" s="73"/>
      <c r="EWF1" s="73"/>
      <c r="EWG1" s="73"/>
      <c r="EWH1" s="73"/>
      <c r="EWI1" s="73"/>
      <c r="EWJ1" s="73"/>
      <c r="EWK1" s="73"/>
      <c r="EWL1" s="73"/>
      <c r="EWM1" s="73"/>
      <c r="EWN1" s="73"/>
      <c r="EWO1" s="73"/>
      <c r="EWP1" s="73"/>
      <c r="EWQ1" s="73"/>
      <c r="EWR1" s="73"/>
      <c r="EWS1" s="73"/>
      <c r="EWT1" s="73"/>
      <c r="EWU1" s="73"/>
      <c r="EWV1" s="73"/>
      <c r="EWW1" s="73"/>
      <c r="EWX1" s="73"/>
      <c r="EWY1" s="73"/>
      <c r="EWZ1" s="73"/>
      <c r="EXA1" s="73"/>
      <c r="EXB1" s="73"/>
      <c r="EXC1" s="73"/>
      <c r="EXD1" s="73"/>
      <c r="EXE1" s="73"/>
      <c r="EXF1" s="73"/>
      <c r="EXG1" s="73"/>
      <c r="EXH1" s="73"/>
      <c r="EXI1" s="73"/>
      <c r="EXJ1" s="73"/>
      <c r="EXK1" s="73"/>
      <c r="EXL1" s="73"/>
      <c r="EXM1" s="73"/>
      <c r="EXN1" s="73"/>
      <c r="EXO1" s="73"/>
      <c r="EXP1" s="73"/>
      <c r="EXQ1" s="73"/>
      <c r="EXR1" s="73"/>
      <c r="EXS1" s="73"/>
      <c r="EXT1" s="73"/>
      <c r="EXU1" s="73"/>
      <c r="EXV1" s="73"/>
      <c r="EXW1" s="73"/>
      <c r="EXX1" s="73"/>
      <c r="EXY1" s="73"/>
      <c r="EXZ1" s="73"/>
      <c r="EYA1" s="73"/>
      <c r="EYB1" s="73"/>
      <c r="EYC1" s="73"/>
      <c r="EYD1" s="73"/>
      <c r="EYE1" s="73"/>
      <c r="EYF1" s="73"/>
      <c r="EYG1" s="73"/>
      <c r="EYH1" s="73"/>
      <c r="EYI1" s="73"/>
      <c r="EYJ1" s="73"/>
      <c r="EYK1" s="73"/>
      <c r="EYL1" s="73"/>
      <c r="EYM1" s="73"/>
      <c r="EYN1" s="73"/>
      <c r="EYO1" s="73"/>
      <c r="EYP1" s="73"/>
      <c r="EYQ1" s="73"/>
      <c r="EYR1" s="73"/>
      <c r="EYS1" s="73"/>
      <c r="EYT1" s="73"/>
      <c r="EYU1" s="73"/>
      <c r="EYV1" s="73"/>
      <c r="EYW1" s="73"/>
      <c r="EYX1" s="73"/>
      <c r="EYY1" s="73"/>
      <c r="EYZ1" s="73"/>
      <c r="EZA1" s="73"/>
      <c r="EZB1" s="73"/>
      <c r="EZC1" s="73"/>
      <c r="EZD1" s="73"/>
      <c r="EZE1" s="73"/>
      <c r="EZF1" s="73"/>
      <c r="EZG1" s="73"/>
      <c r="EZH1" s="73"/>
      <c r="EZI1" s="73"/>
      <c r="EZJ1" s="73"/>
      <c r="EZK1" s="73"/>
      <c r="EZL1" s="73"/>
      <c r="EZM1" s="73"/>
      <c r="EZN1" s="73"/>
      <c r="EZO1" s="73"/>
      <c r="EZP1" s="73"/>
      <c r="EZQ1" s="73"/>
      <c r="EZR1" s="73"/>
      <c r="EZS1" s="73"/>
      <c r="EZT1" s="73"/>
      <c r="EZU1" s="73"/>
      <c r="EZV1" s="73"/>
      <c r="EZW1" s="73"/>
      <c r="EZX1" s="73"/>
      <c r="EZY1" s="73"/>
      <c r="EZZ1" s="73"/>
      <c r="FAA1" s="73"/>
      <c r="FAB1" s="73"/>
      <c r="FAC1" s="73"/>
      <c r="FAD1" s="73"/>
      <c r="FAE1" s="73"/>
      <c r="FAF1" s="73"/>
      <c r="FAG1" s="73"/>
      <c r="FAH1" s="73"/>
      <c r="FAI1" s="73"/>
      <c r="FAJ1" s="73"/>
      <c r="FAK1" s="73"/>
      <c r="FAL1" s="73"/>
      <c r="FAM1" s="73"/>
      <c r="FAN1" s="73"/>
      <c r="FAO1" s="73"/>
      <c r="FAP1" s="73"/>
      <c r="FAQ1" s="73"/>
      <c r="FAR1" s="73"/>
      <c r="FAS1" s="73"/>
      <c r="FAT1" s="73"/>
      <c r="FAU1" s="73"/>
      <c r="FAV1" s="73"/>
      <c r="FAW1" s="73"/>
      <c r="FAX1" s="73"/>
      <c r="FAY1" s="73"/>
      <c r="FAZ1" s="73"/>
      <c r="FBA1" s="73"/>
      <c r="FBB1" s="73"/>
      <c r="FBC1" s="73"/>
      <c r="FBD1" s="73"/>
      <c r="FBE1" s="73"/>
      <c r="FBF1" s="73"/>
      <c r="FBG1" s="73"/>
      <c r="FBH1" s="73"/>
      <c r="FBI1" s="73"/>
      <c r="FBJ1" s="73"/>
      <c r="FBK1" s="73"/>
      <c r="FBL1" s="73"/>
      <c r="FBM1" s="73"/>
      <c r="FBN1" s="73"/>
      <c r="FBO1" s="73"/>
      <c r="FBP1" s="73"/>
      <c r="FBQ1" s="73"/>
      <c r="FBR1" s="73"/>
      <c r="FBS1" s="73"/>
      <c r="FBT1" s="73"/>
      <c r="FBU1" s="73"/>
      <c r="FBV1" s="73"/>
      <c r="FBW1" s="73"/>
      <c r="FBX1" s="73"/>
      <c r="FBY1" s="73"/>
      <c r="FBZ1" s="73"/>
      <c r="FCA1" s="73"/>
      <c r="FCB1" s="73"/>
      <c r="FCC1" s="73"/>
      <c r="FCD1" s="73"/>
      <c r="FCE1" s="73"/>
      <c r="FCF1" s="73"/>
      <c r="FCG1" s="73"/>
      <c r="FCH1" s="73"/>
      <c r="FCI1" s="73"/>
      <c r="FCJ1" s="73"/>
      <c r="FCK1" s="73"/>
      <c r="FCL1" s="73"/>
      <c r="FCM1" s="73"/>
      <c r="FCN1" s="73"/>
      <c r="FCO1" s="73"/>
      <c r="FCP1" s="73"/>
      <c r="FCQ1" s="73"/>
      <c r="FCR1" s="73"/>
      <c r="FCS1" s="73"/>
      <c r="FCT1" s="73"/>
      <c r="FCU1" s="73"/>
      <c r="FCV1" s="73"/>
      <c r="FCW1" s="73"/>
      <c r="FCX1" s="73"/>
      <c r="FCY1" s="73"/>
      <c r="FCZ1" s="73"/>
      <c r="FDA1" s="73"/>
      <c r="FDB1" s="73"/>
      <c r="FDC1" s="73"/>
      <c r="FDD1" s="73"/>
      <c r="FDE1" s="73"/>
      <c r="FDF1" s="73"/>
      <c r="FDG1" s="73"/>
      <c r="FDH1" s="73"/>
      <c r="FDI1" s="73"/>
      <c r="FDJ1" s="73"/>
      <c r="FDK1" s="73"/>
      <c r="FDL1" s="73"/>
      <c r="FDM1" s="73"/>
      <c r="FDN1" s="73"/>
      <c r="FDO1" s="73"/>
      <c r="FDP1" s="73"/>
      <c r="FDQ1" s="73"/>
      <c r="FDR1" s="73"/>
      <c r="FDS1" s="73"/>
      <c r="FDT1" s="73"/>
      <c r="FDU1" s="73"/>
      <c r="FDV1" s="73"/>
      <c r="FDW1" s="73"/>
      <c r="FDX1" s="73"/>
      <c r="FDY1" s="73"/>
      <c r="FDZ1" s="73"/>
      <c r="FEA1" s="73"/>
      <c r="FEB1" s="73"/>
      <c r="FEC1" s="73"/>
      <c r="FED1" s="73"/>
      <c r="FEE1" s="73"/>
      <c r="FEF1" s="73"/>
      <c r="FEG1" s="73"/>
      <c r="FEH1" s="73"/>
      <c r="FEI1" s="73"/>
      <c r="FEJ1" s="73"/>
      <c r="FEK1" s="73"/>
      <c r="FEL1" s="73"/>
      <c r="FEM1" s="73"/>
      <c r="FEN1" s="73"/>
      <c r="FEO1" s="73"/>
      <c r="FEP1" s="73"/>
      <c r="FEQ1" s="73"/>
      <c r="FER1" s="73"/>
      <c r="FES1" s="73"/>
      <c r="FET1" s="73"/>
      <c r="FEU1" s="73"/>
      <c r="FEV1" s="73"/>
      <c r="FEW1" s="73"/>
      <c r="FEX1" s="73"/>
      <c r="FEY1" s="73"/>
      <c r="FEZ1" s="73"/>
      <c r="FFA1" s="73"/>
      <c r="FFB1" s="73"/>
      <c r="FFC1" s="73"/>
      <c r="FFD1" s="73"/>
      <c r="FFE1" s="73"/>
      <c r="FFF1" s="73"/>
      <c r="FFG1" s="73"/>
      <c r="FFH1" s="73"/>
      <c r="FFI1" s="73"/>
      <c r="FFJ1" s="73"/>
      <c r="FFK1" s="73"/>
      <c r="FFL1" s="73"/>
      <c r="FFM1" s="73"/>
      <c r="FFN1" s="73"/>
      <c r="FFO1" s="73"/>
      <c r="FFP1" s="73"/>
      <c r="FFQ1" s="73"/>
      <c r="FFR1" s="73"/>
      <c r="FFS1" s="73"/>
      <c r="FFT1" s="73"/>
      <c r="FFU1" s="73"/>
      <c r="FFV1" s="73"/>
      <c r="FFW1" s="73"/>
      <c r="FFX1" s="73"/>
      <c r="FFY1" s="73"/>
      <c r="FFZ1" s="73"/>
      <c r="FGA1" s="73"/>
      <c r="FGB1" s="73"/>
      <c r="FGC1" s="73"/>
      <c r="FGD1" s="73"/>
      <c r="FGE1" s="73"/>
      <c r="FGF1" s="73"/>
      <c r="FGG1" s="73"/>
      <c r="FGH1" s="73"/>
      <c r="FGI1" s="73"/>
      <c r="FGJ1" s="73"/>
      <c r="FGK1" s="73"/>
      <c r="FGL1" s="73"/>
      <c r="FGM1" s="73"/>
      <c r="FGN1" s="73"/>
      <c r="FGO1" s="73"/>
      <c r="FGP1" s="73"/>
      <c r="FGQ1" s="73"/>
      <c r="FGR1" s="73"/>
      <c r="FGS1" s="73"/>
      <c r="FGT1" s="73"/>
      <c r="FGU1" s="73"/>
      <c r="FGV1" s="73"/>
      <c r="FGW1" s="73"/>
      <c r="FGX1" s="73"/>
      <c r="FGY1" s="73"/>
      <c r="FGZ1" s="73"/>
      <c r="FHA1" s="73"/>
      <c r="FHB1" s="73"/>
      <c r="FHC1" s="73"/>
      <c r="FHD1" s="73"/>
      <c r="FHE1" s="73"/>
      <c r="FHF1" s="73"/>
      <c r="FHG1" s="73"/>
      <c r="FHH1" s="73"/>
      <c r="FHI1" s="73"/>
      <c r="FHJ1" s="73"/>
      <c r="FHK1" s="73"/>
      <c r="FHL1" s="73"/>
      <c r="FHM1" s="73"/>
      <c r="FHN1" s="73"/>
      <c r="FHO1" s="73"/>
      <c r="FHP1" s="73"/>
      <c r="FHQ1" s="73"/>
      <c r="FHR1" s="73"/>
      <c r="FHS1" s="73"/>
      <c r="FHT1" s="73"/>
      <c r="FHU1" s="73"/>
      <c r="FHV1" s="73"/>
      <c r="FHW1" s="73"/>
      <c r="FHX1" s="73"/>
      <c r="FHY1" s="73"/>
      <c r="FHZ1" s="73"/>
      <c r="FIA1" s="73"/>
      <c r="FIB1" s="73"/>
      <c r="FIC1" s="73"/>
      <c r="FID1" s="73"/>
      <c r="FIE1" s="73"/>
      <c r="FIF1" s="73"/>
      <c r="FIG1" s="73"/>
      <c r="FIH1" s="73"/>
      <c r="FII1" s="73"/>
      <c r="FIJ1" s="73"/>
      <c r="FIK1" s="73"/>
      <c r="FIL1" s="73"/>
      <c r="FIM1" s="73"/>
      <c r="FIN1" s="73"/>
      <c r="FIO1" s="73"/>
      <c r="FIP1" s="73"/>
      <c r="FIQ1" s="73"/>
      <c r="FIR1" s="73"/>
      <c r="FIS1" s="73"/>
      <c r="FIT1" s="73"/>
      <c r="FIU1" s="73"/>
      <c r="FIV1" s="73"/>
      <c r="FIW1" s="73"/>
      <c r="FIX1" s="73"/>
      <c r="FIY1" s="73"/>
      <c r="FIZ1" s="73"/>
      <c r="FJA1" s="73"/>
      <c r="FJB1" s="73"/>
      <c r="FJC1" s="73"/>
      <c r="FJD1" s="73"/>
      <c r="FJE1" s="73"/>
      <c r="FJF1" s="73"/>
      <c r="FJG1" s="73"/>
      <c r="FJH1" s="73"/>
      <c r="FJI1" s="73"/>
      <c r="FJJ1" s="73"/>
      <c r="FJK1" s="73"/>
      <c r="FJL1" s="73"/>
      <c r="FJM1" s="73"/>
      <c r="FJN1" s="73"/>
      <c r="FJO1" s="73"/>
      <c r="FJP1" s="73"/>
      <c r="FJQ1" s="73"/>
      <c r="FJR1" s="73"/>
      <c r="FJS1" s="73"/>
      <c r="FJT1" s="73"/>
      <c r="FJU1" s="73"/>
      <c r="FJV1" s="73"/>
      <c r="FJW1" s="73"/>
      <c r="FJX1" s="73"/>
      <c r="FJY1" s="73"/>
      <c r="FJZ1" s="73"/>
      <c r="FKA1" s="73"/>
      <c r="FKB1" s="73"/>
      <c r="FKC1" s="73"/>
      <c r="FKD1" s="73"/>
      <c r="FKE1" s="73"/>
      <c r="FKF1" s="73"/>
      <c r="FKG1" s="73"/>
      <c r="FKH1" s="73"/>
      <c r="FKI1" s="73"/>
      <c r="FKJ1" s="73"/>
      <c r="FKK1" s="73"/>
      <c r="FKL1" s="73"/>
      <c r="FKM1" s="73"/>
      <c r="FKN1" s="73"/>
      <c r="FKO1" s="73"/>
      <c r="FKP1" s="73"/>
      <c r="FKQ1" s="73"/>
      <c r="FKR1" s="73"/>
      <c r="FKS1" s="73"/>
      <c r="FKT1" s="73"/>
      <c r="FKU1" s="73"/>
      <c r="FKV1" s="73"/>
      <c r="FKW1" s="73"/>
      <c r="FKX1" s="73"/>
      <c r="FKY1" s="73"/>
      <c r="FKZ1" s="73"/>
      <c r="FLA1" s="73"/>
      <c r="FLB1" s="73"/>
      <c r="FLC1" s="73"/>
      <c r="FLD1" s="73"/>
      <c r="FLE1" s="73"/>
      <c r="FLF1" s="73"/>
      <c r="FLG1" s="73"/>
      <c r="FLH1" s="73"/>
      <c r="FLI1" s="73"/>
      <c r="FLJ1" s="73"/>
      <c r="FLK1" s="73"/>
      <c r="FLL1" s="73"/>
      <c r="FLM1" s="73"/>
      <c r="FLN1" s="73"/>
      <c r="FLO1" s="73"/>
      <c r="FLP1" s="73"/>
      <c r="FLQ1" s="73"/>
      <c r="FLR1" s="73"/>
      <c r="FLS1" s="73"/>
      <c r="FLT1" s="73"/>
      <c r="FLU1" s="73"/>
      <c r="FLV1" s="73"/>
      <c r="FLW1" s="73"/>
      <c r="FLX1" s="73"/>
      <c r="FLY1" s="73"/>
      <c r="FLZ1" s="73"/>
      <c r="FMA1" s="73"/>
      <c r="FMB1" s="73"/>
      <c r="FMC1" s="73"/>
      <c r="FMD1" s="73"/>
      <c r="FME1" s="73"/>
      <c r="FMF1" s="73"/>
      <c r="FMG1" s="73"/>
      <c r="FMH1" s="73"/>
      <c r="FMI1" s="73"/>
      <c r="FMJ1" s="73"/>
      <c r="FMK1" s="73"/>
      <c r="FML1" s="73"/>
      <c r="FMM1" s="73"/>
      <c r="FMN1" s="73"/>
      <c r="FMO1" s="73"/>
      <c r="FMP1" s="73"/>
      <c r="FMQ1" s="73"/>
      <c r="FMR1" s="73"/>
      <c r="FMS1" s="73"/>
      <c r="FMT1" s="73"/>
      <c r="FMU1" s="73"/>
      <c r="FMV1" s="73"/>
      <c r="FMW1" s="73"/>
      <c r="FMX1" s="73"/>
      <c r="FMY1" s="73"/>
      <c r="FMZ1" s="73"/>
      <c r="FNA1" s="73"/>
      <c r="FNB1" s="73"/>
      <c r="FNC1" s="73"/>
      <c r="FND1" s="73"/>
      <c r="FNE1" s="73"/>
      <c r="FNF1" s="73"/>
      <c r="FNG1" s="73"/>
      <c r="FNH1" s="73"/>
      <c r="FNI1" s="73"/>
      <c r="FNJ1" s="73"/>
      <c r="FNK1" s="73"/>
      <c r="FNL1" s="73"/>
      <c r="FNM1" s="73"/>
      <c r="FNN1" s="73"/>
      <c r="FNO1" s="73"/>
      <c r="FNP1" s="73"/>
      <c r="FNQ1" s="73"/>
      <c r="FNR1" s="73"/>
      <c r="FNS1" s="73"/>
      <c r="FNT1" s="73"/>
      <c r="FNU1" s="73"/>
      <c r="FNV1" s="73"/>
      <c r="FNW1" s="73"/>
      <c r="FNX1" s="73"/>
      <c r="FNY1" s="73"/>
      <c r="FNZ1" s="73"/>
      <c r="FOA1" s="73"/>
      <c r="FOB1" s="73"/>
      <c r="FOC1" s="73"/>
      <c r="FOD1" s="73"/>
      <c r="FOE1" s="73"/>
      <c r="FOF1" s="73"/>
      <c r="FOG1" s="73"/>
      <c r="FOH1" s="73"/>
      <c r="FOI1" s="73"/>
      <c r="FOJ1" s="73"/>
      <c r="FOK1" s="73"/>
      <c r="FOL1" s="73"/>
      <c r="FOM1" s="73"/>
      <c r="FON1" s="73"/>
      <c r="FOO1" s="73"/>
      <c r="FOP1" s="73"/>
      <c r="FOQ1" s="73"/>
      <c r="FOR1" s="73"/>
      <c r="FOS1" s="73"/>
      <c r="FOT1" s="73"/>
      <c r="FOU1" s="73"/>
      <c r="FOV1" s="73"/>
      <c r="FOW1" s="73"/>
      <c r="FOX1" s="73"/>
      <c r="FOY1" s="73"/>
      <c r="FOZ1" s="73"/>
      <c r="FPA1" s="73"/>
      <c r="FPB1" s="73"/>
      <c r="FPC1" s="73"/>
      <c r="FPD1" s="73"/>
      <c r="FPE1" s="73"/>
      <c r="FPF1" s="73"/>
      <c r="FPG1" s="73"/>
      <c r="FPH1" s="73"/>
      <c r="FPI1" s="73"/>
      <c r="FPJ1" s="73"/>
      <c r="FPK1" s="73"/>
      <c r="FPL1" s="73"/>
      <c r="FPM1" s="73"/>
      <c r="FPN1" s="73"/>
      <c r="FPO1" s="73"/>
      <c r="FPP1" s="73"/>
      <c r="FPQ1" s="73"/>
      <c r="FPR1" s="73"/>
      <c r="FPS1" s="73"/>
      <c r="FPT1" s="73"/>
      <c r="FPU1" s="73"/>
      <c r="FPV1" s="73"/>
      <c r="FPW1" s="73"/>
      <c r="FPX1" s="73"/>
      <c r="FPY1" s="73"/>
      <c r="FPZ1" s="73"/>
      <c r="FQA1" s="73"/>
      <c r="FQB1" s="73"/>
      <c r="FQC1" s="73"/>
      <c r="FQD1" s="73"/>
      <c r="FQE1" s="73"/>
      <c r="FQF1" s="73"/>
      <c r="FQG1" s="73"/>
      <c r="FQH1" s="73"/>
      <c r="FQI1" s="73"/>
      <c r="FQJ1" s="73"/>
      <c r="FQK1" s="73"/>
      <c r="FQL1" s="73"/>
      <c r="FQM1" s="73"/>
      <c r="FQN1" s="73"/>
      <c r="FQO1" s="73"/>
      <c r="FQP1" s="73"/>
      <c r="FQQ1" s="73"/>
      <c r="FQR1" s="73"/>
      <c r="FQS1" s="73"/>
      <c r="FQT1" s="73"/>
      <c r="FQU1" s="73"/>
      <c r="FQV1" s="73"/>
      <c r="FQW1" s="73"/>
      <c r="FQX1" s="73"/>
      <c r="FQY1" s="73"/>
      <c r="FQZ1" s="73"/>
      <c r="FRA1" s="73"/>
      <c r="FRB1" s="73"/>
      <c r="FRC1" s="73"/>
      <c r="FRD1" s="73"/>
      <c r="FRE1" s="73"/>
      <c r="FRF1" s="73"/>
      <c r="FRG1" s="73"/>
      <c r="FRH1" s="73"/>
      <c r="FRI1" s="73"/>
      <c r="FRJ1" s="73"/>
      <c r="FRK1" s="73"/>
      <c r="FRL1" s="73"/>
      <c r="FRM1" s="73"/>
      <c r="FRN1" s="73"/>
      <c r="FRO1" s="73"/>
      <c r="FRP1" s="73"/>
      <c r="FRQ1" s="73"/>
      <c r="FRR1" s="73"/>
      <c r="FRS1" s="73"/>
      <c r="FRT1" s="73"/>
      <c r="FRU1" s="73"/>
      <c r="FRV1" s="73"/>
      <c r="FRW1" s="73"/>
      <c r="FRX1" s="73"/>
      <c r="FRY1" s="73"/>
      <c r="FRZ1" s="73"/>
      <c r="FSA1" s="73"/>
      <c r="FSB1" s="73"/>
      <c r="FSC1" s="73"/>
      <c r="FSD1" s="73"/>
      <c r="FSE1" s="73"/>
      <c r="FSF1" s="73"/>
      <c r="FSG1" s="73"/>
      <c r="FSH1" s="73"/>
      <c r="FSI1" s="73"/>
      <c r="FSJ1" s="73"/>
      <c r="FSK1" s="73"/>
      <c r="FSL1" s="73"/>
      <c r="FSM1" s="73"/>
      <c r="FSN1" s="73"/>
      <c r="FSO1" s="73"/>
      <c r="FSP1" s="73"/>
      <c r="FSQ1" s="73"/>
      <c r="FSR1" s="73"/>
      <c r="FSS1" s="73"/>
      <c r="FST1" s="73"/>
      <c r="FSU1" s="73"/>
      <c r="FSV1" s="73"/>
      <c r="FSW1" s="73"/>
      <c r="FSX1" s="73"/>
      <c r="FSY1" s="73"/>
      <c r="FSZ1" s="73"/>
      <c r="FTA1" s="73"/>
      <c r="FTB1" s="73"/>
      <c r="FTC1" s="73"/>
      <c r="FTD1" s="73"/>
      <c r="FTE1" s="73"/>
      <c r="FTF1" s="73"/>
      <c r="FTG1" s="73"/>
      <c r="FTH1" s="73"/>
      <c r="FTI1" s="73"/>
      <c r="FTJ1" s="73"/>
      <c r="FTK1" s="73"/>
      <c r="FTL1" s="73"/>
      <c r="FTM1" s="73"/>
      <c r="FTN1" s="73"/>
      <c r="FTO1" s="73"/>
      <c r="FTP1" s="73"/>
      <c r="FTQ1" s="73"/>
      <c r="FTR1" s="73"/>
      <c r="FTS1" s="73"/>
      <c r="FTT1" s="73"/>
      <c r="FTU1" s="73"/>
      <c r="FTV1" s="73"/>
      <c r="FTW1" s="73"/>
      <c r="FTX1" s="73"/>
      <c r="FTY1" s="73"/>
      <c r="FTZ1" s="73"/>
      <c r="FUA1" s="73"/>
      <c r="FUB1" s="73"/>
      <c r="FUC1" s="73"/>
      <c r="FUD1" s="73"/>
      <c r="FUE1" s="73"/>
      <c r="FUF1" s="73"/>
      <c r="FUG1" s="73"/>
      <c r="FUH1" s="73"/>
      <c r="FUI1" s="73"/>
      <c r="FUJ1" s="73"/>
      <c r="FUK1" s="73"/>
      <c r="FUL1" s="73"/>
      <c r="FUM1" s="73"/>
      <c r="FUN1" s="73"/>
      <c r="FUO1" s="73"/>
      <c r="FUP1" s="73"/>
      <c r="FUQ1" s="73"/>
      <c r="FUR1" s="73"/>
      <c r="FUS1" s="73"/>
      <c r="FUT1" s="73"/>
      <c r="FUU1" s="73"/>
      <c r="FUV1" s="73"/>
      <c r="FUW1" s="73"/>
      <c r="FUX1" s="73"/>
      <c r="FUY1" s="73"/>
      <c r="FUZ1" s="73"/>
      <c r="FVA1" s="73"/>
      <c r="FVB1" s="73"/>
      <c r="FVC1" s="73"/>
      <c r="FVD1" s="73"/>
      <c r="FVE1" s="73"/>
      <c r="FVF1" s="73"/>
      <c r="FVG1" s="73"/>
      <c r="FVH1" s="73"/>
      <c r="FVI1" s="73"/>
      <c r="FVJ1" s="73"/>
      <c r="FVK1" s="73"/>
      <c r="FVL1" s="73"/>
      <c r="FVM1" s="73"/>
      <c r="FVN1" s="73"/>
      <c r="FVO1" s="73"/>
      <c r="FVP1" s="73"/>
      <c r="FVQ1" s="73"/>
      <c r="FVR1" s="73"/>
      <c r="FVS1" s="73"/>
      <c r="FVT1" s="73"/>
      <c r="FVU1" s="73"/>
      <c r="FVV1" s="73"/>
      <c r="FVW1" s="73"/>
      <c r="FVX1" s="73"/>
      <c r="FVY1" s="73"/>
      <c r="FVZ1" s="73"/>
      <c r="FWA1" s="73"/>
      <c r="FWB1" s="73"/>
      <c r="FWC1" s="73"/>
      <c r="FWD1" s="73"/>
      <c r="FWE1" s="73"/>
      <c r="FWF1" s="73"/>
      <c r="FWG1" s="73"/>
      <c r="FWH1" s="73"/>
      <c r="FWI1" s="73"/>
      <c r="FWJ1" s="73"/>
      <c r="FWK1" s="73"/>
      <c r="FWL1" s="73"/>
      <c r="FWM1" s="73"/>
      <c r="FWN1" s="73"/>
      <c r="FWO1" s="73"/>
      <c r="FWP1" s="73"/>
      <c r="FWQ1" s="73"/>
      <c r="FWR1" s="73"/>
      <c r="FWS1" s="73"/>
      <c r="FWT1" s="73"/>
      <c r="FWU1" s="73"/>
      <c r="FWV1" s="73"/>
      <c r="FWW1" s="73"/>
      <c r="FWX1" s="73"/>
      <c r="FWY1" s="73"/>
      <c r="FWZ1" s="73"/>
      <c r="FXA1" s="73"/>
      <c r="FXB1" s="73"/>
      <c r="FXC1" s="73"/>
      <c r="FXD1" s="73"/>
      <c r="FXE1" s="73"/>
      <c r="FXF1" s="73"/>
      <c r="FXG1" s="73"/>
      <c r="FXH1" s="73"/>
      <c r="FXI1" s="73"/>
      <c r="FXJ1" s="73"/>
      <c r="FXK1" s="73"/>
      <c r="FXL1" s="73"/>
      <c r="FXM1" s="73"/>
      <c r="FXN1" s="73"/>
      <c r="FXO1" s="73"/>
      <c r="FXP1" s="73"/>
      <c r="FXQ1" s="73"/>
      <c r="FXR1" s="73"/>
      <c r="FXS1" s="73"/>
      <c r="FXT1" s="73"/>
      <c r="FXU1" s="73"/>
      <c r="FXV1" s="73"/>
      <c r="FXW1" s="73"/>
      <c r="FXX1" s="73"/>
      <c r="FXY1" s="73"/>
      <c r="FXZ1" s="73"/>
      <c r="FYA1" s="73"/>
      <c r="FYB1" s="73"/>
      <c r="FYC1" s="73"/>
      <c r="FYD1" s="73"/>
      <c r="FYE1" s="73"/>
      <c r="FYF1" s="73"/>
      <c r="FYG1" s="73"/>
      <c r="FYH1" s="73"/>
      <c r="FYI1" s="73"/>
      <c r="FYJ1" s="73"/>
      <c r="FYK1" s="73"/>
      <c r="FYL1" s="73"/>
      <c r="FYM1" s="73"/>
      <c r="FYN1" s="73"/>
      <c r="FYO1" s="73"/>
      <c r="FYP1" s="73"/>
      <c r="FYQ1" s="73"/>
      <c r="FYR1" s="73"/>
      <c r="FYS1" s="73"/>
      <c r="FYT1" s="73"/>
      <c r="FYU1" s="73"/>
      <c r="FYV1" s="73"/>
      <c r="FYW1" s="73"/>
      <c r="FYX1" s="73"/>
      <c r="FYY1" s="73"/>
      <c r="FYZ1" s="73"/>
      <c r="FZA1" s="73"/>
      <c r="FZB1" s="73"/>
      <c r="FZC1" s="73"/>
      <c r="FZD1" s="73"/>
      <c r="FZE1" s="73"/>
      <c r="FZF1" s="73"/>
      <c r="FZG1" s="73"/>
      <c r="FZH1" s="73"/>
      <c r="FZI1" s="73"/>
      <c r="FZJ1" s="73"/>
      <c r="FZK1" s="73"/>
      <c r="FZL1" s="73"/>
      <c r="FZM1" s="73"/>
      <c r="FZN1" s="73"/>
      <c r="FZO1" s="73"/>
      <c r="FZP1" s="73"/>
      <c r="FZQ1" s="73"/>
      <c r="FZR1" s="73"/>
      <c r="FZS1" s="73"/>
      <c r="FZT1" s="73"/>
      <c r="FZU1" s="73"/>
      <c r="FZV1" s="73"/>
      <c r="FZW1" s="73"/>
      <c r="FZX1" s="73"/>
      <c r="FZY1" s="73"/>
      <c r="FZZ1" s="73"/>
      <c r="GAA1" s="73"/>
      <c r="GAB1" s="73"/>
      <c r="GAC1" s="73"/>
      <c r="GAD1" s="73"/>
      <c r="GAE1" s="73"/>
      <c r="GAF1" s="73"/>
      <c r="GAG1" s="73"/>
      <c r="GAH1" s="73"/>
      <c r="GAI1" s="73"/>
      <c r="GAJ1" s="73"/>
      <c r="GAK1" s="73"/>
      <c r="GAL1" s="73"/>
      <c r="GAM1" s="73"/>
      <c r="GAN1" s="73"/>
      <c r="GAO1" s="73"/>
      <c r="GAP1" s="73"/>
      <c r="GAQ1" s="73"/>
      <c r="GAR1" s="73"/>
      <c r="GAS1" s="73"/>
      <c r="GAT1" s="73"/>
      <c r="GAU1" s="73"/>
      <c r="GAV1" s="73"/>
      <c r="GAW1" s="73"/>
      <c r="GAX1" s="73"/>
      <c r="GAY1" s="73"/>
      <c r="GAZ1" s="73"/>
      <c r="GBA1" s="73"/>
      <c r="GBB1" s="73"/>
      <c r="GBC1" s="73"/>
      <c r="GBD1" s="73"/>
      <c r="GBE1" s="73"/>
      <c r="GBF1" s="73"/>
      <c r="GBG1" s="73"/>
      <c r="GBH1" s="73"/>
      <c r="GBI1" s="73"/>
      <c r="GBJ1" s="73"/>
      <c r="GBK1" s="73"/>
      <c r="GBL1" s="73"/>
      <c r="GBM1" s="73"/>
      <c r="GBN1" s="73"/>
      <c r="GBO1" s="73"/>
      <c r="GBP1" s="73"/>
      <c r="GBQ1" s="73"/>
      <c r="GBR1" s="73"/>
      <c r="GBS1" s="73"/>
      <c r="GBT1" s="73"/>
      <c r="GBU1" s="73"/>
      <c r="GBV1" s="73"/>
      <c r="GBW1" s="73"/>
      <c r="GBX1" s="73"/>
      <c r="GBY1" s="73"/>
      <c r="GBZ1" s="73"/>
      <c r="GCA1" s="73"/>
      <c r="GCB1" s="73"/>
      <c r="GCC1" s="73"/>
      <c r="GCD1" s="73"/>
      <c r="GCE1" s="73"/>
      <c r="GCF1" s="73"/>
      <c r="GCG1" s="73"/>
      <c r="GCH1" s="73"/>
      <c r="GCI1" s="73"/>
      <c r="GCJ1" s="73"/>
      <c r="GCK1" s="73"/>
      <c r="GCL1" s="73"/>
      <c r="GCM1" s="73"/>
      <c r="GCN1" s="73"/>
      <c r="GCO1" s="73"/>
      <c r="GCP1" s="73"/>
      <c r="GCQ1" s="73"/>
      <c r="GCR1" s="73"/>
      <c r="GCS1" s="73"/>
      <c r="GCT1" s="73"/>
      <c r="GCU1" s="73"/>
      <c r="GCV1" s="73"/>
      <c r="GCW1" s="73"/>
      <c r="GCX1" s="73"/>
      <c r="GCY1" s="73"/>
      <c r="GCZ1" s="73"/>
      <c r="GDA1" s="73"/>
      <c r="GDB1" s="73"/>
      <c r="GDC1" s="73"/>
      <c r="GDD1" s="73"/>
      <c r="GDE1" s="73"/>
      <c r="GDF1" s="73"/>
      <c r="GDG1" s="73"/>
      <c r="GDH1" s="73"/>
      <c r="GDI1" s="73"/>
      <c r="GDJ1" s="73"/>
      <c r="GDK1" s="73"/>
      <c r="GDL1" s="73"/>
      <c r="GDM1" s="73"/>
      <c r="GDN1" s="73"/>
      <c r="GDO1" s="73"/>
      <c r="GDP1" s="73"/>
      <c r="GDQ1" s="73"/>
      <c r="GDR1" s="73"/>
      <c r="GDS1" s="73"/>
      <c r="GDT1" s="73"/>
      <c r="GDU1" s="73"/>
      <c r="GDV1" s="73"/>
      <c r="GDW1" s="73"/>
      <c r="GDX1" s="73"/>
      <c r="GDY1" s="73"/>
      <c r="GDZ1" s="73"/>
      <c r="GEA1" s="73"/>
      <c r="GEB1" s="73"/>
      <c r="GEC1" s="73"/>
      <c r="GED1" s="73"/>
      <c r="GEE1" s="73"/>
      <c r="GEF1" s="73"/>
      <c r="GEG1" s="73"/>
      <c r="GEH1" s="73"/>
      <c r="GEI1" s="73"/>
      <c r="GEJ1" s="73"/>
      <c r="GEK1" s="73"/>
      <c r="GEL1" s="73"/>
      <c r="GEM1" s="73"/>
      <c r="GEN1" s="73"/>
      <c r="GEO1" s="73"/>
      <c r="GEP1" s="73"/>
      <c r="GEQ1" s="73"/>
      <c r="GER1" s="73"/>
      <c r="GES1" s="73"/>
      <c r="GET1" s="73"/>
      <c r="GEU1" s="73"/>
      <c r="GEV1" s="73"/>
      <c r="GEW1" s="73"/>
      <c r="GEX1" s="73"/>
      <c r="GEY1" s="73"/>
      <c r="GEZ1" s="73"/>
      <c r="GFA1" s="73"/>
      <c r="GFB1" s="73"/>
      <c r="GFC1" s="73"/>
      <c r="GFD1" s="73"/>
      <c r="GFE1" s="73"/>
      <c r="GFF1" s="73"/>
      <c r="GFG1" s="73"/>
      <c r="GFH1" s="73"/>
      <c r="GFI1" s="73"/>
      <c r="GFJ1" s="73"/>
      <c r="GFK1" s="73"/>
      <c r="GFL1" s="73"/>
      <c r="GFM1" s="73"/>
      <c r="GFN1" s="73"/>
      <c r="GFO1" s="73"/>
      <c r="GFP1" s="73"/>
      <c r="GFQ1" s="73"/>
      <c r="GFR1" s="73"/>
      <c r="GFS1" s="73"/>
      <c r="GFT1" s="73"/>
      <c r="GFU1" s="73"/>
      <c r="GFV1" s="73"/>
      <c r="GFW1" s="73"/>
      <c r="GFX1" s="73"/>
      <c r="GFY1" s="73"/>
      <c r="GFZ1" s="73"/>
      <c r="GGA1" s="73"/>
      <c r="GGB1" s="73"/>
      <c r="GGC1" s="73"/>
      <c r="GGD1" s="73"/>
      <c r="GGE1" s="73"/>
      <c r="GGF1" s="73"/>
      <c r="GGG1" s="73"/>
      <c r="GGH1" s="73"/>
      <c r="GGI1" s="73"/>
      <c r="GGJ1" s="73"/>
      <c r="GGK1" s="73"/>
      <c r="GGL1" s="73"/>
      <c r="GGM1" s="73"/>
      <c r="GGN1" s="73"/>
      <c r="GGO1" s="73"/>
      <c r="GGP1" s="73"/>
      <c r="GGQ1" s="73"/>
      <c r="GGR1" s="73"/>
      <c r="GGS1" s="73"/>
      <c r="GGT1" s="73"/>
      <c r="GGU1" s="73"/>
      <c r="GGV1" s="73"/>
      <c r="GGW1" s="73"/>
      <c r="GGX1" s="73"/>
      <c r="GGY1" s="73"/>
      <c r="GGZ1" s="73"/>
      <c r="GHA1" s="73"/>
      <c r="GHB1" s="73"/>
      <c r="GHC1" s="73"/>
      <c r="GHD1" s="73"/>
      <c r="GHE1" s="73"/>
      <c r="GHF1" s="73"/>
      <c r="GHG1" s="73"/>
      <c r="GHH1" s="73"/>
      <c r="GHI1" s="73"/>
      <c r="GHJ1" s="73"/>
      <c r="GHK1" s="73"/>
      <c r="GHL1" s="73"/>
      <c r="GHM1" s="73"/>
      <c r="GHN1" s="73"/>
      <c r="GHO1" s="73"/>
      <c r="GHP1" s="73"/>
      <c r="GHQ1" s="73"/>
      <c r="GHR1" s="73"/>
      <c r="GHS1" s="73"/>
      <c r="GHT1" s="73"/>
      <c r="GHU1" s="73"/>
      <c r="GHV1" s="73"/>
      <c r="GHW1" s="73"/>
      <c r="GHX1" s="73"/>
      <c r="GHY1" s="73"/>
      <c r="GHZ1" s="73"/>
      <c r="GIA1" s="73"/>
      <c r="GIB1" s="73"/>
      <c r="GIC1" s="73"/>
      <c r="GID1" s="73"/>
      <c r="GIE1" s="73"/>
      <c r="GIF1" s="73"/>
      <c r="GIG1" s="73"/>
      <c r="GIH1" s="73"/>
      <c r="GII1" s="73"/>
      <c r="GIJ1" s="73"/>
      <c r="GIK1" s="73"/>
      <c r="GIL1" s="73"/>
      <c r="GIM1" s="73"/>
      <c r="GIN1" s="73"/>
      <c r="GIO1" s="73"/>
      <c r="GIP1" s="73"/>
      <c r="GIQ1" s="73"/>
      <c r="GIR1" s="73"/>
      <c r="GIS1" s="73"/>
      <c r="GIT1" s="73"/>
      <c r="GIU1" s="73"/>
      <c r="GIV1" s="73"/>
      <c r="GIW1" s="73"/>
      <c r="GIX1" s="73"/>
      <c r="GIY1" s="73"/>
      <c r="GIZ1" s="73"/>
      <c r="GJA1" s="73"/>
      <c r="GJB1" s="73"/>
      <c r="GJC1" s="73"/>
      <c r="GJD1" s="73"/>
      <c r="GJE1" s="73"/>
      <c r="GJF1" s="73"/>
      <c r="GJG1" s="73"/>
      <c r="GJH1" s="73"/>
      <c r="GJI1" s="73"/>
      <c r="GJJ1" s="73"/>
      <c r="GJK1" s="73"/>
      <c r="GJL1" s="73"/>
      <c r="GJM1" s="73"/>
      <c r="GJN1" s="73"/>
      <c r="GJO1" s="73"/>
      <c r="GJP1" s="73"/>
      <c r="GJQ1" s="73"/>
      <c r="GJR1" s="73"/>
      <c r="GJS1" s="73"/>
      <c r="GJT1" s="73"/>
      <c r="GJU1" s="73"/>
      <c r="GJV1" s="73"/>
      <c r="GJW1" s="73"/>
      <c r="GJX1" s="73"/>
      <c r="GJY1" s="73"/>
      <c r="GJZ1" s="73"/>
      <c r="GKA1" s="73"/>
      <c r="GKB1" s="73"/>
      <c r="GKC1" s="73"/>
      <c r="GKD1" s="73"/>
      <c r="GKE1" s="73"/>
      <c r="GKF1" s="73"/>
      <c r="GKG1" s="73"/>
      <c r="GKH1" s="73"/>
      <c r="GKI1" s="73"/>
      <c r="GKJ1" s="73"/>
      <c r="GKK1" s="73"/>
      <c r="GKL1" s="73"/>
      <c r="GKM1" s="73"/>
      <c r="GKN1" s="73"/>
      <c r="GKO1" s="73"/>
      <c r="GKP1" s="73"/>
      <c r="GKQ1" s="73"/>
      <c r="GKR1" s="73"/>
      <c r="GKS1" s="73"/>
      <c r="GKT1" s="73"/>
      <c r="GKU1" s="73"/>
      <c r="GKV1" s="73"/>
      <c r="GKW1" s="73"/>
      <c r="GKX1" s="73"/>
      <c r="GKY1" s="73"/>
      <c r="GKZ1" s="73"/>
      <c r="GLA1" s="73"/>
      <c r="GLB1" s="73"/>
      <c r="GLC1" s="73"/>
      <c r="GLD1" s="73"/>
      <c r="GLE1" s="73"/>
      <c r="GLF1" s="73"/>
      <c r="GLG1" s="73"/>
      <c r="GLH1" s="73"/>
      <c r="GLI1" s="73"/>
      <c r="GLJ1" s="73"/>
      <c r="GLK1" s="73"/>
      <c r="GLL1" s="73"/>
      <c r="GLM1" s="73"/>
      <c r="GLN1" s="73"/>
      <c r="GLO1" s="73"/>
      <c r="GLP1" s="73"/>
      <c r="GLQ1" s="73"/>
      <c r="GLR1" s="73"/>
      <c r="GLS1" s="73"/>
      <c r="GLT1" s="73"/>
      <c r="GLU1" s="73"/>
      <c r="GLV1" s="73"/>
      <c r="GLW1" s="73"/>
      <c r="GLX1" s="73"/>
      <c r="GLY1" s="73"/>
      <c r="GLZ1" s="73"/>
      <c r="GMA1" s="73"/>
      <c r="GMB1" s="73"/>
      <c r="GMC1" s="73"/>
      <c r="GMD1" s="73"/>
      <c r="GME1" s="73"/>
      <c r="GMF1" s="73"/>
      <c r="GMG1" s="73"/>
      <c r="GMH1" s="73"/>
      <c r="GMI1" s="73"/>
      <c r="GMJ1" s="73"/>
      <c r="GMK1" s="73"/>
      <c r="GML1" s="73"/>
      <c r="GMM1" s="73"/>
      <c r="GMN1" s="73"/>
      <c r="GMO1" s="73"/>
      <c r="GMP1" s="73"/>
      <c r="GMQ1" s="73"/>
      <c r="GMR1" s="73"/>
      <c r="GMS1" s="73"/>
      <c r="GMT1" s="73"/>
      <c r="GMU1" s="73"/>
      <c r="GMV1" s="73"/>
      <c r="GMW1" s="73"/>
      <c r="GMX1" s="73"/>
      <c r="GMY1" s="73"/>
      <c r="GMZ1" s="73"/>
      <c r="GNA1" s="73"/>
      <c r="GNB1" s="73"/>
      <c r="GNC1" s="73"/>
      <c r="GND1" s="73"/>
      <c r="GNE1" s="73"/>
      <c r="GNF1" s="73"/>
      <c r="GNG1" s="73"/>
      <c r="GNH1" s="73"/>
      <c r="GNI1" s="73"/>
      <c r="GNJ1" s="73"/>
      <c r="GNK1" s="73"/>
      <c r="GNL1" s="73"/>
      <c r="GNM1" s="73"/>
      <c r="GNN1" s="73"/>
      <c r="GNO1" s="73"/>
      <c r="GNP1" s="73"/>
      <c r="GNQ1" s="73"/>
      <c r="GNR1" s="73"/>
      <c r="GNS1" s="73"/>
      <c r="GNT1" s="73"/>
      <c r="GNU1" s="73"/>
      <c r="GNV1" s="73"/>
      <c r="GNW1" s="73"/>
      <c r="GNX1" s="73"/>
      <c r="GNY1" s="73"/>
      <c r="GNZ1" s="73"/>
      <c r="GOA1" s="73"/>
      <c r="GOB1" s="73"/>
      <c r="GOC1" s="73"/>
      <c r="GOD1" s="73"/>
      <c r="GOE1" s="73"/>
      <c r="GOF1" s="73"/>
      <c r="GOG1" s="73"/>
      <c r="GOH1" s="73"/>
      <c r="GOI1" s="73"/>
      <c r="GOJ1" s="73"/>
      <c r="GOK1" s="73"/>
      <c r="GOL1" s="73"/>
      <c r="GOM1" s="73"/>
      <c r="GON1" s="73"/>
      <c r="GOO1" s="73"/>
      <c r="GOP1" s="73"/>
      <c r="GOQ1" s="73"/>
      <c r="GOR1" s="73"/>
      <c r="GOS1" s="73"/>
      <c r="GOT1" s="73"/>
      <c r="GOU1" s="73"/>
      <c r="GOV1" s="73"/>
      <c r="GOW1" s="73"/>
      <c r="GOX1" s="73"/>
      <c r="GOY1" s="73"/>
      <c r="GOZ1" s="73"/>
      <c r="GPA1" s="73"/>
      <c r="GPB1" s="73"/>
      <c r="GPC1" s="73"/>
      <c r="GPD1" s="73"/>
      <c r="GPE1" s="73"/>
      <c r="GPF1" s="73"/>
      <c r="GPG1" s="73"/>
      <c r="GPH1" s="73"/>
      <c r="GPI1" s="73"/>
      <c r="GPJ1" s="73"/>
      <c r="GPK1" s="73"/>
      <c r="GPL1" s="73"/>
      <c r="GPM1" s="73"/>
      <c r="GPN1" s="73"/>
      <c r="GPO1" s="73"/>
      <c r="GPP1" s="73"/>
      <c r="GPQ1" s="73"/>
      <c r="GPR1" s="73"/>
      <c r="GPS1" s="73"/>
      <c r="GPT1" s="73"/>
      <c r="GPU1" s="73"/>
      <c r="GPV1" s="73"/>
      <c r="GPW1" s="73"/>
      <c r="GPX1" s="73"/>
      <c r="GPY1" s="73"/>
      <c r="GPZ1" s="73"/>
      <c r="GQA1" s="73"/>
      <c r="GQB1" s="73"/>
      <c r="GQC1" s="73"/>
      <c r="GQD1" s="73"/>
      <c r="GQE1" s="73"/>
      <c r="GQF1" s="73"/>
      <c r="GQG1" s="73"/>
      <c r="GQH1" s="73"/>
      <c r="GQI1" s="73"/>
      <c r="GQJ1" s="73"/>
      <c r="GQK1" s="73"/>
      <c r="GQL1" s="73"/>
      <c r="GQM1" s="73"/>
      <c r="GQN1" s="73"/>
      <c r="GQO1" s="73"/>
      <c r="GQP1" s="73"/>
      <c r="GQQ1" s="73"/>
      <c r="GQR1" s="73"/>
      <c r="GQS1" s="73"/>
      <c r="GQT1" s="73"/>
      <c r="GQU1" s="73"/>
      <c r="GQV1" s="73"/>
      <c r="GQW1" s="73"/>
      <c r="GQX1" s="73"/>
      <c r="GQY1" s="73"/>
      <c r="GQZ1" s="73"/>
      <c r="GRA1" s="73"/>
      <c r="GRB1" s="73"/>
      <c r="GRC1" s="73"/>
      <c r="GRD1" s="73"/>
      <c r="GRE1" s="73"/>
      <c r="GRF1" s="73"/>
      <c r="GRG1" s="73"/>
      <c r="GRH1" s="73"/>
      <c r="GRI1" s="73"/>
      <c r="GRJ1" s="73"/>
      <c r="GRK1" s="73"/>
      <c r="GRL1" s="73"/>
      <c r="GRM1" s="73"/>
      <c r="GRN1" s="73"/>
      <c r="GRO1" s="73"/>
      <c r="GRP1" s="73"/>
      <c r="GRQ1" s="73"/>
      <c r="GRR1" s="73"/>
      <c r="GRS1" s="73"/>
      <c r="GRT1" s="73"/>
      <c r="GRU1" s="73"/>
      <c r="GRV1" s="73"/>
      <c r="GRW1" s="73"/>
      <c r="GRX1" s="73"/>
      <c r="GRY1" s="73"/>
      <c r="GRZ1" s="73"/>
      <c r="GSA1" s="73"/>
      <c r="GSB1" s="73"/>
      <c r="GSC1" s="73"/>
      <c r="GSD1" s="73"/>
      <c r="GSE1" s="73"/>
      <c r="GSF1" s="73"/>
      <c r="GSG1" s="73"/>
      <c r="GSH1" s="73"/>
      <c r="GSI1" s="73"/>
      <c r="GSJ1" s="73"/>
      <c r="GSK1" s="73"/>
      <c r="GSL1" s="73"/>
      <c r="GSM1" s="73"/>
      <c r="GSN1" s="73"/>
      <c r="GSO1" s="73"/>
      <c r="GSP1" s="73"/>
      <c r="GSQ1" s="73"/>
      <c r="GSR1" s="73"/>
      <c r="GSS1" s="73"/>
      <c r="GST1" s="73"/>
      <c r="GSU1" s="73"/>
      <c r="GSV1" s="73"/>
      <c r="GSW1" s="73"/>
      <c r="GSX1" s="73"/>
      <c r="GSY1" s="73"/>
      <c r="GSZ1" s="73"/>
      <c r="GTA1" s="73"/>
      <c r="GTB1" s="73"/>
      <c r="GTC1" s="73"/>
      <c r="GTD1" s="73"/>
      <c r="GTE1" s="73"/>
      <c r="GTF1" s="73"/>
      <c r="GTG1" s="73"/>
      <c r="GTH1" s="73"/>
      <c r="GTI1" s="73"/>
      <c r="GTJ1" s="73"/>
      <c r="GTK1" s="73"/>
      <c r="GTL1" s="73"/>
      <c r="GTM1" s="73"/>
      <c r="GTN1" s="73"/>
      <c r="GTO1" s="73"/>
      <c r="GTP1" s="73"/>
      <c r="GTQ1" s="73"/>
      <c r="GTR1" s="73"/>
      <c r="GTS1" s="73"/>
      <c r="GTT1" s="73"/>
      <c r="GTU1" s="73"/>
      <c r="GTV1" s="73"/>
      <c r="GTW1" s="73"/>
      <c r="GTX1" s="73"/>
      <c r="GTY1" s="73"/>
      <c r="GTZ1" s="73"/>
      <c r="GUA1" s="73"/>
      <c r="GUB1" s="73"/>
      <c r="GUC1" s="73"/>
      <c r="GUD1" s="73"/>
      <c r="GUE1" s="73"/>
      <c r="GUF1" s="73"/>
      <c r="GUG1" s="73"/>
      <c r="GUH1" s="73"/>
      <c r="GUI1" s="73"/>
      <c r="GUJ1" s="73"/>
      <c r="GUK1" s="73"/>
      <c r="GUL1" s="73"/>
      <c r="GUM1" s="73"/>
      <c r="GUN1" s="73"/>
      <c r="GUO1" s="73"/>
      <c r="GUP1" s="73"/>
      <c r="GUQ1" s="73"/>
      <c r="GUR1" s="73"/>
      <c r="GUS1" s="73"/>
      <c r="GUT1" s="73"/>
      <c r="GUU1" s="73"/>
      <c r="GUV1" s="73"/>
      <c r="GUW1" s="73"/>
      <c r="GUX1" s="73"/>
      <c r="GUY1" s="73"/>
      <c r="GUZ1" s="73"/>
      <c r="GVA1" s="73"/>
      <c r="GVB1" s="73"/>
      <c r="GVC1" s="73"/>
      <c r="GVD1" s="73"/>
      <c r="GVE1" s="73"/>
      <c r="GVF1" s="73"/>
      <c r="GVG1" s="73"/>
      <c r="GVH1" s="73"/>
      <c r="GVI1" s="73"/>
      <c r="GVJ1" s="73"/>
      <c r="GVK1" s="73"/>
      <c r="GVL1" s="73"/>
      <c r="GVM1" s="73"/>
      <c r="GVN1" s="73"/>
      <c r="GVO1" s="73"/>
      <c r="GVP1" s="73"/>
      <c r="GVQ1" s="73"/>
      <c r="GVR1" s="73"/>
      <c r="GVS1" s="73"/>
      <c r="GVT1" s="73"/>
      <c r="GVU1" s="73"/>
      <c r="GVV1" s="73"/>
      <c r="GVW1" s="73"/>
      <c r="GVX1" s="73"/>
      <c r="GVY1" s="73"/>
      <c r="GVZ1" s="73"/>
      <c r="GWA1" s="73"/>
      <c r="GWB1" s="73"/>
      <c r="GWC1" s="73"/>
      <c r="GWD1" s="73"/>
      <c r="GWE1" s="73"/>
      <c r="GWF1" s="73"/>
      <c r="GWG1" s="73"/>
      <c r="GWH1" s="73"/>
      <c r="GWI1" s="73"/>
      <c r="GWJ1" s="73"/>
      <c r="GWK1" s="73"/>
      <c r="GWL1" s="73"/>
      <c r="GWM1" s="73"/>
      <c r="GWN1" s="73"/>
      <c r="GWO1" s="73"/>
      <c r="GWP1" s="73"/>
      <c r="GWQ1" s="73"/>
      <c r="GWR1" s="73"/>
      <c r="GWS1" s="73"/>
      <c r="GWT1" s="73"/>
      <c r="GWU1" s="73"/>
      <c r="GWV1" s="73"/>
      <c r="GWW1" s="73"/>
      <c r="GWX1" s="73"/>
      <c r="GWY1" s="73"/>
      <c r="GWZ1" s="73"/>
      <c r="GXA1" s="73"/>
      <c r="GXB1" s="73"/>
      <c r="GXC1" s="73"/>
      <c r="GXD1" s="73"/>
      <c r="GXE1" s="73"/>
      <c r="GXF1" s="73"/>
      <c r="GXG1" s="73"/>
      <c r="GXH1" s="73"/>
      <c r="GXI1" s="73"/>
      <c r="GXJ1" s="73"/>
      <c r="GXK1" s="73"/>
      <c r="GXL1" s="73"/>
      <c r="GXM1" s="73"/>
      <c r="GXN1" s="73"/>
      <c r="GXO1" s="73"/>
      <c r="GXP1" s="73"/>
      <c r="GXQ1" s="73"/>
      <c r="GXR1" s="73"/>
      <c r="GXS1" s="73"/>
      <c r="GXT1" s="73"/>
      <c r="GXU1" s="73"/>
      <c r="GXV1" s="73"/>
      <c r="GXW1" s="73"/>
      <c r="GXX1" s="73"/>
      <c r="GXY1" s="73"/>
      <c r="GXZ1" s="73"/>
      <c r="GYA1" s="73"/>
      <c r="GYB1" s="73"/>
      <c r="GYC1" s="73"/>
      <c r="GYD1" s="73"/>
      <c r="GYE1" s="73"/>
      <c r="GYF1" s="73"/>
      <c r="GYG1" s="73"/>
      <c r="GYH1" s="73"/>
      <c r="GYI1" s="73"/>
      <c r="GYJ1" s="73"/>
      <c r="GYK1" s="73"/>
      <c r="GYL1" s="73"/>
      <c r="GYM1" s="73"/>
      <c r="GYN1" s="73"/>
      <c r="GYO1" s="73"/>
      <c r="GYP1" s="73"/>
      <c r="GYQ1" s="73"/>
      <c r="GYR1" s="73"/>
      <c r="GYS1" s="73"/>
      <c r="GYT1" s="73"/>
      <c r="GYU1" s="73"/>
      <c r="GYV1" s="73"/>
      <c r="GYW1" s="73"/>
      <c r="GYX1" s="73"/>
      <c r="GYY1" s="73"/>
      <c r="GYZ1" s="73"/>
      <c r="GZA1" s="73"/>
      <c r="GZB1" s="73"/>
      <c r="GZC1" s="73"/>
      <c r="GZD1" s="73"/>
      <c r="GZE1" s="73"/>
      <c r="GZF1" s="73"/>
      <c r="GZG1" s="73"/>
      <c r="GZH1" s="73"/>
      <c r="GZI1" s="73"/>
      <c r="GZJ1" s="73"/>
      <c r="GZK1" s="73"/>
      <c r="GZL1" s="73"/>
      <c r="GZM1" s="73"/>
      <c r="GZN1" s="73"/>
      <c r="GZO1" s="73"/>
      <c r="GZP1" s="73"/>
      <c r="GZQ1" s="73"/>
      <c r="GZR1" s="73"/>
      <c r="GZS1" s="73"/>
      <c r="GZT1" s="73"/>
      <c r="GZU1" s="73"/>
      <c r="GZV1" s="73"/>
      <c r="GZW1" s="73"/>
      <c r="GZX1" s="73"/>
      <c r="GZY1" s="73"/>
      <c r="GZZ1" s="73"/>
      <c r="HAA1" s="73"/>
      <c r="HAB1" s="73"/>
      <c r="HAC1" s="73"/>
      <c r="HAD1" s="73"/>
      <c r="HAE1" s="73"/>
      <c r="HAF1" s="73"/>
      <c r="HAG1" s="73"/>
      <c r="HAH1" s="73"/>
      <c r="HAI1" s="73"/>
      <c r="HAJ1" s="73"/>
      <c r="HAK1" s="73"/>
      <c r="HAL1" s="73"/>
      <c r="HAM1" s="73"/>
      <c r="HAN1" s="73"/>
      <c r="HAO1" s="73"/>
      <c r="HAP1" s="73"/>
      <c r="HAQ1" s="73"/>
      <c r="HAR1" s="73"/>
      <c r="HAS1" s="73"/>
      <c r="HAT1" s="73"/>
      <c r="HAU1" s="73"/>
      <c r="HAV1" s="73"/>
      <c r="HAW1" s="73"/>
      <c r="HAX1" s="73"/>
      <c r="HAY1" s="73"/>
      <c r="HAZ1" s="73"/>
      <c r="HBA1" s="73"/>
      <c r="HBB1" s="73"/>
      <c r="HBC1" s="73"/>
      <c r="HBD1" s="73"/>
      <c r="HBE1" s="73"/>
      <c r="HBF1" s="73"/>
      <c r="HBG1" s="73"/>
      <c r="HBH1" s="73"/>
      <c r="HBI1" s="73"/>
      <c r="HBJ1" s="73"/>
      <c r="HBK1" s="73"/>
      <c r="HBL1" s="73"/>
      <c r="HBM1" s="73"/>
      <c r="HBN1" s="73"/>
      <c r="HBO1" s="73"/>
      <c r="HBP1" s="73"/>
      <c r="HBQ1" s="73"/>
      <c r="HBR1" s="73"/>
      <c r="HBS1" s="73"/>
      <c r="HBT1" s="73"/>
      <c r="HBU1" s="73"/>
      <c r="HBV1" s="73"/>
      <c r="HBW1" s="73"/>
      <c r="HBX1" s="73"/>
      <c r="HBY1" s="73"/>
      <c r="HBZ1" s="73"/>
      <c r="HCA1" s="73"/>
      <c r="HCB1" s="73"/>
      <c r="HCC1" s="73"/>
      <c r="HCD1" s="73"/>
      <c r="HCE1" s="73"/>
      <c r="HCF1" s="73"/>
      <c r="HCG1" s="73"/>
      <c r="HCH1" s="73"/>
      <c r="HCI1" s="73"/>
      <c r="HCJ1" s="73"/>
      <c r="HCK1" s="73"/>
      <c r="HCL1" s="73"/>
      <c r="HCM1" s="73"/>
      <c r="HCN1" s="73"/>
      <c r="HCO1" s="73"/>
      <c r="HCP1" s="73"/>
      <c r="HCQ1" s="73"/>
      <c r="HCR1" s="73"/>
      <c r="HCS1" s="73"/>
      <c r="HCT1" s="73"/>
      <c r="HCU1" s="73"/>
      <c r="HCV1" s="73"/>
      <c r="HCW1" s="73"/>
      <c r="HCX1" s="73"/>
      <c r="HCY1" s="73"/>
      <c r="HCZ1" s="73"/>
      <c r="HDA1" s="73"/>
      <c r="HDB1" s="73"/>
      <c r="HDC1" s="73"/>
      <c r="HDD1" s="73"/>
      <c r="HDE1" s="73"/>
      <c r="HDF1" s="73"/>
      <c r="HDG1" s="73"/>
      <c r="HDH1" s="73"/>
      <c r="HDI1" s="73"/>
      <c r="HDJ1" s="73"/>
      <c r="HDK1" s="73"/>
      <c r="HDL1" s="73"/>
      <c r="HDM1" s="73"/>
      <c r="HDN1" s="73"/>
      <c r="HDO1" s="73"/>
      <c r="HDP1" s="73"/>
      <c r="HDQ1" s="73"/>
      <c r="HDR1" s="73"/>
      <c r="HDS1" s="73"/>
      <c r="HDT1" s="73"/>
      <c r="HDU1" s="73"/>
      <c r="HDV1" s="73"/>
      <c r="HDW1" s="73"/>
      <c r="HDX1" s="73"/>
      <c r="HDY1" s="73"/>
      <c r="HDZ1" s="73"/>
      <c r="HEA1" s="73"/>
      <c r="HEB1" s="73"/>
      <c r="HEC1" s="73"/>
      <c r="HED1" s="73"/>
      <c r="HEE1" s="73"/>
      <c r="HEF1" s="73"/>
      <c r="HEG1" s="73"/>
      <c r="HEH1" s="73"/>
      <c r="HEI1" s="73"/>
      <c r="HEJ1" s="73"/>
      <c r="HEK1" s="73"/>
      <c r="HEL1" s="73"/>
      <c r="HEM1" s="73"/>
      <c r="HEN1" s="73"/>
      <c r="HEO1" s="73"/>
      <c r="HEP1" s="73"/>
      <c r="HEQ1" s="73"/>
      <c r="HER1" s="73"/>
      <c r="HES1" s="73"/>
      <c r="HET1" s="73"/>
      <c r="HEU1" s="73"/>
      <c r="HEV1" s="73"/>
      <c r="HEW1" s="73"/>
      <c r="HEX1" s="73"/>
      <c r="HEY1" s="73"/>
      <c r="HEZ1" s="73"/>
      <c r="HFA1" s="73"/>
      <c r="HFB1" s="73"/>
      <c r="HFC1" s="73"/>
      <c r="HFD1" s="73"/>
      <c r="HFE1" s="73"/>
      <c r="HFF1" s="73"/>
      <c r="HFG1" s="73"/>
      <c r="HFH1" s="73"/>
      <c r="HFI1" s="73"/>
      <c r="HFJ1" s="73"/>
      <c r="HFK1" s="73"/>
      <c r="HFL1" s="73"/>
      <c r="HFM1" s="73"/>
      <c r="HFN1" s="73"/>
      <c r="HFO1" s="73"/>
      <c r="HFP1" s="73"/>
      <c r="HFQ1" s="73"/>
      <c r="HFR1" s="73"/>
      <c r="HFS1" s="73"/>
      <c r="HFT1" s="73"/>
      <c r="HFU1" s="73"/>
      <c r="HFV1" s="73"/>
      <c r="HFW1" s="73"/>
      <c r="HFX1" s="73"/>
      <c r="HFY1" s="73"/>
      <c r="HFZ1" s="73"/>
      <c r="HGA1" s="73"/>
      <c r="HGB1" s="73"/>
      <c r="HGC1" s="73"/>
      <c r="HGD1" s="73"/>
      <c r="HGE1" s="73"/>
      <c r="HGF1" s="73"/>
      <c r="HGG1" s="73"/>
      <c r="HGH1" s="73"/>
      <c r="HGI1" s="73"/>
      <c r="HGJ1" s="73"/>
      <c r="HGK1" s="73"/>
      <c r="HGL1" s="73"/>
      <c r="HGM1" s="73"/>
      <c r="HGN1" s="73"/>
      <c r="HGO1" s="73"/>
      <c r="HGP1" s="73"/>
      <c r="HGQ1" s="73"/>
      <c r="HGR1" s="73"/>
      <c r="HGS1" s="73"/>
      <c r="HGT1" s="73"/>
      <c r="HGU1" s="73"/>
      <c r="HGV1" s="73"/>
      <c r="HGW1" s="73"/>
      <c r="HGX1" s="73"/>
      <c r="HGY1" s="73"/>
      <c r="HGZ1" s="73"/>
      <c r="HHA1" s="73"/>
      <c r="HHB1" s="73"/>
      <c r="HHC1" s="73"/>
      <c r="HHD1" s="73"/>
      <c r="HHE1" s="73"/>
      <c r="HHF1" s="73"/>
      <c r="HHG1" s="73"/>
      <c r="HHH1" s="73"/>
      <c r="HHI1" s="73"/>
      <c r="HHJ1" s="73"/>
      <c r="HHK1" s="73"/>
      <c r="HHL1" s="73"/>
      <c r="HHM1" s="73"/>
      <c r="HHN1" s="73"/>
      <c r="HHO1" s="73"/>
      <c r="HHP1" s="73"/>
      <c r="HHQ1" s="73"/>
      <c r="HHR1" s="73"/>
      <c r="HHS1" s="73"/>
      <c r="HHT1" s="73"/>
      <c r="HHU1" s="73"/>
      <c r="HHV1" s="73"/>
      <c r="HHW1" s="73"/>
      <c r="HHX1" s="73"/>
      <c r="HHY1" s="73"/>
      <c r="HHZ1" s="73"/>
      <c r="HIA1" s="73"/>
      <c r="HIB1" s="73"/>
      <c r="HIC1" s="73"/>
      <c r="HID1" s="73"/>
      <c r="HIE1" s="73"/>
      <c r="HIF1" s="73"/>
      <c r="HIG1" s="73"/>
      <c r="HIH1" s="73"/>
      <c r="HII1" s="73"/>
      <c r="HIJ1" s="73"/>
      <c r="HIK1" s="73"/>
      <c r="HIL1" s="73"/>
      <c r="HIM1" s="73"/>
      <c r="HIN1" s="73"/>
      <c r="HIO1" s="73"/>
      <c r="HIP1" s="73"/>
      <c r="HIQ1" s="73"/>
      <c r="HIR1" s="73"/>
      <c r="HIS1" s="73"/>
      <c r="HIT1" s="73"/>
      <c r="HIU1" s="73"/>
      <c r="HIV1" s="73"/>
      <c r="HIW1" s="73"/>
      <c r="HIX1" s="73"/>
      <c r="HIY1" s="73"/>
      <c r="HIZ1" s="73"/>
      <c r="HJA1" s="73"/>
      <c r="HJB1" s="73"/>
      <c r="HJC1" s="73"/>
      <c r="HJD1" s="73"/>
      <c r="HJE1" s="73"/>
      <c r="HJF1" s="73"/>
      <c r="HJG1" s="73"/>
      <c r="HJH1" s="73"/>
      <c r="HJI1" s="73"/>
      <c r="HJJ1" s="73"/>
      <c r="HJK1" s="73"/>
      <c r="HJL1" s="73"/>
      <c r="HJM1" s="73"/>
      <c r="HJN1" s="73"/>
      <c r="HJO1" s="73"/>
      <c r="HJP1" s="73"/>
      <c r="HJQ1" s="73"/>
      <c r="HJR1" s="73"/>
      <c r="HJS1" s="73"/>
      <c r="HJT1" s="73"/>
      <c r="HJU1" s="73"/>
      <c r="HJV1" s="73"/>
      <c r="HJW1" s="73"/>
      <c r="HJX1" s="73"/>
      <c r="HJY1" s="73"/>
      <c r="HJZ1" s="73"/>
      <c r="HKA1" s="73"/>
      <c r="HKB1" s="73"/>
      <c r="HKC1" s="73"/>
      <c r="HKD1" s="73"/>
      <c r="HKE1" s="73"/>
      <c r="HKF1" s="73"/>
      <c r="HKG1" s="73"/>
      <c r="HKH1" s="73"/>
      <c r="HKI1" s="73"/>
      <c r="HKJ1" s="73"/>
      <c r="HKK1" s="73"/>
      <c r="HKL1" s="73"/>
      <c r="HKM1" s="73"/>
      <c r="HKN1" s="73"/>
      <c r="HKO1" s="73"/>
      <c r="HKP1" s="73"/>
      <c r="HKQ1" s="73"/>
      <c r="HKR1" s="73"/>
      <c r="HKS1" s="73"/>
      <c r="HKT1" s="73"/>
      <c r="HKU1" s="73"/>
      <c r="HKV1" s="73"/>
      <c r="HKW1" s="73"/>
      <c r="HKX1" s="73"/>
      <c r="HKY1" s="73"/>
      <c r="HKZ1" s="73"/>
      <c r="HLA1" s="73"/>
      <c r="HLB1" s="73"/>
      <c r="HLC1" s="73"/>
      <c r="HLD1" s="73"/>
      <c r="HLE1" s="73"/>
      <c r="HLF1" s="73"/>
      <c r="HLG1" s="73"/>
      <c r="HLH1" s="73"/>
      <c r="HLI1" s="73"/>
      <c r="HLJ1" s="73"/>
      <c r="HLK1" s="73"/>
      <c r="HLL1" s="73"/>
      <c r="HLM1" s="73"/>
      <c r="HLN1" s="73"/>
      <c r="HLO1" s="73"/>
      <c r="HLP1" s="73"/>
      <c r="HLQ1" s="73"/>
      <c r="HLR1" s="73"/>
      <c r="HLS1" s="73"/>
      <c r="HLT1" s="73"/>
      <c r="HLU1" s="73"/>
      <c r="HLV1" s="73"/>
      <c r="HLW1" s="73"/>
      <c r="HLX1" s="73"/>
      <c r="HLY1" s="73"/>
      <c r="HLZ1" s="73"/>
      <c r="HMA1" s="73"/>
      <c r="HMB1" s="73"/>
      <c r="HMC1" s="73"/>
      <c r="HMD1" s="73"/>
      <c r="HME1" s="73"/>
      <c r="HMF1" s="73"/>
      <c r="HMG1" s="73"/>
      <c r="HMH1" s="73"/>
      <c r="HMI1" s="73"/>
      <c r="HMJ1" s="73"/>
      <c r="HMK1" s="73"/>
      <c r="HML1" s="73"/>
      <c r="HMM1" s="73"/>
      <c r="HMN1" s="73"/>
      <c r="HMO1" s="73"/>
      <c r="HMP1" s="73"/>
      <c r="HMQ1" s="73"/>
      <c r="HMR1" s="73"/>
      <c r="HMS1" s="73"/>
      <c r="HMT1" s="73"/>
      <c r="HMU1" s="73"/>
      <c r="HMV1" s="73"/>
      <c r="HMW1" s="73"/>
      <c r="HMX1" s="73"/>
      <c r="HMY1" s="73"/>
      <c r="HMZ1" s="73"/>
      <c r="HNA1" s="73"/>
      <c r="HNB1" s="73"/>
      <c r="HNC1" s="73"/>
      <c r="HND1" s="73"/>
      <c r="HNE1" s="73"/>
      <c r="HNF1" s="73"/>
      <c r="HNG1" s="73"/>
      <c r="HNH1" s="73"/>
      <c r="HNI1" s="73"/>
      <c r="HNJ1" s="73"/>
      <c r="HNK1" s="73"/>
      <c r="HNL1" s="73"/>
      <c r="HNM1" s="73"/>
      <c r="HNN1" s="73"/>
      <c r="HNO1" s="73"/>
      <c r="HNP1" s="73"/>
      <c r="HNQ1" s="73"/>
      <c r="HNR1" s="73"/>
      <c r="HNS1" s="73"/>
      <c r="HNT1" s="73"/>
      <c r="HNU1" s="73"/>
      <c r="HNV1" s="73"/>
      <c r="HNW1" s="73"/>
      <c r="HNX1" s="73"/>
      <c r="HNY1" s="73"/>
      <c r="HNZ1" s="73"/>
      <c r="HOA1" s="73"/>
      <c r="HOB1" s="73"/>
      <c r="HOC1" s="73"/>
      <c r="HOD1" s="73"/>
      <c r="HOE1" s="73"/>
      <c r="HOF1" s="73"/>
      <c r="HOG1" s="73"/>
      <c r="HOH1" s="73"/>
      <c r="HOI1" s="73"/>
      <c r="HOJ1" s="73"/>
      <c r="HOK1" s="73"/>
      <c r="HOL1" s="73"/>
      <c r="HOM1" s="73"/>
      <c r="HON1" s="73"/>
      <c r="HOO1" s="73"/>
      <c r="HOP1" s="73"/>
      <c r="HOQ1" s="73"/>
      <c r="HOR1" s="73"/>
      <c r="HOS1" s="73"/>
      <c r="HOT1" s="73"/>
      <c r="HOU1" s="73"/>
      <c r="HOV1" s="73"/>
      <c r="HOW1" s="73"/>
      <c r="HOX1" s="73"/>
      <c r="HOY1" s="73"/>
      <c r="HOZ1" s="73"/>
      <c r="HPA1" s="73"/>
      <c r="HPB1" s="73"/>
      <c r="HPC1" s="73"/>
      <c r="HPD1" s="73"/>
      <c r="HPE1" s="73"/>
      <c r="HPF1" s="73"/>
      <c r="HPG1" s="73"/>
      <c r="HPH1" s="73"/>
      <c r="HPI1" s="73"/>
      <c r="HPJ1" s="73"/>
      <c r="HPK1" s="73"/>
      <c r="HPL1" s="73"/>
      <c r="HPM1" s="73"/>
      <c r="HPN1" s="73"/>
      <c r="HPO1" s="73"/>
      <c r="HPP1" s="73"/>
      <c r="HPQ1" s="73"/>
      <c r="HPR1" s="73"/>
      <c r="HPS1" s="73"/>
      <c r="HPT1" s="73"/>
      <c r="HPU1" s="73"/>
      <c r="HPV1" s="73"/>
      <c r="HPW1" s="73"/>
      <c r="HPX1" s="73"/>
      <c r="HPY1" s="73"/>
      <c r="HPZ1" s="73"/>
      <c r="HQA1" s="73"/>
      <c r="HQB1" s="73"/>
      <c r="HQC1" s="73"/>
      <c r="HQD1" s="73"/>
      <c r="HQE1" s="73"/>
      <c r="HQF1" s="73"/>
      <c r="HQG1" s="73"/>
      <c r="HQH1" s="73"/>
      <c r="HQI1" s="73"/>
      <c r="HQJ1" s="73"/>
      <c r="HQK1" s="73"/>
      <c r="HQL1" s="73"/>
      <c r="HQM1" s="73"/>
      <c r="HQN1" s="73"/>
      <c r="HQO1" s="73"/>
      <c r="HQP1" s="73"/>
      <c r="HQQ1" s="73"/>
      <c r="HQR1" s="73"/>
      <c r="HQS1" s="73"/>
      <c r="HQT1" s="73"/>
      <c r="HQU1" s="73"/>
      <c r="HQV1" s="73"/>
      <c r="HQW1" s="73"/>
      <c r="HQX1" s="73"/>
      <c r="HQY1" s="73"/>
      <c r="HQZ1" s="73"/>
      <c r="HRA1" s="73"/>
      <c r="HRB1" s="73"/>
      <c r="HRC1" s="73"/>
      <c r="HRD1" s="73"/>
      <c r="HRE1" s="73"/>
      <c r="HRF1" s="73"/>
      <c r="HRG1" s="73"/>
      <c r="HRH1" s="73"/>
      <c r="HRI1" s="73"/>
      <c r="HRJ1" s="73"/>
      <c r="HRK1" s="73"/>
      <c r="HRL1" s="73"/>
      <c r="HRM1" s="73"/>
      <c r="HRN1" s="73"/>
      <c r="HRO1" s="73"/>
      <c r="HRP1" s="73"/>
      <c r="HRQ1" s="73"/>
      <c r="HRR1" s="73"/>
      <c r="HRS1" s="73"/>
      <c r="HRT1" s="73"/>
      <c r="HRU1" s="73"/>
      <c r="HRV1" s="73"/>
      <c r="HRW1" s="73"/>
      <c r="HRX1" s="73"/>
      <c r="HRY1" s="73"/>
      <c r="HRZ1" s="73"/>
      <c r="HSA1" s="73"/>
      <c r="HSB1" s="73"/>
      <c r="HSC1" s="73"/>
      <c r="HSD1" s="73"/>
      <c r="HSE1" s="73"/>
      <c r="HSF1" s="73"/>
      <c r="HSG1" s="73"/>
      <c r="HSH1" s="73"/>
      <c r="HSI1" s="73"/>
      <c r="HSJ1" s="73"/>
      <c r="HSK1" s="73"/>
      <c r="HSL1" s="73"/>
      <c r="HSM1" s="73"/>
      <c r="HSN1" s="73"/>
      <c r="HSO1" s="73"/>
      <c r="HSP1" s="73"/>
      <c r="HSQ1" s="73"/>
      <c r="HSR1" s="73"/>
      <c r="HSS1" s="73"/>
      <c r="HST1" s="73"/>
      <c r="HSU1" s="73"/>
      <c r="HSV1" s="73"/>
      <c r="HSW1" s="73"/>
      <c r="HSX1" s="73"/>
      <c r="HSY1" s="73"/>
      <c r="HSZ1" s="73"/>
      <c r="HTA1" s="73"/>
      <c r="HTB1" s="73"/>
      <c r="HTC1" s="73"/>
      <c r="HTD1" s="73"/>
      <c r="HTE1" s="73"/>
      <c r="HTF1" s="73"/>
      <c r="HTG1" s="73"/>
      <c r="HTH1" s="73"/>
      <c r="HTI1" s="73"/>
      <c r="HTJ1" s="73"/>
      <c r="HTK1" s="73"/>
      <c r="HTL1" s="73"/>
      <c r="HTM1" s="73"/>
      <c r="HTN1" s="73"/>
      <c r="HTO1" s="73"/>
      <c r="HTP1" s="73"/>
      <c r="HTQ1" s="73"/>
      <c r="HTR1" s="73"/>
      <c r="HTS1" s="73"/>
      <c r="HTT1" s="73"/>
      <c r="HTU1" s="73"/>
      <c r="HTV1" s="73"/>
      <c r="HTW1" s="73"/>
      <c r="HTX1" s="73"/>
      <c r="HTY1" s="73"/>
      <c r="HTZ1" s="73"/>
      <c r="HUA1" s="73"/>
      <c r="HUB1" s="73"/>
      <c r="HUC1" s="73"/>
      <c r="HUD1" s="73"/>
      <c r="HUE1" s="73"/>
      <c r="HUF1" s="73"/>
      <c r="HUG1" s="73"/>
      <c r="HUH1" s="73"/>
      <c r="HUI1" s="73"/>
      <c r="HUJ1" s="73"/>
      <c r="HUK1" s="73"/>
      <c r="HUL1" s="73"/>
      <c r="HUM1" s="73"/>
      <c r="HUN1" s="73"/>
      <c r="HUO1" s="73"/>
      <c r="HUP1" s="73"/>
      <c r="HUQ1" s="73"/>
      <c r="HUR1" s="73"/>
      <c r="HUS1" s="73"/>
      <c r="HUT1" s="73"/>
      <c r="HUU1" s="73"/>
      <c r="HUV1" s="73"/>
      <c r="HUW1" s="73"/>
      <c r="HUX1" s="73"/>
      <c r="HUY1" s="73"/>
      <c r="HUZ1" s="73"/>
      <c r="HVA1" s="73"/>
      <c r="HVB1" s="73"/>
      <c r="HVC1" s="73"/>
      <c r="HVD1" s="73"/>
      <c r="HVE1" s="73"/>
      <c r="HVF1" s="73"/>
      <c r="HVG1" s="73"/>
      <c r="HVH1" s="73"/>
      <c r="HVI1" s="73"/>
      <c r="HVJ1" s="73"/>
      <c r="HVK1" s="73"/>
      <c r="HVL1" s="73"/>
      <c r="HVM1" s="73"/>
      <c r="HVN1" s="73"/>
      <c r="HVO1" s="73"/>
      <c r="HVP1" s="73"/>
      <c r="HVQ1" s="73"/>
      <c r="HVR1" s="73"/>
      <c r="HVS1" s="73"/>
      <c r="HVT1" s="73"/>
      <c r="HVU1" s="73"/>
      <c r="HVV1" s="73"/>
      <c r="HVW1" s="73"/>
      <c r="HVX1" s="73"/>
      <c r="HVY1" s="73"/>
      <c r="HVZ1" s="73"/>
      <c r="HWA1" s="73"/>
      <c r="HWB1" s="73"/>
      <c r="HWC1" s="73"/>
      <c r="HWD1" s="73"/>
      <c r="HWE1" s="73"/>
      <c r="HWF1" s="73"/>
      <c r="HWG1" s="73"/>
      <c r="HWH1" s="73"/>
      <c r="HWI1" s="73"/>
      <c r="HWJ1" s="73"/>
      <c r="HWK1" s="73"/>
      <c r="HWL1" s="73"/>
      <c r="HWM1" s="73"/>
      <c r="HWN1" s="73"/>
      <c r="HWO1" s="73"/>
      <c r="HWP1" s="73"/>
      <c r="HWQ1" s="73"/>
      <c r="HWR1" s="73"/>
      <c r="HWS1" s="73"/>
      <c r="HWT1" s="73"/>
      <c r="HWU1" s="73"/>
      <c r="HWV1" s="73"/>
      <c r="HWW1" s="73"/>
      <c r="HWX1" s="73"/>
      <c r="HWY1" s="73"/>
      <c r="HWZ1" s="73"/>
      <c r="HXA1" s="73"/>
      <c r="HXB1" s="73"/>
      <c r="HXC1" s="73"/>
      <c r="HXD1" s="73"/>
      <c r="HXE1" s="73"/>
      <c r="HXF1" s="73"/>
      <c r="HXG1" s="73"/>
      <c r="HXH1" s="73"/>
      <c r="HXI1" s="73"/>
      <c r="HXJ1" s="73"/>
      <c r="HXK1" s="73"/>
      <c r="HXL1" s="73"/>
      <c r="HXM1" s="73"/>
      <c r="HXN1" s="73"/>
      <c r="HXO1" s="73"/>
      <c r="HXP1" s="73"/>
      <c r="HXQ1" s="73"/>
      <c r="HXR1" s="73"/>
      <c r="HXS1" s="73"/>
      <c r="HXT1" s="73"/>
      <c r="HXU1" s="73"/>
      <c r="HXV1" s="73"/>
      <c r="HXW1" s="73"/>
      <c r="HXX1" s="73"/>
      <c r="HXY1" s="73"/>
      <c r="HXZ1" s="73"/>
      <c r="HYA1" s="73"/>
      <c r="HYB1" s="73"/>
      <c r="HYC1" s="73"/>
      <c r="HYD1" s="73"/>
      <c r="HYE1" s="73"/>
      <c r="HYF1" s="73"/>
      <c r="HYG1" s="73"/>
      <c r="HYH1" s="73"/>
      <c r="HYI1" s="73"/>
      <c r="HYJ1" s="73"/>
      <c r="HYK1" s="73"/>
      <c r="HYL1" s="73"/>
      <c r="HYM1" s="73"/>
      <c r="HYN1" s="73"/>
      <c r="HYO1" s="73"/>
      <c r="HYP1" s="73"/>
      <c r="HYQ1" s="73"/>
      <c r="HYR1" s="73"/>
      <c r="HYS1" s="73"/>
      <c r="HYT1" s="73"/>
      <c r="HYU1" s="73"/>
      <c r="HYV1" s="73"/>
      <c r="HYW1" s="73"/>
      <c r="HYX1" s="73"/>
      <c r="HYY1" s="73"/>
      <c r="HYZ1" s="73"/>
      <c r="HZA1" s="73"/>
      <c r="HZB1" s="73"/>
      <c r="HZC1" s="73"/>
      <c r="HZD1" s="73"/>
      <c r="HZE1" s="73"/>
      <c r="HZF1" s="73"/>
      <c r="HZG1" s="73"/>
      <c r="HZH1" s="73"/>
      <c r="HZI1" s="73"/>
      <c r="HZJ1" s="73"/>
      <c r="HZK1" s="73"/>
      <c r="HZL1" s="73"/>
      <c r="HZM1" s="73"/>
      <c r="HZN1" s="73"/>
      <c r="HZO1" s="73"/>
      <c r="HZP1" s="73"/>
      <c r="HZQ1" s="73"/>
      <c r="HZR1" s="73"/>
      <c r="HZS1" s="73"/>
      <c r="HZT1" s="73"/>
      <c r="HZU1" s="73"/>
      <c r="HZV1" s="73"/>
      <c r="HZW1" s="73"/>
      <c r="HZX1" s="73"/>
      <c r="HZY1" s="73"/>
      <c r="HZZ1" s="73"/>
      <c r="IAA1" s="73"/>
      <c r="IAB1" s="73"/>
      <c r="IAC1" s="73"/>
      <c r="IAD1" s="73"/>
      <c r="IAE1" s="73"/>
      <c r="IAF1" s="73"/>
      <c r="IAG1" s="73"/>
      <c r="IAH1" s="73"/>
      <c r="IAI1" s="73"/>
      <c r="IAJ1" s="73"/>
      <c r="IAK1" s="73"/>
      <c r="IAL1" s="73"/>
      <c r="IAM1" s="73"/>
      <c r="IAN1" s="73"/>
      <c r="IAO1" s="73"/>
      <c r="IAP1" s="73"/>
      <c r="IAQ1" s="73"/>
      <c r="IAR1" s="73"/>
      <c r="IAS1" s="73"/>
      <c r="IAT1" s="73"/>
      <c r="IAU1" s="73"/>
      <c r="IAV1" s="73"/>
      <c r="IAW1" s="73"/>
      <c r="IAX1" s="73"/>
      <c r="IAY1" s="73"/>
      <c r="IAZ1" s="73"/>
      <c r="IBA1" s="73"/>
      <c r="IBB1" s="73"/>
      <c r="IBC1" s="73"/>
      <c r="IBD1" s="73"/>
      <c r="IBE1" s="73"/>
      <c r="IBF1" s="73"/>
      <c r="IBG1" s="73"/>
      <c r="IBH1" s="73"/>
      <c r="IBI1" s="73"/>
      <c r="IBJ1" s="73"/>
      <c r="IBK1" s="73"/>
      <c r="IBL1" s="73"/>
      <c r="IBM1" s="73"/>
      <c r="IBN1" s="73"/>
      <c r="IBO1" s="73"/>
      <c r="IBP1" s="73"/>
      <c r="IBQ1" s="73"/>
      <c r="IBR1" s="73"/>
      <c r="IBS1" s="73"/>
      <c r="IBT1" s="73"/>
      <c r="IBU1" s="73"/>
      <c r="IBV1" s="73"/>
      <c r="IBW1" s="73"/>
      <c r="IBX1" s="73"/>
      <c r="IBY1" s="73"/>
      <c r="IBZ1" s="73"/>
      <c r="ICA1" s="73"/>
      <c r="ICB1" s="73"/>
      <c r="ICC1" s="73"/>
      <c r="ICD1" s="73"/>
      <c r="ICE1" s="73"/>
      <c r="ICF1" s="73"/>
      <c r="ICG1" s="73"/>
      <c r="ICH1" s="73"/>
      <c r="ICI1" s="73"/>
      <c r="ICJ1" s="73"/>
      <c r="ICK1" s="73"/>
      <c r="ICL1" s="73"/>
      <c r="ICM1" s="73"/>
      <c r="ICN1" s="73"/>
      <c r="ICO1" s="73"/>
      <c r="ICP1" s="73"/>
      <c r="ICQ1" s="73"/>
      <c r="ICR1" s="73"/>
      <c r="ICS1" s="73"/>
      <c r="ICT1" s="73"/>
      <c r="ICU1" s="73"/>
      <c r="ICV1" s="73"/>
      <c r="ICW1" s="73"/>
      <c r="ICX1" s="73"/>
      <c r="ICY1" s="73"/>
      <c r="ICZ1" s="73"/>
      <c r="IDA1" s="73"/>
      <c r="IDB1" s="73"/>
      <c r="IDC1" s="73"/>
      <c r="IDD1" s="73"/>
      <c r="IDE1" s="73"/>
      <c r="IDF1" s="73"/>
      <c r="IDG1" s="73"/>
      <c r="IDH1" s="73"/>
      <c r="IDI1" s="73"/>
      <c r="IDJ1" s="73"/>
      <c r="IDK1" s="73"/>
      <c r="IDL1" s="73"/>
      <c r="IDM1" s="73"/>
      <c r="IDN1" s="73"/>
      <c r="IDO1" s="73"/>
      <c r="IDP1" s="73"/>
      <c r="IDQ1" s="73"/>
      <c r="IDR1" s="73"/>
      <c r="IDS1" s="73"/>
      <c r="IDT1" s="73"/>
      <c r="IDU1" s="73"/>
      <c r="IDV1" s="73"/>
      <c r="IDW1" s="73"/>
      <c r="IDX1" s="73"/>
      <c r="IDY1" s="73"/>
      <c r="IDZ1" s="73"/>
      <c r="IEA1" s="73"/>
      <c r="IEB1" s="73"/>
      <c r="IEC1" s="73"/>
      <c r="IED1" s="73"/>
      <c r="IEE1" s="73"/>
      <c r="IEF1" s="73"/>
      <c r="IEG1" s="73"/>
      <c r="IEH1" s="73"/>
      <c r="IEI1" s="73"/>
      <c r="IEJ1" s="73"/>
      <c r="IEK1" s="73"/>
      <c r="IEL1" s="73"/>
      <c r="IEM1" s="73"/>
      <c r="IEN1" s="73"/>
      <c r="IEO1" s="73"/>
      <c r="IEP1" s="73"/>
      <c r="IEQ1" s="73"/>
      <c r="IER1" s="73"/>
      <c r="IES1" s="73"/>
      <c r="IET1" s="73"/>
      <c r="IEU1" s="73"/>
      <c r="IEV1" s="73"/>
      <c r="IEW1" s="73"/>
      <c r="IEX1" s="73"/>
      <c r="IEY1" s="73"/>
      <c r="IEZ1" s="73"/>
      <c r="IFA1" s="73"/>
      <c r="IFB1" s="73"/>
      <c r="IFC1" s="73"/>
      <c r="IFD1" s="73"/>
      <c r="IFE1" s="73"/>
      <c r="IFF1" s="73"/>
      <c r="IFG1" s="73"/>
      <c r="IFH1" s="73"/>
      <c r="IFI1" s="73"/>
      <c r="IFJ1" s="73"/>
      <c r="IFK1" s="73"/>
      <c r="IFL1" s="73"/>
      <c r="IFM1" s="73"/>
      <c r="IFN1" s="73"/>
      <c r="IFO1" s="73"/>
      <c r="IFP1" s="73"/>
      <c r="IFQ1" s="73"/>
      <c r="IFR1" s="73"/>
      <c r="IFS1" s="73"/>
      <c r="IFT1" s="73"/>
      <c r="IFU1" s="73"/>
      <c r="IFV1" s="73"/>
      <c r="IFW1" s="73"/>
      <c r="IFX1" s="73"/>
      <c r="IFY1" s="73"/>
      <c r="IFZ1" s="73"/>
      <c r="IGA1" s="73"/>
      <c r="IGB1" s="73"/>
      <c r="IGC1" s="73"/>
      <c r="IGD1" s="73"/>
      <c r="IGE1" s="73"/>
      <c r="IGF1" s="73"/>
      <c r="IGG1" s="73"/>
      <c r="IGH1" s="73"/>
      <c r="IGI1" s="73"/>
      <c r="IGJ1" s="73"/>
      <c r="IGK1" s="73"/>
      <c r="IGL1" s="73"/>
      <c r="IGM1" s="73"/>
      <c r="IGN1" s="73"/>
      <c r="IGO1" s="73"/>
      <c r="IGP1" s="73"/>
      <c r="IGQ1" s="73"/>
      <c r="IGR1" s="73"/>
      <c r="IGS1" s="73"/>
      <c r="IGT1" s="73"/>
      <c r="IGU1" s="73"/>
      <c r="IGV1" s="73"/>
      <c r="IGW1" s="73"/>
      <c r="IGX1" s="73"/>
      <c r="IGY1" s="73"/>
      <c r="IGZ1" s="73"/>
      <c r="IHA1" s="73"/>
      <c r="IHB1" s="73"/>
      <c r="IHC1" s="73"/>
      <c r="IHD1" s="73"/>
      <c r="IHE1" s="73"/>
      <c r="IHF1" s="73"/>
      <c r="IHG1" s="73"/>
      <c r="IHH1" s="73"/>
      <c r="IHI1" s="73"/>
      <c r="IHJ1" s="73"/>
      <c r="IHK1" s="73"/>
      <c r="IHL1" s="73"/>
      <c r="IHM1" s="73"/>
      <c r="IHN1" s="73"/>
      <c r="IHO1" s="73"/>
      <c r="IHP1" s="73"/>
      <c r="IHQ1" s="73"/>
      <c r="IHR1" s="73"/>
      <c r="IHS1" s="73"/>
      <c r="IHT1" s="73"/>
      <c r="IHU1" s="73"/>
      <c r="IHV1" s="73"/>
      <c r="IHW1" s="73"/>
      <c r="IHX1" s="73"/>
      <c r="IHY1" s="73"/>
      <c r="IHZ1" s="73"/>
      <c r="IIA1" s="73"/>
      <c r="IIB1" s="73"/>
      <c r="IIC1" s="73"/>
      <c r="IID1" s="73"/>
      <c r="IIE1" s="73"/>
      <c r="IIF1" s="73"/>
      <c r="IIG1" s="73"/>
      <c r="IIH1" s="73"/>
      <c r="III1" s="73"/>
      <c r="IIJ1" s="73"/>
      <c r="IIK1" s="73"/>
      <c r="IIL1" s="73"/>
      <c r="IIM1" s="73"/>
      <c r="IIN1" s="73"/>
      <c r="IIO1" s="73"/>
      <c r="IIP1" s="73"/>
      <c r="IIQ1" s="73"/>
      <c r="IIR1" s="73"/>
      <c r="IIS1" s="73"/>
      <c r="IIT1" s="73"/>
      <c r="IIU1" s="73"/>
      <c r="IIV1" s="73"/>
      <c r="IIW1" s="73"/>
      <c r="IIX1" s="73"/>
      <c r="IIY1" s="73"/>
      <c r="IIZ1" s="73"/>
      <c r="IJA1" s="73"/>
      <c r="IJB1" s="73"/>
      <c r="IJC1" s="73"/>
      <c r="IJD1" s="73"/>
      <c r="IJE1" s="73"/>
      <c r="IJF1" s="73"/>
      <c r="IJG1" s="73"/>
      <c r="IJH1" s="73"/>
      <c r="IJI1" s="73"/>
      <c r="IJJ1" s="73"/>
      <c r="IJK1" s="73"/>
      <c r="IJL1" s="73"/>
      <c r="IJM1" s="73"/>
      <c r="IJN1" s="73"/>
      <c r="IJO1" s="73"/>
      <c r="IJP1" s="73"/>
      <c r="IJQ1" s="73"/>
      <c r="IJR1" s="73"/>
      <c r="IJS1" s="73"/>
      <c r="IJT1" s="73"/>
      <c r="IJU1" s="73"/>
      <c r="IJV1" s="73"/>
      <c r="IJW1" s="73"/>
      <c r="IJX1" s="73"/>
      <c r="IJY1" s="73"/>
      <c r="IJZ1" s="73"/>
      <c r="IKA1" s="73"/>
      <c r="IKB1" s="73"/>
      <c r="IKC1" s="73"/>
      <c r="IKD1" s="73"/>
      <c r="IKE1" s="73"/>
      <c r="IKF1" s="73"/>
      <c r="IKG1" s="73"/>
      <c r="IKH1" s="73"/>
      <c r="IKI1" s="73"/>
      <c r="IKJ1" s="73"/>
      <c r="IKK1" s="73"/>
      <c r="IKL1" s="73"/>
      <c r="IKM1" s="73"/>
      <c r="IKN1" s="73"/>
      <c r="IKO1" s="73"/>
      <c r="IKP1" s="73"/>
      <c r="IKQ1" s="73"/>
      <c r="IKR1" s="73"/>
      <c r="IKS1" s="73"/>
      <c r="IKT1" s="73"/>
      <c r="IKU1" s="73"/>
      <c r="IKV1" s="73"/>
      <c r="IKW1" s="73"/>
      <c r="IKX1" s="73"/>
      <c r="IKY1" s="73"/>
      <c r="IKZ1" s="73"/>
      <c r="ILA1" s="73"/>
      <c r="ILB1" s="73"/>
      <c r="ILC1" s="73"/>
      <c r="ILD1" s="73"/>
      <c r="ILE1" s="73"/>
      <c r="ILF1" s="73"/>
      <c r="ILG1" s="73"/>
      <c r="ILH1" s="73"/>
      <c r="ILI1" s="73"/>
      <c r="ILJ1" s="73"/>
      <c r="ILK1" s="73"/>
      <c r="ILL1" s="73"/>
      <c r="ILM1" s="73"/>
      <c r="ILN1" s="73"/>
      <c r="ILO1" s="73"/>
      <c r="ILP1" s="73"/>
      <c r="ILQ1" s="73"/>
      <c r="ILR1" s="73"/>
      <c r="ILS1" s="73"/>
      <c r="ILT1" s="73"/>
      <c r="ILU1" s="73"/>
      <c r="ILV1" s="73"/>
      <c r="ILW1" s="73"/>
      <c r="ILX1" s="73"/>
      <c r="ILY1" s="73"/>
      <c r="ILZ1" s="73"/>
      <c r="IMA1" s="73"/>
      <c r="IMB1" s="73"/>
      <c r="IMC1" s="73"/>
      <c r="IMD1" s="73"/>
      <c r="IME1" s="73"/>
      <c r="IMF1" s="73"/>
      <c r="IMG1" s="73"/>
      <c r="IMH1" s="73"/>
      <c r="IMI1" s="73"/>
      <c r="IMJ1" s="73"/>
      <c r="IMK1" s="73"/>
      <c r="IML1" s="73"/>
      <c r="IMM1" s="73"/>
      <c r="IMN1" s="73"/>
      <c r="IMO1" s="73"/>
      <c r="IMP1" s="73"/>
      <c r="IMQ1" s="73"/>
      <c r="IMR1" s="73"/>
      <c r="IMS1" s="73"/>
      <c r="IMT1" s="73"/>
      <c r="IMU1" s="73"/>
      <c r="IMV1" s="73"/>
      <c r="IMW1" s="73"/>
      <c r="IMX1" s="73"/>
      <c r="IMY1" s="73"/>
      <c r="IMZ1" s="73"/>
      <c r="INA1" s="73"/>
      <c r="INB1" s="73"/>
      <c r="INC1" s="73"/>
      <c r="IND1" s="73"/>
      <c r="INE1" s="73"/>
      <c r="INF1" s="73"/>
      <c r="ING1" s="73"/>
      <c r="INH1" s="73"/>
      <c r="INI1" s="73"/>
      <c r="INJ1" s="73"/>
      <c r="INK1" s="73"/>
      <c r="INL1" s="73"/>
      <c r="INM1" s="73"/>
      <c r="INN1" s="73"/>
      <c r="INO1" s="73"/>
      <c r="INP1" s="73"/>
      <c r="INQ1" s="73"/>
      <c r="INR1" s="73"/>
      <c r="INS1" s="73"/>
      <c r="INT1" s="73"/>
      <c r="INU1" s="73"/>
      <c r="INV1" s="73"/>
      <c r="INW1" s="73"/>
      <c r="INX1" s="73"/>
      <c r="INY1" s="73"/>
      <c r="INZ1" s="73"/>
      <c r="IOA1" s="73"/>
      <c r="IOB1" s="73"/>
      <c r="IOC1" s="73"/>
      <c r="IOD1" s="73"/>
      <c r="IOE1" s="73"/>
      <c r="IOF1" s="73"/>
      <c r="IOG1" s="73"/>
      <c r="IOH1" s="73"/>
      <c r="IOI1" s="73"/>
      <c r="IOJ1" s="73"/>
      <c r="IOK1" s="73"/>
      <c r="IOL1" s="73"/>
      <c r="IOM1" s="73"/>
      <c r="ION1" s="73"/>
      <c r="IOO1" s="73"/>
      <c r="IOP1" s="73"/>
      <c r="IOQ1" s="73"/>
      <c r="IOR1" s="73"/>
      <c r="IOS1" s="73"/>
      <c r="IOT1" s="73"/>
      <c r="IOU1" s="73"/>
      <c r="IOV1" s="73"/>
      <c r="IOW1" s="73"/>
      <c r="IOX1" s="73"/>
      <c r="IOY1" s="73"/>
      <c r="IOZ1" s="73"/>
      <c r="IPA1" s="73"/>
      <c r="IPB1" s="73"/>
      <c r="IPC1" s="73"/>
      <c r="IPD1" s="73"/>
      <c r="IPE1" s="73"/>
      <c r="IPF1" s="73"/>
      <c r="IPG1" s="73"/>
      <c r="IPH1" s="73"/>
      <c r="IPI1" s="73"/>
      <c r="IPJ1" s="73"/>
      <c r="IPK1" s="73"/>
      <c r="IPL1" s="73"/>
      <c r="IPM1" s="73"/>
      <c r="IPN1" s="73"/>
      <c r="IPO1" s="73"/>
      <c r="IPP1" s="73"/>
      <c r="IPQ1" s="73"/>
      <c r="IPR1" s="73"/>
      <c r="IPS1" s="73"/>
      <c r="IPT1" s="73"/>
      <c r="IPU1" s="73"/>
      <c r="IPV1" s="73"/>
      <c r="IPW1" s="73"/>
      <c r="IPX1" s="73"/>
      <c r="IPY1" s="73"/>
      <c r="IPZ1" s="73"/>
      <c r="IQA1" s="73"/>
      <c r="IQB1" s="73"/>
      <c r="IQC1" s="73"/>
      <c r="IQD1" s="73"/>
      <c r="IQE1" s="73"/>
      <c r="IQF1" s="73"/>
      <c r="IQG1" s="73"/>
      <c r="IQH1" s="73"/>
      <c r="IQI1" s="73"/>
      <c r="IQJ1" s="73"/>
      <c r="IQK1" s="73"/>
      <c r="IQL1" s="73"/>
      <c r="IQM1" s="73"/>
      <c r="IQN1" s="73"/>
      <c r="IQO1" s="73"/>
      <c r="IQP1" s="73"/>
      <c r="IQQ1" s="73"/>
      <c r="IQR1" s="73"/>
      <c r="IQS1" s="73"/>
      <c r="IQT1" s="73"/>
      <c r="IQU1" s="73"/>
      <c r="IQV1" s="73"/>
      <c r="IQW1" s="73"/>
      <c r="IQX1" s="73"/>
      <c r="IQY1" s="73"/>
      <c r="IQZ1" s="73"/>
      <c r="IRA1" s="73"/>
      <c r="IRB1" s="73"/>
      <c r="IRC1" s="73"/>
      <c r="IRD1" s="73"/>
      <c r="IRE1" s="73"/>
      <c r="IRF1" s="73"/>
      <c r="IRG1" s="73"/>
      <c r="IRH1" s="73"/>
      <c r="IRI1" s="73"/>
      <c r="IRJ1" s="73"/>
      <c r="IRK1" s="73"/>
      <c r="IRL1" s="73"/>
      <c r="IRM1" s="73"/>
      <c r="IRN1" s="73"/>
      <c r="IRO1" s="73"/>
      <c r="IRP1" s="73"/>
      <c r="IRQ1" s="73"/>
      <c r="IRR1" s="73"/>
      <c r="IRS1" s="73"/>
      <c r="IRT1" s="73"/>
      <c r="IRU1" s="73"/>
      <c r="IRV1" s="73"/>
      <c r="IRW1" s="73"/>
      <c r="IRX1" s="73"/>
      <c r="IRY1" s="73"/>
      <c r="IRZ1" s="73"/>
      <c r="ISA1" s="73"/>
      <c r="ISB1" s="73"/>
      <c r="ISC1" s="73"/>
      <c r="ISD1" s="73"/>
      <c r="ISE1" s="73"/>
      <c r="ISF1" s="73"/>
      <c r="ISG1" s="73"/>
      <c r="ISH1" s="73"/>
      <c r="ISI1" s="73"/>
      <c r="ISJ1" s="73"/>
      <c r="ISK1" s="73"/>
      <c r="ISL1" s="73"/>
      <c r="ISM1" s="73"/>
      <c r="ISN1" s="73"/>
      <c r="ISO1" s="73"/>
      <c r="ISP1" s="73"/>
      <c r="ISQ1" s="73"/>
      <c r="ISR1" s="73"/>
      <c r="ISS1" s="73"/>
      <c r="IST1" s="73"/>
      <c r="ISU1" s="73"/>
      <c r="ISV1" s="73"/>
      <c r="ISW1" s="73"/>
      <c r="ISX1" s="73"/>
      <c r="ISY1" s="73"/>
      <c r="ISZ1" s="73"/>
      <c r="ITA1" s="73"/>
      <c r="ITB1" s="73"/>
      <c r="ITC1" s="73"/>
      <c r="ITD1" s="73"/>
      <c r="ITE1" s="73"/>
      <c r="ITF1" s="73"/>
      <c r="ITG1" s="73"/>
      <c r="ITH1" s="73"/>
      <c r="ITI1" s="73"/>
      <c r="ITJ1" s="73"/>
      <c r="ITK1" s="73"/>
      <c r="ITL1" s="73"/>
      <c r="ITM1" s="73"/>
      <c r="ITN1" s="73"/>
      <c r="ITO1" s="73"/>
      <c r="ITP1" s="73"/>
      <c r="ITQ1" s="73"/>
      <c r="ITR1" s="73"/>
      <c r="ITS1" s="73"/>
      <c r="ITT1" s="73"/>
      <c r="ITU1" s="73"/>
      <c r="ITV1" s="73"/>
      <c r="ITW1" s="73"/>
      <c r="ITX1" s="73"/>
      <c r="ITY1" s="73"/>
      <c r="ITZ1" s="73"/>
      <c r="IUA1" s="73"/>
      <c r="IUB1" s="73"/>
      <c r="IUC1" s="73"/>
      <c r="IUD1" s="73"/>
      <c r="IUE1" s="73"/>
      <c r="IUF1" s="73"/>
      <c r="IUG1" s="73"/>
      <c r="IUH1" s="73"/>
      <c r="IUI1" s="73"/>
      <c r="IUJ1" s="73"/>
      <c r="IUK1" s="73"/>
      <c r="IUL1" s="73"/>
      <c r="IUM1" s="73"/>
      <c r="IUN1" s="73"/>
      <c r="IUO1" s="73"/>
      <c r="IUP1" s="73"/>
      <c r="IUQ1" s="73"/>
      <c r="IUR1" s="73"/>
      <c r="IUS1" s="73"/>
      <c r="IUT1" s="73"/>
      <c r="IUU1" s="73"/>
      <c r="IUV1" s="73"/>
      <c r="IUW1" s="73"/>
      <c r="IUX1" s="73"/>
      <c r="IUY1" s="73"/>
      <c r="IUZ1" s="73"/>
      <c r="IVA1" s="73"/>
      <c r="IVB1" s="73"/>
      <c r="IVC1" s="73"/>
      <c r="IVD1" s="73"/>
      <c r="IVE1" s="73"/>
      <c r="IVF1" s="73"/>
      <c r="IVG1" s="73"/>
      <c r="IVH1" s="73"/>
      <c r="IVI1" s="73"/>
      <c r="IVJ1" s="73"/>
      <c r="IVK1" s="73"/>
      <c r="IVL1" s="73"/>
      <c r="IVM1" s="73"/>
      <c r="IVN1" s="73"/>
      <c r="IVO1" s="73"/>
      <c r="IVP1" s="73"/>
      <c r="IVQ1" s="73"/>
      <c r="IVR1" s="73"/>
      <c r="IVS1" s="73"/>
      <c r="IVT1" s="73"/>
      <c r="IVU1" s="73"/>
      <c r="IVV1" s="73"/>
      <c r="IVW1" s="73"/>
      <c r="IVX1" s="73"/>
      <c r="IVY1" s="73"/>
      <c r="IVZ1" s="73"/>
      <c r="IWA1" s="73"/>
      <c r="IWB1" s="73"/>
      <c r="IWC1" s="73"/>
      <c r="IWD1" s="73"/>
      <c r="IWE1" s="73"/>
      <c r="IWF1" s="73"/>
      <c r="IWG1" s="73"/>
      <c r="IWH1" s="73"/>
      <c r="IWI1" s="73"/>
      <c r="IWJ1" s="73"/>
      <c r="IWK1" s="73"/>
      <c r="IWL1" s="73"/>
      <c r="IWM1" s="73"/>
      <c r="IWN1" s="73"/>
      <c r="IWO1" s="73"/>
      <c r="IWP1" s="73"/>
      <c r="IWQ1" s="73"/>
      <c r="IWR1" s="73"/>
      <c r="IWS1" s="73"/>
      <c r="IWT1" s="73"/>
      <c r="IWU1" s="73"/>
      <c r="IWV1" s="73"/>
      <c r="IWW1" s="73"/>
      <c r="IWX1" s="73"/>
      <c r="IWY1" s="73"/>
      <c r="IWZ1" s="73"/>
      <c r="IXA1" s="73"/>
      <c r="IXB1" s="73"/>
      <c r="IXC1" s="73"/>
      <c r="IXD1" s="73"/>
      <c r="IXE1" s="73"/>
      <c r="IXF1" s="73"/>
      <c r="IXG1" s="73"/>
      <c r="IXH1" s="73"/>
      <c r="IXI1" s="73"/>
      <c r="IXJ1" s="73"/>
      <c r="IXK1" s="73"/>
      <c r="IXL1" s="73"/>
      <c r="IXM1" s="73"/>
      <c r="IXN1" s="73"/>
      <c r="IXO1" s="73"/>
      <c r="IXP1" s="73"/>
      <c r="IXQ1" s="73"/>
      <c r="IXR1" s="73"/>
      <c r="IXS1" s="73"/>
      <c r="IXT1" s="73"/>
      <c r="IXU1" s="73"/>
      <c r="IXV1" s="73"/>
      <c r="IXW1" s="73"/>
      <c r="IXX1" s="73"/>
      <c r="IXY1" s="73"/>
      <c r="IXZ1" s="73"/>
      <c r="IYA1" s="73"/>
      <c r="IYB1" s="73"/>
      <c r="IYC1" s="73"/>
      <c r="IYD1" s="73"/>
      <c r="IYE1" s="73"/>
      <c r="IYF1" s="73"/>
      <c r="IYG1" s="73"/>
      <c r="IYH1" s="73"/>
      <c r="IYI1" s="73"/>
      <c r="IYJ1" s="73"/>
      <c r="IYK1" s="73"/>
      <c r="IYL1" s="73"/>
      <c r="IYM1" s="73"/>
      <c r="IYN1" s="73"/>
      <c r="IYO1" s="73"/>
      <c r="IYP1" s="73"/>
      <c r="IYQ1" s="73"/>
      <c r="IYR1" s="73"/>
      <c r="IYS1" s="73"/>
      <c r="IYT1" s="73"/>
      <c r="IYU1" s="73"/>
      <c r="IYV1" s="73"/>
      <c r="IYW1" s="73"/>
      <c r="IYX1" s="73"/>
      <c r="IYY1" s="73"/>
      <c r="IYZ1" s="73"/>
      <c r="IZA1" s="73"/>
      <c r="IZB1" s="73"/>
      <c r="IZC1" s="73"/>
      <c r="IZD1" s="73"/>
      <c r="IZE1" s="73"/>
      <c r="IZF1" s="73"/>
      <c r="IZG1" s="73"/>
      <c r="IZH1" s="73"/>
      <c r="IZI1" s="73"/>
      <c r="IZJ1" s="73"/>
      <c r="IZK1" s="73"/>
      <c r="IZL1" s="73"/>
      <c r="IZM1" s="73"/>
      <c r="IZN1" s="73"/>
      <c r="IZO1" s="73"/>
      <c r="IZP1" s="73"/>
      <c r="IZQ1" s="73"/>
      <c r="IZR1" s="73"/>
      <c r="IZS1" s="73"/>
      <c r="IZT1" s="73"/>
      <c r="IZU1" s="73"/>
      <c r="IZV1" s="73"/>
      <c r="IZW1" s="73"/>
      <c r="IZX1" s="73"/>
      <c r="IZY1" s="73"/>
      <c r="IZZ1" s="73"/>
      <c r="JAA1" s="73"/>
      <c r="JAB1" s="73"/>
      <c r="JAC1" s="73"/>
      <c r="JAD1" s="73"/>
      <c r="JAE1" s="73"/>
      <c r="JAF1" s="73"/>
      <c r="JAG1" s="73"/>
      <c r="JAH1" s="73"/>
      <c r="JAI1" s="73"/>
      <c r="JAJ1" s="73"/>
      <c r="JAK1" s="73"/>
      <c r="JAL1" s="73"/>
      <c r="JAM1" s="73"/>
      <c r="JAN1" s="73"/>
      <c r="JAO1" s="73"/>
      <c r="JAP1" s="73"/>
      <c r="JAQ1" s="73"/>
      <c r="JAR1" s="73"/>
      <c r="JAS1" s="73"/>
      <c r="JAT1" s="73"/>
      <c r="JAU1" s="73"/>
      <c r="JAV1" s="73"/>
      <c r="JAW1" s="73"/>
      <c r="JAX1" s="73"/>
      <c r="JAY1" s="73"/>
      <c r="JAZ1" s="73"/>
      <c r="JBA1" s="73"/>
      <c r="JBB1" s="73"/>
      <c r="JBC1" s="73"/>
      <c r="JBD1" s="73"/>
      <c r="JBE1" s="73"/>
      <c r="JBF1" s="73"/>
      <c r="JBG1" s="73"/>
      <c r="JBH1" s="73"/>
      <c r="JBI1" s="73"/>
      <c r="JBJ1" s="73"/>
      <c r="JBK1" s="73"/>
      <c r="JBL1" s="73"/>
      <c r="JBM1" s="73"/>
      <c r="JBN1" s="73"/>
      <c r="JBO1" s="73"/>
      <c r="JBP1" s="73"/>
      <c r="JBQ1" s="73"/>
      <c r="JBR1" s="73"/>
      <c r="JBS1" s="73"/>
      <c r="JBT1" s="73"/>
      <c r="JBU1" s="73"/>
      <c r="JBV1" s="73"/>
      <c r="JBW1" s="73"/>
      <c r="JBX1" s="73"/>
      <c r="JBY1" s="73"/>
      <c r="JBZ1" s="73"/>
      <c r="JCA1" s="73"/>
      <c r="JCB1" s="73"/>
      <c r="JCC1" s="73"/>
      <c r="JCD1" s="73"/>
      <c r="JCE1" s="73"/>
      <c r="JCF1" s="73"/>
      <c r="JCG1" s="73"/>
      <c r="JCH1" s="73"/>
      <c r="JCI1" s="73"/>
      <c r="JCJ1" s="73"/>
      <c r="JCK1" s="73"/>
      <c r="JCL1" s="73"/>
      <c r="JCM1" s="73"/>
      <c r="JCN1" s="73"/>
      <c r="JCO1" s="73"/>
      <c r="JCP1" s="73"/>
      <c r="JCQ1" s="73"/>
      <c r="JCR1" s="73"/>
      <c r="JCS1" s="73"/>
      <c r="JCT1" s="73"/>
      <c r="JCU1" s="73"/>
      <c r="JCV1" s="73"/>
      <c r="JCW1" s="73"/>
      <c r="JCX1" s="73"/>
      <c r="JCY1" s="73"/>
      <c r="JCZ1" s="73"/>
      <c r="JDA1" s="73"/>
      <c r="JDB1" s="73"/>
      <c r="JDC1" s="73"/>
      <c r="JDD1" s="73"/>
      <c r="JDE1" s="73"/>
      <c r="JDF1" s="73"/>
      <c r="JDG1" s="73"/>
      <c r="JDH1" s="73"/>
      <c r="JDI1" s="73"/>
      <c r="JDJ1" s="73"/>
      <c r="JDK1" s="73"/>
      <c r="JDL1" s="73"/>
      <c r="JDM1" s="73"/>
      <c r="JDN1" s="73"/>
      <c r="JDO1" s="73"/>
      <c r="JDP1" s="73"/>
      <c r="JDQ1" s="73"/>
      <c r="JDR1" s="73"/>
      <c r="JDS1" s="73"/>
      <c r="JDT1" s="73"/>
      <c r="JDU1" s="73"/>
      <c r="JDV1" s="73"/>
      <c r="JDW1" s="73"/>
      <c r="JDX1" s="73"/>
      <c r="JDY1" s="73"/>
      <c r="JDZ1" s="73"/>
      <c r="JEA1" s="73"/>
      <c r="JEB1" s="73"/>
      <c r="JEC1" s="73"/>
      <c r="JED1" s="73"/>
      <c r="JEE1" s="73"/>
      <c r="JEF1" s="73"/>
      <c r="JEG1" s="73"/>
      <c r="JEH1" s="73"/>
      <c r="JEI1" s="73"/>
      <c r="JEJ1" s="73"/>
      <c r="JEK1" s="73"/>
      <c r="JEL1" s="73"/>
      <c r="JEM1" s="73"/>
      <c r="JEN1" s="73"/>
      <c r="JEO1" s="73"/>
      <c r="JEP1" s="73"/>
      <c r="JEQ1" s="73"/>
      <c r="JER1" s="73"/>
      <c r="JES1" s="73"/>
      <c r="JET1" s="73"/>
      <c r="JEU1" s="73"/>
      <c r="JEV1" s="73"/>
      <c r="JEW1" s="73"/>
      <c r="JEX1" s="73"/>
      <c r="JEY1" s="73"/>
      <c r="JEZ1" s="73"/>
      <c r="JFA1" s="73"/>
      <c r="JFB1" s="73"/>
      <c r="JFC1" s="73"/>
      <c r="JFD1" s="73"/>
      <c r="JFE1" s="73"/>
      <c r="JFF1" s="73"/>
      <c r="JFG1" s="73"/>
      <c r="JFH1" s="73"/>
      <c r="JFI1" s="73"/>
      <c r="JFJ1" s="73"/>
      <c r="JFK1" s="73"/>
      <c r="JFL1" s="73"/>
      <c r="JFM1" s="73"/>
      <c r="JFN1" s="73"/>
      <c r="JFO1" s="73"/>
      <c r="JFP1" s="73"/>
      <c r="JFQ1" s="73"/>
      <c r="JFR1" s="73"/>
      <c r="JFS1" s="73"/>
      <c r="JFT1" s="73"/>
      <c r="JFU1" s="73"/>
      <c r="JFV1" s="73"/>
      <c r="JFW1" s="73"/>
      <c r="JFX1" s="73"/>
      <c r="JFY1" s="73"/>
      <c r="JFZ1" s="73"/>
      <c r="JGA1" s="73"/>
      <c r="JGB1" s="73"/>
      <c r="JGC1" s="73"/>
      <c r="JGD1" s="73"/>
      <c r="JGE1" s="73"/>
      <c r="JGF1" s="73"/>
      <c r="JGG1" s="73"/>
      <c r="JGH1" s="73"/>
      <c r="JGI1" s="73"/>
      <c r="JGJ1" s="73"/>
      <c r="JGK1" s="73"/>
      <c r="JGL1" s="73"/>
      <c r="JGM1" s="73"/>
      <c r="JGN1" s="73"/>
      <c r="JGO1" s="73"/>
      <c r="JGP1" s="73"/>
      <c r="JGQ1" s="73"/>
      <c r="JGR1" s="73"/>
      <c r="JGS1" s="73"/>
      <c r="JGT1" s="73"/>
      <c r="JGU1" s="73"/>
      <c r="JGV1" s="73"/>
      <c r="JGW1" s="73"/>
      <c r="JGX1" s="73"/>
      <c r="JGY1" s="73"/>
      <c r="JGZ1" s="73"/>
      <c r="JHA1" s="73"/>
      <c r="JHB1" s="73"/>
      <c r="JHC1" s="73"/>
      <c r="JHD1" s="73"/>
      <c r="JHE1" s="73"/>
      <c r="JHF1" s="73"/>
      <c r="JHG1" s="73"/>
      <c r="JHH1" s="73"/>
      <c r="JHI1" s="73"/>
      <c r="JHJ1" s="73"/>
      <c r="JHK1" s="73"/>
      <c r="JHL1" s="73"/>
      <c r="JHM1" s="73"/>
      <c r="JHN1" s="73"/>
      <c r="JHO1" s="73"/>
      <c r="JHP1" s="73"/>
      <c r="JHQ1" s="73"/>
      <c r="JHR1" s="73"/>
      <c r="JHS1" s="73"/>
      <c r="JHT1" s="73"/>
      <c r="JHU1" s="73"/>
      <c r="JHV1" s="73"/>
      <c r="JHW1" s="73"/>
      <c r="JHX1" s="73"/>
      <c r="JHY1" s="73"/>
      <c r="JHZ1" s="73"/>
      <c r="JIA1" s="73"/>
      <c r="JIB1" s="73"/>
      <c r="JIC1" s="73"/>
      <c r="JID1" s="73"/>
      <c r="JIE1" s="73"/>
      <c r="JIF1" s="73"/>
      <c r="JIG1" s="73"/>
      <c r="JIH1" s="73"/>
      <c r="JII1" s="73"/>
      <c r="JIJ1" s="73"/>
      <c r="JIK1" s="73"/>
      <c r="JIL1" s="73"/>
      <c r="JIM1" s="73"/>
      <c r="JIN1" s="73"/>
      <c r="JIO1" s="73"/>
      <c r="JIP1" s="73"/>
      <c r="JIQ1" s="73"/>
      <c r="JIR1" s="73"/>
      <c r="JIS1" s="73"/>
      <c r="JIT1" s="73"/>
      <c r="JIU1" s="73"/>
      <c r="JIV1" s="73"/>
      <c r="JIW1" s="73"/>
      <c r="JIX1" s="73"/>
      <c r="JIY1" s="73"/>
      <c r="JIZ1" s="73"/>
      <c r="JJA1" s="73"/>
      <c r="JJB1" s="73"/>
      <c r="JJC1" s="73"/>
      <c r="JJD1" s="73"/>
      <c r="JJE1" s="73"/>
      <c r="JJF1" s="73"/>
      <c r="JJG1" s="73"/>
      <c r="JJH1" s="73"/>
      <c r="JJI1" s="73"/>
      <c r="JJJ1" s="73"/>
      <c r="JJK1" s="73"/>
      <c r="JJL1" s="73"/>
      <c r="JJM1" s="73"/>
      <c r="JJN1" s="73"/>
      <c r="JJO1" s="73"/>
      <c r="JJP1" s="73"/>
      <c r="JJQ1" s="73"/>
      <c r="JJR1" s="73"/>
      <c r="JJS1" s="73"/>
      <c r="JJT1" s="73"/>
      <c r="JJU1" s="73"/>
      <c r="JJV1" s="73"/>
      <c r="JJW1" s="73"/>
      <c r="JJX1" s="73"/>
      <c r="JJY1" s="73"/>
      <c r="JJZ1" s="73"/>
      <c r="JKA1" s="73"/>
      <c r="JKB1" s="73"/>
      <c r="JKC1" s="73"/>
      <c r="JKD1" s="73"/>
      <c r="JKE1" s="73"/>
      <c r="JKF1" s="73"/>
      <c r="JKG1" s="73"/>
      <c r="JKH1" s="73"/>
      <c r="JKI1" s="73"/>
      <c r="JKJ1" s="73"/>
      <c r="JKK1" s="73"/>
      <c r="JKL1" s="73"/>
      <c r="JKM1" s="73"/>
      <c r="JKN1" s="73"/>
      <c r="JKO1" s="73"/>
      <c r="JKP1" s="73"/>
      <c r="JKQ1" s="73"/>
      <c r="JKR1" s="73"/>
      <c r="JKS1" s="73"/>
      <c r="JKT1" s="73"/>
      <c r="JKU1" s="73"/>
      <c r="JKV1" s="73"/>
      <c r="JKW1" s="73"/>
      <c r="JKX1" s="73"/>
      <c r="JKY1" s="73"/>
      <c r="JKZ1" s="73"/>
      <c r="JLA1" s="73"/>
      <c r="JLB1" s="73"/>
      <c r="JLC1" s="73"/>
      <c r="JLD1" s="73"/>
      <c r="JLE1" s="73"/>
      <c r="JLF1" s="73"/>
      <c r="JLG1" s="73"/>
      <c r="JLH1" s="73"/>
      <c r="JLI1" s="73"/>
      <c r="JLJ1" s="73"/>
      <c r="JLK1" s="73"/>
      <c r="JLL1" s="73"/>
      <c r="JLM1" s="73"/>
      <c r="JLN1" s="73"/>
      <c r="JLO1" s="73"/>
      <c r="JLP1" s="73"/>
      <c r="JLQ1" s="73"/>
      <c r="JLR1" s="73"/>
      <c r="JLS1" s="73"/>
      <c r="JLT1" s="73"/>
      <c r="JLU1" s="73"/>
      <c r="JLV1" s="73"/>
      <c r="JLW1" s="73"/>
      <c r="JLX1" s="73"/>
      <c r="JLY1" s="73"/>
      <c r="JLZ1" s="73"/>
      <c r="JMA1" s="73"/>
      <c r="JMB1" s="73"/>
      <c r="JMC1" s="73"/>
      <c r="JMD1" s="73"/>
      <c r="JME1" s="73"/>
      <c r="JMF1" s="73"/>
      <c r="JMG1" s="73"/>
      <c r="JMH1" s="73"/>
      <c r="JMI1" s="73"/>
      <c r="JMJ1" s="73"/>
      <c r="JMK1" s="73"/>
      <c r="JML1" s="73"/>
      <c r="JMM1" s="73"/>
      <c r="JMN1" s="73"/>
      <c r="JMO1" s="73"/>
      <c r="JMP1" s="73"/>
      <c r="JMQ1" s="73"/>
      <c r="JMR1" s="73"/>
      <c r="JMS1" s="73"/>
      <c r="JMT1" s="73"/>
      <c r="JMU1" s="73"/>
      <c r="JMV1" s="73"/>
      <c r="JMW1" s="73"/>
      <c r="JMX1" s="73"/>
      <c r="JMY1" s="73"/>
      <c r="JMZ1" s="73"/>
      <c r="JNA1" s="73"/>
      <c r="JNB1" s="73"/>
      <c r="JNC1" s="73"/>
      <c r="JND1" s="73"/>
      <c r="JNE1" s="73"/>
      <c r="JNF1" s="73"/>
      <c r="JNG1" s="73"/>
      <c r="JNH1" s="73"/>
      <c r="JNI1" s="73"/>
      <c r="JNJ1" s="73"/>
      <c r="JNK1" s="73"/>
      <c r="JNL1" s="73"/>
      <c r="JNM1" s="73"/>
      <c r="JNN1" s="73"/>
      <c r="JNO1" s="73"/>
      <c r="JNP1" s="73"/>
      <c r="JNQ1" s="73"/>
      <c r="JNR1" s="73"/>
      <c r="JNS1" s="73"/>
      <c r="JNT1" s="73"/>
      <c r="JNU1" s="73"/>
      <c r="JNV1" s="73"/>
      <c r="JNW1" s="73"/>
      <c r="JNX1" s="73"/>
      <c r="JNY1" s="73"/>
      <c r="JNZ1" s="73"/>
      <c r="JOA1" s="73"/>
      <c r="JOB1" s="73"/>
      <c r="JOC1" s="73"/>
      <c r="JOD1" s="73"/>
      <c r="JOE1" s="73"/>
      <c r="JOF1" s="73"/>
      <c r="JOG1" s="73"/>
      <c r="JOH1" s="73"/>
      <c r="JOI1" s="73"/>
      <c r="JOJ1" s="73"/>
      <c r="JOK1" s="73"/>
      <c r="JOL1" s="73"/>
      <c r="JOM1" s="73"/>
      <c r="JON1" s="73"/>
      <c r="JOO1" s="73"/>
      <c r="JOP1" s="73"/>
      <c r="JOQ1" s="73"/>
      <c r="JOR1" s="73"/>
      <c r="JOS1" s="73"/>
      <c r="JOT1" s="73"/>
      <c r="JOU1" s="73"/>
      <c r="JOV1" s="73"/>
      <c r="JOW1" s="73"/>
      <c r="JOX1" s="73"/>
      <c r="JOY1" s="73"/>
      <c r="JOZ1" s="73"/>
      <c r="JPA1" s="73"/>
      <c r="JPB1" s="73"/>
      <c r="JPC1" s="73"/>
      <c r="JPD1" s="73"/>
      <c r="JPE1" s="73"/>
      <c r="JPF1" s="73"/>
      <c r="JPG1" s="73"/>
      <c r="JPH1" s="73"/>
      <c r="JPI1" s="73"/>
      <c r="JPJ1" s="73"/>
      <c r="JPK1" s="73"/>
      <c r="JPL1" s="73"/>
      <c r="JPM1" s="73"/>
      <c r="JPN1" s="73"/>
      <c r="JPO1" s="73"/>
      <c r="JPP1" s="73"/>
      <c r="JPQ1" s="73"/>
      <c r="JPR1" s="73"/>
      <c r="JPS1" s="73"/>
      <c r="JPT1" s="73"/>
      <c r="JPU1" s="73"/>
      <c r="JPV1" s="73"/>
      <c r="JPW1" s="73"/>
      <c r="JPX1" s="73"/>
      <c r="JPY1" s="73"/>
      <c r="JPZ1" s="73"/>
      <c r="JQA1" s="73"/>
      <c r="JQB1" s="73"/>
      <c r="JQC1" s="73"/>
      <c r="JQD1" s="73"/>
      <c r="JQE1" s="73"/>
      <c r="JQF1" s="73"/>
      <c r="JQG1" s="73"/>
      <c r="JQH1" s="73"/>
      <c r="JQI1" s="73"/>
      <c r="JQJ1" s="73"/>
      <c r="JQK1" s="73"/>
      <c r="JQL1" s="73"/>
      <c r="JQM1" s="73"/>
      <c r="JQN1" s="73"/>
      <c r="JQO1" s="73"/>
      <c r="JQP1" s="73"/>
      <c r="JQQ1" s="73"/>
      <c r="JQR1" s="73"/>
      <c r="JQS1" s="73"/>
      <c r="JQT1" s="73"/>
      <c r="JQU1" s="73"/>
      <c r="JQV1" s="73"/>
      <c r="JQW1" s="73"/>
      <c r="JQX1" s="73"/>
      <c r="JQY1" s="73"/>
      <c r="JQZ1" s="73"/>
      <c r="JRA1" s="73"/>
      <c r="JRB1" s="73"/>
      <c r="JRC1" s="73"/>
      <c r="JRD1" s="73"/>
      <c r="JRE1" s="73"/>
      <c r="JRF1" s="73"/>
      <c r="JRG1" s="73"/>
      <c r="JRH1" s="73"/>
      <c r="JRI1" s="73"/>
      <c r="JRJ1" s="73"/>
      <c r="JRK1" s="73"/>
      <c r="JRL1" s="73"/>
      <c r="JRM1" s="73"/>
      <c r="JRN1" s="73"/>
      <c r="JRO1" s="73"/>
      <c r="JRP1" s="73"/>
      <c r="JRQ1" s="73"/>
      <c r="JRR1" s="73"/>
      <c r="JRS1" s="73"/>
      <c r="JRT1" s="73"/>
      <c r="JRU1" s="73"/>
      <c r="JRV1" s="73"/>
      <c r="JRW1" s="73"/>
      <c r="JRX1" s="73"/>
      <c r="JRY1" s="73"/>
      <c r="JRZ1" s="73"/>
      <c r="JSA1" s="73"/>
      <c r="JSB1" s="73"/>
      <c r="JSC1" s="73"/>
      <c r="JSD1" s="73"/>
      <c r="JSE1" s="73"/>
      <c r="JSF1" s="73"/>
      <c r="JSG1" s="73"/>
      <c r="JSH1" s="73"/>
      <c r="JSI1" s="73"/>
      <c r="JSJ1" s="73"/>
      <c r="JSK1" s="73"/>
      <c r="JSL1" s="73"/>
      <c r="JSM1" s="73"/>
      <c r="JSN1" s="73"/>
      <c r="JSO1" s="73"/>
      <c r="JSP1" s="73"/>
      <c r="JSQ1" s="73"/>
      <c r="JSR1" s="73"/>
      <c r="JSS1" s="73"/>
      <c r="JST1" s="73"/>
      <c r="JSU1" s="73"/>
      <c r="JSV1" s="73"/>
      <c r="JSW1" s="73"/>
      <c r="JSX1" s="73"/>
      <c r="JSY1" s="73"/>
      <c r="JSZ1" s="73"/>
      <c r="JTA1" s="73"/>
      <c r="JTB1" s="73"/>
      <c r="JTC1" s="73"/>
      <c r="JTD1" s="73"/>
      <c r="JTE1" s="73"/>
      <c r="JTF1" s="73"/>
      <c r="JTG1" s="73"/>
      <c r="JTH1" s="73"/>
      <c r="JTI1" s="73"/>
      <c r="JTJ1" s="73"/>
      <c r="JTK1" s="73"/>
      <c r="JTL1" s="73"/>
      <c r="JTM1" s="73"/>
      <c r="JTN1" s="73"/>
      <c r="JTO1" s="73"/>
      <c r="JTP1" s="73"/>
      <c r="JTQ1" s="73"/>
      <c r="JTR1" s="73"/>
      <c r="JTS1" s="73"/>
      <c r="JTT1" s="73"/>
      <c r="JTU1" s="73"/>
      <c r="JTV1" s="73"/>
      <c r="JTW1" s="73"/>
      <c r="JTX1" s="73"/>
      <c r="JTY1" s="73"/>
      <c r="JTZ1" s="73"/>
      <c r="JUA1" s="73"/>
      <c r="JUB1" s="73"/>
      <c r="JUC1" s="73"/>
      <c r="JUD1" s="73"/>
      <c r="JUE1" s="73"/>
      <c r="JUF1" s="73"/>
      <c r="JUG1" s="73"/>
      <c r="JUH1" s="73"/>
      <c r="JUI1" s="73"/>
      <c r="JUJ1" s="73"/>
      <c r="JUK1" s="73"/>
      <c r="JUL1" s="73"/>
      <c r="JUM1" s="73"/>
      <c r="JUN1" s="73"/>
      <c r="JUO1" s="73"/>
      <c r="JUP1" s="73"/>
      <c r="JUQ1" s="73"/>
      <c r="JUR1" s="73"/>
      <c r="JUS1" s="73"/>
      <c r="JUT1" s="73"/>
      <c r="JUU1" s="73"/>
      <c r="JUV1" s="73"/>
      <c r="JUW1" s="73"/>
      <c r="JUX1" s="73"/>
      <c r="JUY1" s="73"/>
      <c r="JUZ1" s="73"/>
      <c r="JVA1" s="73"/>
      <c r="JVB1" s="73"/>
      <c r="JVC1" s="73"/>
      <c r="JVD1" s="73"/>
      <c r="JVE1" s="73"/>
      <c r="JVF1" s="73"/>
      <c r="JVG1" s="73"/>
      <c r="JVH1" s="73"/>
      <c r="JVI1" s="73"/>
      <c r="JVJ1" s="73"/>
      <c r="JVK1" s="73"/>
      <c r="JVL1" s="73"/>
      <c r="JVM1" s="73"/>
      <c r="JVN1" s="73"/>
      <c r="JVO1" s="73"/>
      <c r="JVP1" s="73"/>
      <c r="JVQ1" s="73"/>
      <c r="JVR1" s="73"/>
      <c r="JVS1" s="73"/>
      <c r="JVT1" s="73"/>
      <c r="JVU1" s="73"/>
      <c r="JVV1" s="73"/>
      <c r="JVW1" s="73"/>
      <c r="JVX1" s="73"/>
      <c r="JVY1" s="73"/>
      <c r="JVZ1" s="73"/>
      <c r="JWA1" s="73"/>
      <c r="JWB1" s="73"/>
      <c r="JWC1" s="73"/>
      <c r="JWD1" s="73"/>
      <c r="JWE1" s="73"/>
      <c r="JWF1" s="73"/>
      <c r="JWG1" s="73"/>
      <c r="JWH1" s="73"/>
      <c r="JWI1" s="73"/>
      <c r="JWJ1" s="73"/>
      <c r="JWK1" s="73"/>
      <c r="JWL1" s="73"/>
      <c r="JWM1" s="73"/>
      <c r="JWN1" s="73"/>
      <c r="JWO1" s="73"/>
      <c r="JWP1" s="73"/>
      <c r="JWQ1" s="73"/>
      <c r="JWR1" s="73"/>
      <c r="JWS1" s="73"/>
      <c r="JWT1" s="73"/>
      <c r="JWU1" s="73"/>
      <c r="JWV1" s="73"/>
      <c r="JWW1" s="73"/>
      <c r="JWX1" s="73"/>
      <c r="JWY1" s="73"/>
      <c r="JWZ1" s="73"/>
      <c r="JXA1" s="73"/>
      <c r="JXB1" s="73"/>
      <c r="JXC1" s="73"/>
      <c r="JXD1" s="73"/>
      <c r="JXE1" s="73"/>
      <c r="JXF1" s="73"/>
      <c r="JXG1" s="73"/>
      <c r="JXH1" s="73"/>
      <c r="JXI1" s="73"/>
      <c r="JXJ1" s="73"/>
      <c r="JXK1" s="73"/>
      <c r="JXL1" s="73"/>
      <c r="JXM1" s="73"/>
      <c r="JXN1" s="73"/>
      <c r="JXO1" s="73"/>
      <c r="JXP1" s="73"/>
      <c r="JXQ1" s="73"/>
      <c r="JXR1" s="73"/>
      <c r="JXS1" s="73"/>
      <c r="JXT1" s="73"/>
      <c r="JXU1" s="73"/>
      <c r="JXV1" s="73"/>
      <c r="JXW1" s="73"/>
      <c r="JXX1" s="73"/>
      <c r="JXY1" s="73"/>
      <c r="JXZ1" s="73"/>
      <c r="JYA1" s="73"/>
      <c r="JYB1" s="73"/>
      <c r="JYC1" s="73"/>
      <c r="JYD1" s="73"/>
      <c r="JYE1" s="73"/>
      <c r="JYF1" s="73"/>
      <c r="JYG1" s="73"/>
      <c r="JYH1" s="73"/>
      <c r="JYI1" s="73"/>
      <c r="JYJ1" s="73"/>
      <c r="JYK1" s="73"/>
      <c r="JYL1" s="73"/>
      <c r="JYM1" s="73"/>
      <c r="JYN1" s="73"/>
      <c r="JYO1" s="73"/>
      <c r="JYP1" s="73"/>
      <c r="JYQ1" s="73"/>
      <c r="JYR1" s="73"/>
      <c r="JYS1" s="73"/>
      <c r="JYT1" s="73"/>
      <c r="JYU1" s="73"/>
      <c r="JYV1" s="73"/>
      <c r="JYW1" s="73"/>
      <c r="JYX1" s="73"/>
      <c r="JYY1" s="73"/>
      <c r="JYZ1" s="73"/>
      <c r="JZA1" s="73"/>
      <c r="JZB1" s="73"/>
      <c r="JZC1" s="73"/>
      <c r="JZD1" s="73"/>
      <c r="JZE1" s="73"/>
      <c r="JZF1" s="73"/>
      <c r="JZG1" s="73"/>
      <c r="JZH1" s="73"/>
      <c r="JZI1" s="73"/>
      <c r="JZJ1" s="73"/>
      <c r="JZK1" s="73"/>
      <c r="JZL1" s="73"/>
      <c r="JZM1" s="73"/>
      <c r="JZN1" s="73"/>
      <c r="JZO1" s="73"/>
      <c r="JZP1" s="73"/>
      <c r="JZQ1" s="73"/>
      <c r="JZR1" s="73"/>
      <c r="JZS1" s="73"/>
      <c r="JZT1" s="73"/>
      <c r="JZU1" s="73"/>
      <c r="JZV1" s="73"/>
      <c r="JZW1" s="73"/>
      <c r="JZX1" s="73"/>
      <c r="JZY1" s="73"/>
      <c r="JZZ1" s="73"/>
      <c r="KAA1" s="73"/>
      <c r="KAB1" s="73"/>
      <c r="KAC1" s="73"/>
      <c r="KAD1" s="73"/>
      <c r="KAE1" s="73"/>
      <c r="KAF1" s="73"/>
      <c r="KAG1" s="73"/>
      <c r="KAH1" s="73"/>
      <c r="KAI1" s="73"/>
      <c r="KAJ1" s="73"/>
      <c r="KAK1" s="73"/>
      <c r="KAL1" s="73"/>
      <c r="KAM1" s="73"/>
      <c r="KAN1" s="73"/>
      <c r="KAO1" s="73"/>
      <c r="KAP1" s="73"/>
      <c r="KAQ1" s="73"/>
      <c r="KAR1" s="73"/>
      <c r="KAS1" s="73"/>
      <c r="KAT1" s="73"/>
      <c r="KAU1" s="73"/>
      <c r="KAV1" s="73"/>
      <c r="KAW1" s="73"/>
      <c r="KAX1" s="73"/>
      <c r="KAY1" s="73"/>
      <c r="KAZ1" s="73"/>
      <c r="KBA1" s="73"/>
      <c r="KBB1" s="73"/>
      <c r="KBC1" s="73"/>
      <c r="KBD1" s="73"/>
      <c r="KBE1" s="73"/>
      <c r="KBF1" s="73"/>
      <c r="KBG1" s="73"/>
      <c r="KBH1" s="73"/>
      <c r="KBI1" s="73"/>
      <c r="KBJ1" s="73"/>
      <c r="KBK1" s="73"/>
      <c r="KBL1" s="73"/>
      <c r="KBM1" s="73"/>
      <c r="KBN1" s="73"/>
      <c r="KBO1" s="73"/>
      <c r="KBP1" s="73"/>
      <c r="KBQ1" s="73"/>
      <c r="KBR1" s="73"/>
      <c r="KBS1" s="73"/>
      <c r="KBT1" s="73"/>
      <c r="KBU1" s="73"/>
      <c r="KBV1" s="73"/>
      <c r="KBW1" s="73"/>
      <c r="KBX1" s="73"/>
      <c r="KBY1" s="73"/>
      <c r="KBZ1" s="73"/>
      <c r="KCA1" s="73"/>
      <c r="KCB1" s="73"/>
      <c r="KCC1" s="73"/>
      <c r="KCD1" s="73"/>
      <c r="KCE1" s="73"/>
      <c r="KCF1" s="73"/>
      <c r="KCG1" s="73"/>
      <c r="KCH1" s="73"/>
      <c r="KCI1" s="73"/>
      <c r="KCJ1" s="73"/>
      <c r="KCK1" s="73"/>
      <c r="KCL1" s="73"/>
      <c r="KCM1" s="73"/>
      <c r="KCN1" s="73"/>
      <c r="KCO1" s="73"/>
      <c r="KCP1" s="73"/>
      <c r="KCQ1" s="73"/>
      <c r="KCR1" s="73"/>
      <c r="KCS1" s="73"/>
      <c r="KCT1" s="73"/>
      <c r="KCU1" s="73"/>
      <c r="KCV1" s="73"/>
      <c r="KCW1" s="73"/>
      <c r="KCX1" s="73"/>
      <c r="KCY1" s="73"/>
      <c r="KCZ1" s="73"/>
      <c r="KDA1" s="73"/>
      <c r="KDB1" s="73"/>
      <c r="KDC1" s="73"/>
      <c r="KDD1" s="73"/>
      <c r="KDE1" s="73"/>
      <c r="KDF1" s="73"/>
      <c r="KDG1" s="73"/>
      <c r="KDH1" s="73"/>
      <c r="KDI1" s="73"/>
      <c r="KDJ1" s="73"/>
      <c r="KDK1" s="73"/>
      <c r="KDL1" s="73"/>
      <c r="KDM1" s="73"/>
      <c r="KDN1" s="73"/>
      <c r="KDO1" s="73"/>
      <c r="KDP1" s="73"/>
      <c r="KDQ1" s="73"/>
      <c r="KDR1" s="73"/>
      <c r="KDS1" s="73"/>
      <c r="KDT1" s="73"/>
      <c r="KDU1" s="73"/>
      <c r="KDV1" s="73"/>
      <c r="KDW1" s="73"/>
      <c r="KDX1" s="73"/>
      <c r="KDY1" s="73"/>
      <c r="KDZ1" s="73"/>
      <c r="KEA1" s="73"/>
      <c r="KEB1" s="73"/>
      <c r="KEC1" s="73"/>
      <c r="KED1" s="73"/>
      <c r="KEE1" s="73"/>
      <c r="KEF1" s="73"/>
      <c r="KEG1" s="73"/>
      <c r="KEH1" s="73"/>
      <c r="KEI1" s="73"/>
      <c r="KEJ1" s="73"/>
      <c r="KEK1" s="73"/>
      <c r="KEL1" s="73"/>
      <c r="KEM1" s="73"/>
      <c r="KEN1" s="73"/>
      <c r="KEO1" s="73"/>
      <c r="KEP1" s="73"/>
      <c r="KEQ1" s="73"/>
      <c r="KER1" s="73"/>
      <c r="KES1" s="73"/>
      <c r="KET1" s="73"/>
      <c r="KEU1" s="73"/>
      <c r="KEV1" s="73"/>
      <c r="KEW1" s="73"/>
      <c r="KEX1" s="73"/>
      <c r="KEY1" s="73"/>
      <c r="KEZ1" s="73"/>
      <c r="KFA1" s="73"/>
      <c r="KFB1" s="73"/>
      <c r="KFC1" s="73"/>
      <c r="KFD1" s="73"/>
      <c r="KFE1" s="73"/>
      <c r="KFF1" s="73"/>
      <c r="KFG1" s="73"/>
      <c r="KFH1" s="73"/>
      <c r="KFI1" s="73"/>
      <c r="KFJ1" s="73"/>
      <c r="KFK1" s="73"/>
      <c r="KFL1" s="73"/>
      <c r="KFM1" s="73"/>
      <c r="KFN1" s="73"/>
      <c r="KFO1" s="73"/>
      <c r="KFP1" s="73"/>
      <c r="KFQ1" s="73"/>
      <c r="KFR1" s="73"/>
      <c r="KFS1" s="73"/>
      <c r="KFT1" s="73"/>
      <c r="KFU1" s="73"/>
      <c r="KFV1" s="73"/>
      <c r="KFW1" s="73"/>
      <c r="KFX1" s="73"/>
      <c r="KFY1" s="73"/>
      <c r="KFZ1" s="73"/>
      <c r="KGA1" s="73"/>
      <c r="KGB1" s="73"/>
      <c r="KGC1" s="73"/>
      <c r="KGD1" s="73"/>
      <c r="KGE1" s="73"/>
      <c r="KGF1" s="73"/>
      <c r="KGG1" s="73"/>
      <c r="KGH1" s="73"/>
      <c r="KGI1" s="73"/>
      <c r="KGJ1" s="73"/>
      <c r="KGK1" s="73"/>
      <c r="KGL1" s="73"/>
      <c r="KGM1" s="73"/>
      <c r="KGN1" s="73"/>
      <c r="KGO1" s="73"/>
      <c r="KGP1" s="73"/>
      <c r="KGQ1" s="73"/>
      <c r="KGR1" s="73"/>
      <c r="KGS1" s="73"/>
      <c r="KGT1" s="73"/>
      <c r="KGU1" s="73"/>
      <c r="KGV1" s="73"/>
      <c r="KGW1" s="73"/>
      <c r="KGX1" s="73"/>
      <c r="KGY1" s="73"/>
      <c r="KGZ1" s="73"/>
      <c r="KHA1" s="73"/>
      <c r="KHB1" s="73"/>
      <c r="KHC1" s="73"/>
      <c r="KHD1" s="73"/>
      <c r="KHE1" s="73"/>
      <c r="KHF1" s="73"/>
      <c r="KHG1" s="73"/>
      <c r="KHH1" s="73"/>
      <c r="KHI1" s="73"/>
      <c r="KHJ1" s="73"/>
      <c r="KHK1" s="73"/>
      <c r="KHL1" s="73"/>
      <c r="KHM1" s="73"/>
      <c r="KHN1" s="73"/>
      <c r="KHO1" s="73"/>
      <c r="KHP1" s="73"/>
      <c r="KHQ1" s="73"/>
      <c r="KHR1" s="73"/>
      <c r="KHS1" s="73"/>
      <c r="KHT1" s="73"/>
      <c r="KHU1" s="73"/>
      <c r="KHV1" s="73"/>
      <c r="KHW1" s="73"/>
      <c r="KHX1" s="73"/>
      <c r="KHY1" s="73"/>
      <c r="KHZ1" s="73"/>
      <c r="KIA1" s="73"/>
      <c r="KIB1" s="73"/>
      <c r="KIC1" s="73"/>
      <c r="KID1" s="73"/>
      <c r="KIE1" s="73"/>
      <c r="KIF1" s="73"/>
      <c r="KIG1" s="73"/>
      <c r="KIH1" s="73"/>
      <c r="KII1" s="73"/>
      <c r="KIJ1" s="73"/>
      <c r="KIK1" s="73"/>
      <c r="KIL1" s="73"/>
      <c r="KIM1" s="73"/>
      <c r="KIN1" s="73"/>
      <c r="KIO1" s="73"/>
      <c r="KIP1" s="73"/>
      <c r="KIQ1" s="73"/>
      <c r="KIR1" s="73"/>
      <c r="KIS1" s="73"/>
      <c r="KIT1" s="73"/>
      <c r="KIU1" s="73"/>
      <c r="KIV1" s="73"/>
      <c r="KIW1" s="73"/>
      <c r="KIX1" s="73"/>
      <c r="KIY1" s="73"/>
      <c r="KIZ1" s="73"/>
      <c r="KJA1" s="73"/>
      <c r="KJB1" s="73"/>
      <c r="KJC1" s="73"/>
      <c r="KJD1" s="73"/>
      <c r="KJE1" s="73"/>
      <c r="KJF1" s="73"/>
      <c r="KJG1" s="73"/>
      <c r="KJH1" s="73"/>
      <c r="KJI1" s="73"/>
      <c r="KJJ1" s="73"/>
      <c r="KJK1" s="73"/>
      <c r="KJL1" s="73"/>
      <c r="KJM1" s="73"/>
      <c r="KJN1" s="73"/>
      <c r="KJO1" s="73"/>
      <c r="KJP1" s="73"/>
      <c r="KJQ1" s="73"/>
      <c r="KJR1" s="73"/>
      <c r="KJS1" s="73"/>
      <c r="KJT1" s="73"/>
      <c r="KJU1" s="73"/>
      <c r="KJV1" s="73"/>
      <c r="KJW1" s="73"/>
      <c r="KJX1" s="73"/>
      <c r="KJY1" s="73"/>
      <c r="KJZ1" s="73"/>
      <c r="KKA1" s="73"/>
      <c r="KKB1" s="73"/>
      <c r="KKC1" s="73"/>
      <c r="KKD1" s="73"/>
      <c r="KKE1" s="73"/>
      <c r="KKF1" s="73"/>
      <c r="KKG1" s="73"/>
      <c r="KKH1" s="73"/>
      <c r="KKI1" s="73"/>
      <c r="KKJ1" s="73"/>
      <c r="KKK1" s="73"/>
      <c r="KKL1" s="73"/>
      <c r="KKM1" s="73"/>
      <c r="KKN1" s="73"/>
      <c r="KKO1" s="73"/>
      <c r="KKP1" s="73"/>
      <c r="KKQ1" s="73"/>
      <c r="KKR1" s="73"/>
      <c r="KKS1" s="73"/>
      <c r="KKT1" s="73"/>
      <c r="KKU1" s="73"/>
      <c r="KKV1" s="73"/>
      <c r="KKW1" s="73"/>
      <c r="KKX1" s="73"/>
      <c r="KKY1" s="73"/>
      <c r="KKZ1" s="73"/>
      <c r="KLA1" s="73"/>
      <c r="KLB1" s="73"/>
      <c r="KLC1" s="73"/>
      <c r="KLD1" s="73"/>
      <c r="KLE1" s="73"/>
      <c r="KLF1" s="73"/>
      <c r="KLG1" s="73"/>
      <c r="KLH1" s="73"/>
      <c r="KLI1" s="73"/>
      <c r="KLJ1" s="73"/>
      <c r="KLK1" s="73"/>
      <c r="KLL1" s="73"/>
      <c r="KLM1" s="73"/>
      <c r="KLN1" s="73"/>
      <c r="KLO1" s="73"/>
      <c r="KLP1" s="73"/>
      <c r="KLQ1" s="73"/>
      <c r="KLR1" s="73"/>
      <c r="KLS1" s="73"/>
      <c r="KLT1" s="73"/>
      <c r="KLU1" s="73"/>
      <c r="KLV1" s="73"/>
      <c r="KLW1" s="73"/>
      <c r="KLX1" s="73"/>
      <c r="KLY1" s="73"/>
      <c r="KLZ1" s="73"/>
      <c r="KMA1" s="73"/>
      <c r="KMB1" s="73"/>
      <c r="KMC1" s="73"/>
      <c r="KMD1" s="73"/>
      <c r="KME1" s="73"/>
      <c r="KMF1" s="73"/>
      <c r="KMG1" s="73"/>
      <c r="KMH1" s="73"/>
      <c r="KMI1" s="73"/>
      <c r="KMJ1" s="73"/>
      <c r="KMK1" s="73"/>
      <c r="KML1" s="73"/>
      <c r="KMM1" s="73"/>
      <c r="KMN1" s="73"/>
      <c r="KMO1" s="73"/>
      <c r="KMP1" s="73"/>
      <c r="KMQ1" s="73"/>
      <c r="KMR1" s="73"/>
      <c r="KMS1" s="73"/>
      <c r="KMT1" s="73"/>
      <c r="KMU1" s="73"/>
      <c r="KMV1" s="73"/>
      <c r="KMW1" s="73"/>
      <c r="KMX1" s="73"/>
      <c r="KMY1" s="73"/>
      <c r="KMZ1" s="73"/>
      <c r="KNA1" s="73"/>
      <c r="KNB1" s="73"/>
      <c r="KNC1" s="73"/>
      <c r="KND1" s="73"/>
      <c r="KNE1" s="73"/>
      <c r="KNF1" s="73"/>
      <c r="KNG1" s="73"/>
      <c r="KNH1" s="73"/>
      <c r="KNI1" s="73"/>
      <c r="KNJ1" s="73"/>
      <c r="KNK1" s="73"/>
      <c r="KNL1" s="73"/>
      <c r="KNM1" s="73"/>
      <c r="KNN1" s="73"/>
      <c r="KNO1" s="73"/>
      <c r="KNP1" s="73"/>
      <c r="KNQ1" s="73"/>
      <c r="KNR1" s="73"/>
      <c r="KNS1" s="73"/>
      <c r="KNT1" s="73"/>
      <c r="KNU1" s="73"/>
      <c r="KNV1" s="73"/>
      <c r="KNW1" s="73"/>
      <c r="KNX1" s="73"/>
      <c r="KNY1" s="73"/>
      <c r="KNZ1" s="73"/>
      <c r="KOA1" s="73"/>
      <c r="KOB1" s="73"/>
      <c r="KOC1" s="73"/>
      <c r="KOD1" s="73"/>
      <c r="KOE1" s="73"/>
      <c r="KOF1" s="73"/>
      <c r="KOG1" s="73"/>
      <c r="KOH1" s="73"/>
      <c r="KOI1" s="73"/>
      <c r="KOJ1" s="73"/>
      <c r="KOK1" s="73"/>
      <c r="KOL1" s="73"/>
      <c r="KOM1" s="73"/>
      <c r="KON1" s="73"/>
      <c r="KOO1" s="73"/>
      <c r="KOP1" s="73"/>
      <c r="KOQ1" s="73"/>
      <c r="KOR1" s="73"/>
      <c r="KOS1" s="73"/>
      <c r="KOT1" s="73"/>
      <c r="KOU1" s="73"/>
      <c r="KOV1" s="73"/>
      <c r="KOW1" s="73"/>
      <c r="KOX1" s="73"/>
      <c r="KOY1" s="73"/>
      <c r="KOZ1" s="73"/>
      <c r="KPA1" s="73"/>
      <c r="KPB1" s="73"/>
      <c r="KPC1" s="73"/>
      <c r="KPD1" s="73"/>
      <c r="KPE1" s="73"/>
      <c r="KPF1" s="73"/>
      <c r="KPG1" s="73"/>
      <c r="KPH1" s="73"/>
      <c r="KPI1" s="73"/>
      <c r="KPJ1" s="73"/>
      <c r="KPK1" s="73"/>
      <c r="KPL1" s="73"/>
      <c r="KPM1" s="73"/>
      <c r="KPN1" s="73"/>
      <c r="KPO1" s="73"/>
      <c r="KPP1" s="73"/>
      <c r="KPQ1" s="73"/>
      <c r="KPR1" s="73"/>
      <c r="KPS1" s="73"/>
      <c r="KPT1" s="73"/>
      <c r="KPU1" s="73"/>
      <c r="KPV1" s="73"/>
      <c r="KPW1" s="73"/>
      <c r="KPX1" s="73"/>
      <c r="KPY1" s="73"/>
      <c r="KPZ1" s="73"/>
      <c r="KQA1" s="73"/>
      <c r="KQB1" s="73"/>
      <c r="KQC1" s="73"/>
      <c r="KQD1" s="73"/>
      <c r="KQE1" s="73"/>
      <c r="KQF1" s="73"/>
      <c r="KQG1" s="73"/>
      <c r="KQH1" s="73"/>
      <c r="KQI1" s="73"/>
      <c r="KQJ1" s="73"/>
      <c r="KQK1" s="73"/>
      <c r="KQL1" s="73"/>
      <c r="KQM1" s="73"/>
      <c r="KQN1" s="73"/>
      <c r="KQO1" s="73"/>
      <c r="KQP1" s="73"/>
      <c r="KQQ1" s="73"/>
      <c r="KQR1" s="73"/>
      <c r="KQS1" s="73"/>
      <c r="KQT1" s="73"/>
      <c r="KQU1" s="73"/>
      <c r="KQV1" s="73"/>
      <c r="KQW1" s="73"/>
      <c r="KQX1" s="73"/>
      <c r="KQY1" s="73"/>
      <c r="KQZ1" s="73"/>
      <c r="KRA1" s="73"/>
      <c r="KRB1" s="73"/>
      <c r="KRC1" s="73"/>
      <c r="KRD1" s="73"/>
      <c r="KRE1" s="73"/>
      <c r="KRF1" s="73"/>
      <c r="KRG1" s="73"/>
      <c r="KRH1" s="73"/>
      <c r="KRI1" s="73"/>
      <c r="KRJ1" s="73"/>
      <c r="KRK1" s="73"/>
      <c r="KRL1" s="73"/>
      <c r="KRM1" s="73"/>
      <c r="KRN1" s="73"/>
      <c r="KRO1" s="73"/>
      <c r="KRP1" s="73"/>
      <c r="KRQ1" s="73"/>
      <c r="KRR1" s="73"/>
      <c r="KRS1" s="73"/>
      <c r="KRT1" s="73"/>
      <c r="KRU1" s="73"/>
      <c r="KRV1" s="73"/>
      <c r="KRW1" s="73"/>
      <c r="KRX1" s="73"/>
      <c r="KRY1" s="73"/>
      <c r="KRZ1" s="73"/>
      <c r="KSA1" s="73"/>
      <c r="KSB1" s="73"/>
      <c r="KSC1" s="73"/>
      <c r="KSD1" s="73"/>
      <c r="KSE1" s="73"/>
      <c r="KSF1" s="73"/>
      <c r="KSG1" s="73"/>
      <c r="KSH1" s="73"/>
      <c r="KSI1" s="73"/>
      <c r="KSJ1" s="73"/>
      <c r="KSK1" s="73"/>
      <c r="KSL1" s="73"/>
      <c r="KSM1" s="73"/>
      <c r="KSN1" s="73"/>
      <c r="KSO1" s="73"/>
      <c r="KSP1" s="73"/>
      <c r="KSQ1" s="73"/>
      <c r="KSR1" s="73"/>
      <c r="KSS1" s="73"/>
      <c r="KST1" s="73"/>
      <c r="KSU1" s="73"/>
      <c r="KSV1" s="73"/>
      <c r="KSW1" s="73"/>
      <c r="KSX1" s="73"/>
      <c r="KSY1" s="73"/>
      <c r="KSZ1" s="73"/>
      <c r="KTA1" s="73"/>
      <c r="KTB1" s="73"/>
      <c r="KTC1" s="73"/>
      <c r="KTD1" s="73"/>
      <c r="KTE1" s="73"/>
      <c r="KTF1" s="73"/>
      <c r="KTG1" s="73"/>
      <c r="KTH1" s="73"/>
      <c r="KTI1" s="73"/>
      <c r="KTJ1" s="73"/>
      <c r="KTK1" s="73"/>
      <c r="KTL1" s="73"/>
      <c r="KTM1" s="73"/>
      <c r="KTN1" s="73"/>
      <c r="KTO1" s="73"/>
      <c r="KTP1" s="73"/>
      <c r="KTQ1" s="73"/>
      <c r="KTR1" s="73"/>
      <c r="KTS1" s="73"/>
      <c r="KTT1" s="73"/>
      <c r="KTU1" s="73"/>
      <c r="KTV1" s="73"/>
      <c r="KTW1" s="73"/>
      <c r="KTX1" s="73"/>
      <c r="KTY1" s="73"/>
      <c r="KTZ1" s="73"/>
      <c r="KUA1" s="73"/>
      <c r="KUB1" s="73"/>
      <c r="KUC1" s="73"/>
      <c r="KUD1" s="73"/>
      <c r="KUE1" s="73"/>
      <c r="KUF1" s="73"/>
      <c r="KUG1" s="73"/>
      <c r="KUH1" s="73"/>
      <c r="KUI1" s="73"/>
      <c r="KUJ1" s="73"/>
      <c r="KUK1" s="73"/>
      <c r="KUL1" s="73"/>
      <c r="KUM1" s="73"/>
      <c r="KUN1" s="73"/>
      <c r="KUO1" s="73"/>
      <c r="KUP1" s="73"/>
      <c r="KUQ1" s="73"/>
      <c r="KUR1" s="73"/>
      <c r="KUS1" s="73"/>
      <c r="KUT1" s="73"/>
      <c r="KUU1" s="73"/>
      <c r="KUV1" s="73"/>
      <c r="KUW1" s="73"/>
      <c r="KUX1" s="73"/>
      <c r="KUY1" s="73"/>
      <c r="KUZ1" s="73"/>
      <c r="KVA1" s="73"/>
      <c r="KVB1" s="73"/>
      <c r="KVC1" s="73"/>
      <c r="KVD1" s="73"/>
      <c r="KVE1" s="73"/>
      <c r="KVF1" s="73"/>
      <c r="KVG1" s="73"/>
      <c r="KVH1" s="73"/>
      <c r="KVI1" s="73"/>
      <c r="KVJ1" s="73"/>
      <c r="KVK1" s="73"/>
      <c r="KVL1" s="73"/>
      <c r="KVM1" s="73"/>
      <c r="KVN1" s="73"/>
      <c r="KVO1" s="73"/>
      <c r="KVP1" s="73"/>
      <c r="KVQ1" s="73"/>
      <c r="KVR1" s="73"/>
      <c r="KVS1" s="73"/>
      <c r="KVT1" s="73"/>
      <c r="KVU1" s="73"/>
      <c r="KVV1" s="73"/>
      <c r="KVW1" s="73"/>
      <c r="KVX1" s="73"/>
      <c r="KVY1" s="73"/>
      <c r="KVZ1" s="73"/>
      <c r="KWA1" s="73"/>
      <c r="KWB1" s="73"/>
      <c r="KWC1" s="73"/>
      <c r="KWD1" s="73"/>
      <c r="KWE1" s="73"/>
      <c r="KWF1" s="73"/>
      <c r="KWG1" s="73"/>
      <c r="KWH1" s="73"/>
      <c r="KWI1" s="73"/>
      <c r="KWJ1" s="73"/>
      <c r="KWK1" s="73"/>
      <c r="KWL1" s="73"/>
      <c r="KWM1" s="73"/>
      <c r="KWN1" s="73"/>
      <c r="KWO1" s="73"/>
      <c r="KWP1" s="73"/>
      <c r="KWQ1" s="73"/>
      <c r="KWR1" s="73"/>
      <c r="KWS1" s="73"/>
      <c r="KWT1" s="73"/>
      <c r="KWU1" s="73"/>
      <c r="KWV1" s="73"/>
      <c r="KWW1" s="73"/>
      <c r="KWX1" s="73"/>
      <c r="KWY1" s="73"/>
      <c r="KWZ1" s="73"/>
      <c r="KXA1" s="73"/>
      <c r="KXB1" s="73"/>
      <c r="KXC1" s="73"/>
      <c r="KXD1" s="73"/>
      <c r="KXE1" s="73"/>
      <c r="KXF1" s="73"/>
      <c r="KXG1" s="73"/>
      <c r="KXH1" s="73"/>
      <c r="KXI1" s="73"/>
      <c r="KXJ1" s="73"/>
      <c r="KXK1" s="73"/>
      <c r="KXL1" s="73"/>
      <c r="KXM1" s="73"/>
      <c r="KXN1" s="73"/>
      <c r="KXO1" s="73"/>
      <c r="KXP1" s="73"/>
      <c r="KXQ1" s="73"/>
      <c r="KXR1" s="73"/>
      <c r="KXS1" s="73"/>
      <c r="KXT1" s="73"/>
      <c r="KXU1" s="73"/>
      <c r="KXV1" s="73"/>
      <c r="KXW1" s="73"/>
      <c r="KXX1" s="73"/>
      <c r="KXY1" s="73"/>
      <c r="KXZ1" s="73"/>
      <c r="KYA1" s="73"/>
      <c r="KYB1" s="73"/>
      <c r="KYC1" s="73"/>
      <c r="KYD1" s="73"/>
      <c r="KYE1" s="73"/>
      <c r="KYF1" s="73"/>
      <c r="KYG1" s="73"/>
      <c r="KYH1" s="73"/>
      <c r="KYI1" s="73"/>
      <c r="KYJ1" s="73"/>
      <c r="KYK1" s="73"/>
      <c r="KYL1" s="73"/>
      <c r="KYM1" s="73"/>
      <c r="KYN1" s="73"/>
      <c r="KYO1" s="73"/>
      <c r="KYP1" s="73"/>
      <c r="KYQ1" s="73"/>
      <c r="KYR1" s="73"/>
      <c r="KYS1" s="73"/>
      <c r="KYT1" s="73"/>
      <c r="KYU1" s="73"/>
      <c r="KYV1" s="73"/>
      <c r="KYW1" s="73"/>
      <c r="KYX1" s="73"/>
      <c r="KYY1" s="73"/>
      <c r="KYZ1" s="73"/>
      <c r="KZA1" s="73"/>
      <c r="KZB1" s="73"/>
      <c r="KZC1" s="73"/>
      <c r="KZD1" s="73"/>
      <c r="KZE1" s="73"/>
      <c r="KZF1" s="73"/>
      <c r="KZG1" s="73"/>
      <c r="KZH1" s="73"/>
      <c r="KZI1" s="73"/>
      <c r="KZJ1" s="73"/>
      <c r="KZK1" s="73"/>
      <c r="KZL1" s="73"/>
      <c r="KZM1" s="73"/>
      <c r="KZN1" s="73"/>
      <c r="KZO1" s="73"/>
      <c r="KZP1" s="73"/>
      <c r="KZQ1" s="73"/>
      <c r="KZR1" s="73"/>
      <c r="KZS1" s="73"/>
      <c r="KZT1" s="73"/>
      <c r="KZU1" s="73"/>
      <c r="KZV1" s="73"/>
      <c r="KZW1" s="73"/>
      <c r="KZX1" s="73"/>
      <c r="KZY1" s="73"/>
      <c r="KZZ1" s="73"/>
      <c r="LAA1" s="73"/>
      <c r="LAB1" s="73"/>
      <c r="LAC1" s="73"/>
      <c r="LAD1" s="73"/>
      <c r="LAE1" s="73"/>
      <c r="LAF1" s="73"/>
      <c r="LAG1" s="73"/>
      <c r="LAH1" s="73"/>
      <c r="LAI1" s="73"/>
      <c r="LAJ1" s="73"/>
      <c r="LAK1" s="73"/>
      <c r="LAL1" s="73"/>
      <c r="LAM1" s="73"/>
      <c r="LAN1" s="73"/>
      <c r="LAO1" s="73"/>
      <c r="LAP1" s="73"/>
      <c r="LAQ1" s="73"/>
      <c r="LAR1" s="73"/>
      <c r="LAS1" s="73"/>
      <c r="LAT1" s="73"/>
      <c r="LAU1" s="73"/>
      <c r="LAV1" s="73"/>
      <c r="LAW1" s="73"/>
      <c r="LAX1" s="73"/>
      <c r="LAY1" s="73"/>
      <c r="LAZ1" s="73"/>
      <c r="LBA1" s="73"/>
      <c r="LBB1" s="73"/>
      <c r="LBC1" s="73"/>
      <c r="LBD1" s="73"/>
      <c r="LBE1" s="73"/>
      <c r="LBF1" s="73"/>
      <c r="LBG1" s="73"/>
      <c r="LBH1" s="73"/>
      <c r="LBI1" s="73"/>
      <c r="LBJ1" s="73"/>
      <c r="LBK1" s="73"/>
      <c r="LBL1" s="73"/>
      <c r="LBM1" s="73"/>
      <c r="LBN1" s="73"/>
      <c r="LBO1" s="73"/>
      <c r="LBP1" s="73"/>
      <c r="LBQ1" s="73"/>
      <c r="LBR1" s="73"/>
      <c r="LBS1" s="73"/>
      <c r="LBT1" s="73"/>
      <c r="LBU1" s="73"/>
      <c r="LBV1" s="73"/>
      <c r="LBW1" s="73"/>
      <c r="LBX1" s="73"/>
      <c r="LBY1" s="73"/>
      <c r="LBZ1" s="73"/>
      <c r="LCA1" s="73"/>
      <c r="LCB1" s="73"/>
      <c r="LCC1" s="73"/>
      <c r="LCD1" s="73"/>
      <c r="LCE1" s="73"/>
      <c r="LCF1" s="73"/>
      <c r="LCG1" s="73"/>
      <c r="LCH1" s="73"/>
      <c r="LCI1" s="73"/>
      <c r="LCJ1" s="73"/>
      <c r="LCK1" s="73"/>
      <c r="LCL1" s="73"/>
      <c r="LCM1" s="73"/>
      <c r="LCN1" s="73"/>
      <c r="LCO1" s="73"/>
      <c r="LCP1" s="73"/>
      <c r="LCQ1" s="73"/>
      <c r="LCR1" s="73"/>
      <c r="LCS1" s="73"/>
      <c r="LCT1" s="73"/>
      <c r="LCU1" s="73"/>
      <c r="LCV1" s="73"/>
      <c r="LCW1" s="73"/>
      <c r="LCX1" s="73"/>
      <c r="LCY1" s="73"/>
      <c r="LCZ1" s="73"/>
      <c r="LDA1" s="73"/>
      <c r="LDB1" s="73"/>
      <c r="LDC1" s="73"/>
      <c r="LDD1" s="73"/>
      <c r="LDE1" s="73"/>
      <c r="LDF1" s="73"/>
      <c r="LDG1" s="73"/>
      <c r="LDH1" s="73"/>
      <c r="LDI1" s="73"/>
      <c r="LDJ1" s="73"/>
      <c r="LDK1" s="73"/>
      <c r="LDL1" s="73"/>
      <c r="LDM1" s="73"/>
      <c r="LDN1" s="73"/>
      <c r="LDO1" s="73"/>
      <c r="LDP1" s="73"/>
      <c r="LDQ1" s="73"/>
      <c r="LDR1" s="73"/>
      <c r="LDS1" s="73"/>
      <c r="LDT1" s="73"/>
      <c r="LDU1" s="73"/>
      <c r="LDV1" s="73"/>
      <c r="LDW1" s="73"/>
      <c r="LDX1" s="73"/>
      <c r="LDY1" s="73"/>
      <c r="LDZ1" s="73"/>
      <c r="LEA1" s="73"/>
      <c r="LEB1" s="73"/>
      <c r="LEC1" s="73"/>
      <c r="LED1" s="73"/>
      <c r="LEE1" s="73"/>
      <c r="LEF1" s="73"/>
      <c r="LEG1" s="73"/>
      <c r="LEH1" s="73"/>
      <c r="LEI1" s="73"/>
      <c r="LEJ1" s="73"/>
      <c r="LEK1" s="73"/>
      <c r="LEL1" s="73"/>
      <c r="LEM1" s="73"/>
      <c r="LEN1" s="73"/>
      <c r="LEO1" s="73"/>
      <c r="LEP1" s="73"/>
      <c r="LEQ1" s="73"/>
      <c r="LER1" s="73"/>
      <c r="LES1" s="73"/>
      <c r="LET1" s="73"/>
      <c r="LEU1" s="73"/>
      <c r="LEV1" s="73"/>
      <c r="LEW1" s="73"/>
      <c r="LEX1" s="73"/>
      <c r="LEY1" s="73"/>
      <c r="LEZ1" s="73"/>
      <c r="LFA1" s="73"/>
      <c r="LFB1" s="73"/>
      <c r="LFC1" s="73"/>
      <c r="LFD1" s="73"/>
      <c r="LFE1" s="73"/>
      <c r="LFF1" s="73"/>
      <c r="LFG1" s="73"/>
      <c r="LFH1" s="73"/>
      <c r="LFI1" s="73"/>
      <c r="LFJ1" s="73"/>
      <c r="LFK1" s="73"/>
      <c r="LFL1" s="73"/>
      <c r="LFM1" s="73"/>
      <c r="LFN1" s="73"/>
      <c r="LFO1" s="73"/>
      <c r="LFP1" s="73"/>
      <c r="LFQ1" s="73"/>
      <c r="LFR1" s="73"/>
      <c r="LFS1" s="73"/>
      <c r="LFT1" s="73"/>
      <c r="LFU1" s="73"/>
      <c r="LFV1" s="73"/>
      <c r="LFW1" s="73"/>
      <c r="LFX1" s="73"/>
      <c r="LFY1" s="73"/>
      <c r="LFZ1" s="73"/>
      <c r="LGA1" s="73"/>
      <c r="LGB1" s="73"/>
      <c r="LGC1" s="73"/>
      <c r="LGD1" s="73"/>
      <c r="LGE1" s="73"/>
      <c r="LGF1" s="73"/>
      <c r="LGG1" s="73"/>
      <c r="LGH1" s="73"/>
      <c r="LGI1" s="73"/>
      <c r="LGJ1" s="73"/>
      <c r="LGK1" s="73"/>
      <c r="LGL1" s="73"/>
      <c r="LGM1" s="73"/>
      <c r="LGN1" s="73"/>
      <c r="LGO1" s="73"/>
      <c r="LGP1" s="73"/>
      <c r="LGQ1" s="73"/>
      <c r="LGR1" s="73"/>
      <c r="LGS1" s="73"/>
      <c r="LGT1" s="73"/>
      <c r="LGU1" s="73"/>
      <c r="LGV1" s="73"/>
      <c r="LGW1" s="73"/>
      <c r="LGX1" s="73"/>
      <c r="LGY1" s="73"/>
      <c r="LGZ1" s="73"/>
      <c r="LHA1" s="73"/>
      <c r="LHB1" s="73"/>
      <c r="LHC1" s="73"/>
      <c r="LHD1" s="73"/>
      <c r="LHE1" s="73"/>
      <c r="LHF1" s="73"/>
      <c r="LHG1" s="73"/>
      <c r="LHH1" s="73"/>
      <c r="LHI1" s="73"/>
      <c r="LHJ1" s="73"/>
      <c r="LHK1" s="73"/>
      <c r="LHL1" s="73"/>
      <c r="LHM1" s="73"/>
      <c r="LHN1" s="73"/>
      <c r="LHO1" s="73"/>
      <c r="LHP1" s="73"/>
      <c r="LHQ1" s="73"/>
      <c r="LHR1" s="73"/>
      <c r="LHS1" s="73"/>
      <c r="LHT1" s="73"/>
      <c r="LHU1" s="73"/>
      <c r="LHV1" s="73"/>
      <c r="LHW1" s="73"/>
      <c r="LHX1" s="73"/>
      <c r="LHY1" s="73"/>
      <c r="LHZ1" s="73"/>
      <c r="LIA1" s="73"/>
      <c r="LIB1" s="73"/>
      <c r="LIC1" s="73"/>
      <c r="LID1" s="73"/>
      <c r="LIE1" s="73"/>
      <c r="LIF1" s="73"/>
      <c r="LIG1" s="73"/>
      <c r="LIH1" s="73"/>
      <c r="LII1" s="73"/>
      <c r="LIJ1" s="73"/>
      <c r="LIK1" s="73"/>
      <c r="LIL1" s="73"/>
      <c r="LIM1" s="73"/>
      <c r="LIN1" s="73"/>
      <c r="LIO1" s="73"/>
      <c r="LIP1" s="73"/>
      <c r="LIQ1" s="73"/>
      <c r="LIR1" s="73"/>
      <c r="LIS1" s="73"/>
      <c r="LIT1" s="73"/>
      <c r="LIU1" s="73"/>
      <c r="LIV1" s="73"/>
      <c r="LIW1" s="73"/>
      <c r="LIX1" s="73"/>
      <c r="LIY1" s="73"/>
      <c r="LIZ1" s="73"/>
      <c r="LJA1" s="73"/>
      <c r="LJB1" s="73"/>
      <c r="LJC1" s="73"/>
      <c r="LJD1" s="73"/>
      <c r="LJE1" s="73"/>
      <c r="LJF1" s="73"/>
      <c r="LJG1" s="73"/>
      <c r="LJH1" s="73"/>
      <c r="LJI1" s="73"/>
      <c r="LJJ1" s="73"/>
      <c r="LJK1" s="73"/>
      <c r="LJL1" s="73"/>
      <c r="LJM1" s="73"/>
      <c r="LJN1" s="73"/>
      <c r="LJO1" s="73"/>
      <c r="LJP1" s="73"/>
      <c r="LJQ1" s="73"/>
      <c r="LJR1" s="73"/>
      <c r="LJS1" s="73"/>
      <c r="LJT1" s="73"/>
      <c r="LJU1" s="73"/>
      <c r="LJV1" s="73"/>
      <c r="LJW1" s="73"/>
      <c r="LJX1" s="73"/>
      <c r="LJY1" s="73"/>
      <c r="LJZ1" s="73"/>
      <c r="LKA1" s="73"/>
      <c r="LKB1" s="73"/>
      <c r="LKC1" s="73"/>
      <c r="LKD1" s="73"/>
      <c r="LKE1" s="73"/>
      <c r="LKF1" s="73"/>
      <c r="LKG1" s="73"/>
      <c r="LKH1" s="73"/>
      <c r="LKI1" s="73"/>
      <c r="LKJ1" s="73"/>
      <c r="LKK1" s="73"/>
      <c r="LKL1" s="73"/>
      <c r="LKM1" s="73"/>
      <c r="LKN1" s="73"/>
      <c r="LKO1" s="73"/>
      <c r="LKP1" s="73"/>
      <c r="LKQ1" s="73"/>
      <c r="LKR1" s="73"/>
      <c r="LKS1" s="73"/>
      <c r="LKT1" s="73"/>
      <c r="LKU1" s="73"/>
      <c r="LKV1" s="73"/>
      <c r="LKW1" s="73"/>
      <c r="LKX1" s="73"/>
      <c r="LKY1" s="73"/>
      <c r="LKZ1" s="73"/>
      <c r="LLA1" s="73"/>
      <c r="LLB1" s="73"/>
      <c r="LLC1" s="73"/>
      <c r="LLD1" s="73"/>
      <c r="LLE1" s="73"/>
      <c r="LLF1" s="73"/>
      <c r="LLG1" s="73"/>
      <c r="LLH1" s="73"/>
      <c r="LLI1" s="73"/>
      <c r="LLJ1" s="73"/>
      <c r="LLK1" s="73"/>
      <c r="LLL1" s="73"/>
      <c r="LLM1" s="73"/>
      <c r="LLN1" s="73"/>
      <c r="LLO1" s="73"/>
      <c r="LLP1" s="73"/>
      <c r="LLQ1" s="73"/>
      <c r="LLR1" s="73"/>
      <c r="LLS1" s="73"/>
      <c r="LLT1" s="73"/>
      <c r="LLU1" s="73"/>
      <c r="LLV1" s="73"/>
      <c r="LLW1" s="73"/>
      <c r="LLX1" s="73"/>
      <c r="LLY1" s="73"/>
      <c r="LLZ1" s="73"/>
      <c r="LMA1" s="73"/>
      <c r="LMB1" s="73"/>
      <c r="LMC1" s="73"/>
      <c r="LMD1" s="73"/>
      <c r="LME1" s="73"/>
      <c r="LMF1" s="73"/>
      <c r="LMG1" s="73"/>
      <c r="LMH1" s="73"/>
      <c r="LMI1" s="73"/>
      <c r="LMJ1" s="73"/>
      <c r="LMK1" s="73"/>
      <c r="LML1" s="73"/>
      <c r="LMM1" s="73"/>
      <c r="LMN1" s="73"/>
      <c r="LMO1" s="73"/>
      <c r="LMP1" s="73"/>
      <c r="LMQ1" s="73"/>
      <c r="LMR1" s="73"/>
      <c r="LMS1" s="73"/>
      <c r="LMT1" s="73"/>
      <c r="LMU1" s="73"/>
      <c r="LMV1" s="73"/>
      <c r="LMW1" s="73"/>
      <c r="LMX1" s="73"/>
      <c r="LMY1" s="73"/>
      <c r="LMZ1" s="73"/>
      <c r="LNA1" s="73"/>
      <c r="LNB1" s="73"/>
      <c r="LNC1" s="73"/>
      <c r="LND1" s="73"/>
      <c r="LNE1" s="73"/>
      <c r="LNF1" s="73"/>
      <c r="LNG1" s="73"/>
      <c r="LNH1" s="73"/>
      <c r="LNI1" s="73"/>
      <c r="LNJ1" s="73"/>
      <c r="LNK1" s="73"/>
      <c r="LNL1" s="73"/>
      <c r="LNM1" s="73"/>
      <c r="LNN1" s="73"/>
      <c r="LNO1" s="73"/>
      <c r="LNP1" s="73"/>
      <c r="LNQ1" s="73"/>
      <c r="LNR1" s="73"/>
      <c r="LNS1" s="73"/>
      <c r="LNT1" s="73"/>
      <c r="LNU1" s="73"/>
      <c r="LNV1" s="73"/>
      <c r="LNW1" s="73"/>
      <c r="LNX1" s="73"/>
      <c r="LNY1" s="73"/>
      <c r="LNZ1" s="73"/>
      <c r="LOA1" s="73"/>
      <c r="LOB1" s="73"/>
      <c r="LOC1" s="73"/>
      <c r="LOD1" s="73"/>
      <c r="LOE1" s="73"/>
      <c r="LOF1" s="73"/>
      <c r="LOG1" s="73"/>
      <c r="LOH1" s="73"/>
      <c r="LOI1" s="73"/>
      <c r="LOJ1" s="73"/>
      <c r="LOK1" s="73"/>
      <c r="LOL1" s="73"/>
      <c r="LOM1" s="73"/>
      <c r="LON1" s="73"/>
      <c r="LOO1" s="73"/>
      <c r="LOP1" s="73"/>
      <c r="LOQ1" s="73"/>
      <c r="LOR1" s="73"/>
      <c r="LOS1" s="73"/>
      <c r="LOT1" s="73"/>
      <c r="LOU1" s="73"/>
      <c r="LOV1" s="73"/>
      <c r="LOW1" s="73"/>
      <c r="LOX1" s="73"/>
      <c r="LOY1" s="73"/>
      <c r="LOZ1" s="73"/>
      <c r="LPA1" s="73"/>
      <c r="LPB1" s="73"/>
      <c r="LPC1" s="73"/>
      <c r="LPD1" s="73"/>
      <c r="LPE1" s="73"/>
      <c r="LPF1" s="73"/>
      <c r="LPG1" s="73"/>
      <c r="LPH1" s="73"/>
      <c r="LPI1" s="73"/>
      <c r="LPJ1" s="73"/>
      <c r="LPK1" s="73"/>
      <c r="LPL1" s="73"/>
      <c r="LPM1" s="73"/>
      <c r="LPN1" s="73"/>
      <c r="LPO1" s="73"/>
      <c r="LPP1" s="73"/>
      <c r="LPQ1" s="73"/>
      <c r="LPR1" s="73"/>
      <c r="LPS1" s="73"/>
      <c r="LPT1" s="73"/>
      <c r="LPU1" s="73"/>
      <c r="LPV1" s="73"/>
      <c r="LPW1" s="73"/>
      <c r="LPX1" s="73"/>
      <c r="LPY1" s="73"/>
      <c r="LPZ1" s="73"/>
      <c r="LQA1" s="73"/>
      <c r="LQB1" s="73"/>
      <c r="LQC1" s="73"/>
      <c r="LQD1" s="73"/>
      <c r="LQE1" s="73"/>
      <c r="LQF1" s="73"/>
      <c r="LQG1" s="73"/>
      <c r="LQH1" s="73"/>
      <c r="LQI1" s="73"/>
      <c r="LQJ1" s="73"/>
      <c r="LQK1" s="73"/>
      <c r="LQL1" s="73"/>
      <c r="LQM1" s="73"/>
      <c r="LQN1" s="73"/>
      <c r="LQO1" s="73"/>
      <c r="LQP1" s="73"/>
      <c r="LQQ1" s="73"/>
      <c r="LQR1" s="73"/>
      <c r="LQS1" s="73"/>
      <c r="LQT1" s="73"/>
      <c r="LQU1" s="73"/>
      <c r="LQV1" s="73"/>
      <c r="LQW1" s="73"/>
      <c r="LQX1" s="73"/>
      <c r="LQY1" s="73"/>
      <c r="LQZ1" s="73"/>
      <c r="LRA1" s="73"/>
      <c r="LRB1" s="73"/>
      <c r="LRC1" s="73"/>
      <c r="LRD1" s="73"/>
      <c r="LRE1" s="73"/>
      <c r="LRF1" s="73"/>
      <c r="LRG1" s="73"/>
      <c r="LRH1" s="73"/>
      <c r="LRI1" s="73"/>
      <c r="LRJ1" s="73"/>
      <c r="LRK1" s="73"/>
      <c r="LRL1" s="73"/>
      <c r="LRM1" s="73"/>
      <c r="LRN1" s="73"/>
      <c r="LRO1" s="73"/>
      <c r="LRP1" s="73"/>
      <c r="LRQ1" s="73"/>
      <c r="LRR1" s="73"/>
      <c r="LRS1" s="73"/>
      <c r="LRT1" s="73"/>
      <c r="LRU1" s="73"/>
      <c r="LRV1" s="73"/>
      <c r="LRW1" s="73"/>
      <c r="LRX1" s="73"/>
      <c r="LRY1" s="73"/>
      <c r="LRZ1" s="73"/>
      <c r="LSA1" s="73"/>
      <c r="LSB1" s="73"/>
      <c r="LSC1" s="73"/>
      <c r="LSD1" s="73"/>
      <c r="LSE1" s="73"/>
      <c r="LSF1" s="73"/>
      <c r="LSG1" s="73"/>
      <c r="LSH1" s="73"/>
      <c r="LSI1" s="73"/>
      <c r="LSJ1" s="73"/>
      <c r="LSK1" s="73"/>
      <c r="LSL1" s="73"/>
      <c r="LSM1" s="73"/>
      <c r="LSN1" s="73"/>
      <c r="LSO1" s="73"/>
      <c r="LSP1" s="73"/>
      <c r="LSQ1" s="73"/>
      <c r="LSR1" s="73"/>
      <c r="LSS1" s="73"/>
      <c r="LST1" s="73"/>
      <c r="LSU1" s="73"/>
      <c r="LSV1" s="73"/>
      <c r="LSW1" s="73"/>
      <c r="LSX1" s="73"/>
      <c r="LSY1" s="73"/>
      <c r="LSZ1" s="73"/>
      <c r="LTA1" s="73"/>
      <c r="LTB1" s="73"/>
      <c r="LTC1" s="73"/>
      <c r="LTD1" s="73"/>
      <c r="LTE1" s="73"/>
      <c r="LTF1" s="73"/>
      <c r="LTG1" s="73"/>
      <c r="LTH1" s="73"/>
      <c r="LTI1" s="73"/>
      <c r="LTJ1" s="73"/>
      <c r="LTK1" s="73"/>
      <c r="LTL1" s="73"/>
      <c r="LTM1" s="73"/>
      <c r="LTN1" s="73"/>
      <c r="LTO1" s="73"/>
      <c r="LTP1" s="73"/>
      <c r="LTQ1" s="73"/>
      <c r="LTR1" s="73"/>
      <c r="LTS1" s="73"/>
      <c r="LTT1" s="73"/>
      <c r="LTU1" s="73"/>
      <c r="LTV1" s="73"/>
      <c r="LTW1" s="73"/>
      <c r="LTX1" s="73"/>
      <c r="LTY1" s="73"/>
      <c r="LTZ1" s="73"/>
      <c r="LUA1" s="73"/>
      <c r="LUB1" s="73"/>
      <c r="LUC1" s="73"/>
      <c r="LUD1" s="73"/>
      <c r="LUE1" s="73"/>
      <c r="LUF1" s="73"/>
      <c r="LUG1" s="73"/>
      <c r="LUH1" s="73"/>
      <c r="LUI1" s="73"/>
      <c r="LUJ1" s="73"/>
      <c r="LUK1" s="73"/>
      <c r="LUL1" s="73"/>
      <c r="LUM1" s="73"/>
      <c r="LUN1" s="73"/>
      <c r="LUO1" s="73"/>
      <c r="LUP1" s="73"/>
      <c r="LUQ1" s="73"/>
      <c r="LUR1" s="73"/>
      <c r="LUS1" s="73"/>
      <c r="LUT1" s="73"/>
      <c r="LUU1" s="73"/>
      <c r="LUV1" s="73"/>
      <c r="LUW1" s="73"/>
      <c r="LUX1" s="73"/>
      <c r="LUY1" s="73"/>
      <c r="LUZ1" s="73"/>
      <c r="LVA1" s="73"/>
      <c r="LVB1" s="73"/>
      <c r="LVC1" s="73"/>
      <c r="LVD1" s="73"/>
      <c r="LVE1" s="73"/>
      <c r="LVF1" s="73"/>
      <c r="LVG1" s="73"/>
      <c r="LVH1" s="73"/>
      <c r="LVI1" s="73"/>
      <c r="LVJ1" s="73"/>
      <c r="LVK1" s="73"/>
      <c r="LVL1" s="73"/>
      <c r="LVM1" s="73"/>
      <c r="LVN1" s="73"/>
      <c r="LVO1" s="73"/>
      <c r="LVP1" s="73"/>
      <c r="LVQ1" s="73"/>
      <c r="LVR1" s="73"/>
      <c r="LVS1" s="73"/>
      <c r="LVT1" s="73"/>
      <c r="LVU1" s="73"/>
      <c r="LVV1" s="73"/>
      <c r="LVW1" s="73"/>
      <c r="LVX1" s="73"/>
      <c r="LVY1" s="73"/>
      <c r="LVZ1" s="73"/>
      <c r="LWA1" s="73"/>
      <c r="LWB1" s="73"/>
      <c r="LWC1" s="73"/>
      <c r="LWD1" s="73"/>
      <c r="LWE1" s="73"/>
      <c r="LWF1" s="73"/>
      <c r="LWG1" s="73"/>
      <c r="LWH1" s="73"/>
      <c r="LWI1" s="73"/>
      <c r="LWJ1" s="73"/>
      <c r="LWK1" s="73"/>
      <c r="LWL1" s="73"/>
      <c r="LWM1" s="73"/>
      <c r="LWN1" s="73"/>
      <c r="LWO1" s="73"/>
      <c r="LWP1" s="73"/>
      <c r="LWQ1" s="73"/>
      <c r="LWR1" s="73"/>
      <c r="LWS1" s="73"/>
      <c r="LWT1" s="73"/>
      <c r="LWU1" s="73"/>
      <c r="LWV1" s="73"/>
      <c r="LWW1" s="73"/>
      <c r="LWX1" s="73"/>
      <c r="LWY1" s="73"/>
      <c r="LWZ1" s="73"/>
      <c r="LXA1" s="73"/>
      <c r="LXB1" s="73"/>
      <c r="LXC1" s="73"/>
      <c r="LXD1" s="73"/>
      <c r="LXE1" s="73"/>
      <c r="LXF1" s="73"/>
      <c r="LXG1" s="73"/>
      <c r="LXH1" s="73"/>
      <c r="LXI1" s="73"/>
      <c r="LXJ1" s="73"/>
      <c r="LXK1" s="73"/>
      <c r="LXL1" s="73"/>
      <c r="LXM1" s="73"/>
      <c r="LXN1" s="73"/>
      <c r="LXO1" s="73"/>
      <c r="LXP1" s="73"/>
      <c r="LXQ1" s="73"/>
      <c r="LXR1" s="73"/>
      <c r="LXS1" s="73"/>
      <c r="LXT1" s="73"/>
      <c r="LXU1" s="73"/>
      <c r="LXV1" s="73"/>
      <c r="LXW1" s="73"/>
      <c r="LXX1" s="73"/>
      <c r="LXY1" s="73"/>
      <c r="LXZ1" s="73"/>
      <c r="LYA1" s="73"/>
      <c r="LYB1" s="73"/>
      <c r="LYC1" s="73"/>
      <c r="LYD1" s="73"/>
      <c r="LYE1" s="73"/>
      <c r="LYF1" s="73"/>
      <c r="LYG1" s="73"/>
      <c r="LYH1" s="73"/>
      <c r="LYI1" s="73"/>
      <c r="LYJ1" s="73"/>
      <c r="LYK1" s="73"/>
      <c r="LYL1" s="73"/>
      <c r="LYM1" s="73"/>
      <c r="LYN1" s="73"/>
      <c r="LYO1" s="73"/>
      <c r="LYP1" s="73"/>
      <c r="LYQ1" s="73"/>
      <c r="LYR1" s="73"/>
      <c r="LYS1" s="73"/>
      <c r="LYT1" s="73"/>
      <c r="LYU1" s="73"/>
      <c r="LYV1" s="73"/>
      <c r="LYW1" s="73"/>
      <c r="LYX1" s="73"/>
      <c r="LYY1" s="73"/>
      <c r="LYZ1" s="73"/>
      <c r="LZA1" s="73"/>
      <c r="LZB1" s="73"/>
      <c r="LZC1" s="73"/>
      <c r="LZD1" s="73"/>
      <c r="LZE1" s="73"/>
      <c r="LZF1" s="73"/>
      <c r="LZG1" s="73"/>
      <c r="LZH1" s="73"/>
      <c r="LZI1" s="73"/>
      <c r="LZJ1" s="73"/>
      <c r="LZK1" s="73"/>
      <c r="LZL1" s="73"/>
      <c r="LZM1" s="73"/>
      <c r="LZN1" s="73"/>
      <c r="LZO1" s="73"/>
      <c r="LZP1" s="73"/>
      <c r="LZQ1" s="73"/>
      <c r="LZR1" s="73"/>
      <c r="LZS1" s="73"/>
      <c r="LZT1" s="73"/>
      <c r="LZU1" s="73"/>
      <c r="LZV1" s="73"/>
      <c r="LZW1" s="73"/>
      <c r="LZX1" s="73"/>
      <c r="LZY1" s="73"/>
      <c r="LZZ1" s="73"/>
      <c r="MAA1" s="73"/>
      <c r="MAB1" s="73"/>
      <c r="MAC1" s="73"/>
      <c r="MAD1" s="73"/>
      <c r="MAE1" s="73"/>
      <c r="MAF1" s="73"/>
      <c r="MAG1" s="73"/>
      <c r="MAH1" s="73"/>
      <c r="MAI1" s="73"/>
      <c r="MAJ1" s="73"/>
      <c r="MAK1" s="73"/>
      <c r="MAL1" s="73"/>
      <c r="MAM1" s="73"/>
      <c r="MAN1" s="73"/>
      <c r="MAO1" s="73"/>
      <c r="MAP1" s="73"/>
      <c r="MAQ1" s="73"/>
      <c r="MAR1" s="73"/>
      <c r="MAS1" s="73"/>
      <c r="MAT1" s="73"/>
      <c r="MAU1" s="73"/>
      <c r="MAV1" s="73"/>
      <c r="MAW1" s="73"/>
      <c r="MAX1" s="73"/>
      <c r="MAY1" s="73"/>
      <c r="MAZ1" s="73"/>
      <c r="MBA1" s="73"/>
      <c r="MBB1" s="73"/>
      <c r="MBC1" s="73"/>
      <c r="MBD1" s="73"/>
      <c r="MBE1" s="73"/>
      <c r="MBF1" s="73"/>
      <c r="MBG1" s="73"/>
      <c r="MBH1" s="73"/>
      <c r="MBI1" s="73"/>
      <c r="MBJ1" s="73"/>
      <c r="MBK1" s="73"/>
      <c r="MBL1" s="73"/>
      <c r="MBM1" s="73"/>
      <c r="MBN1" s="73"/>
      <c r="MBO1" s="73"/>
      <c r="MBP1" s="73"/>
      <c r="MBQ1" s="73"/>
      <c r="MBR1" s="73"/>
      <c r="MBS1" s="73"/>
      <c r="MBT1" s="73"/>
      <c r="MBU1" s="73"/>
      <c r="MBV1" s="73"/>
      <c r="MBW1" s="73"/>
      <c r="MBX1" s="73"/>
      <c r="MBY1" s="73"/>
      <c r="MBZ1" s="73"/>
      <c r="MCA1" s="73"/>
      <c r="MCB1" s="73"/>
      <c r="MCC1" s="73"/>
      <c r="MCD1" s="73"/>
      <c r="MCE1" s="73"/>
      <c r="MCF1" s="73"/>
      <c r="MCG1" s="73"/>
      <c r="MCH1" s="73"/>
      <c r="MCI1" s="73"/>
      <c r="MCJ1" s="73"/>
      <c r="MCK1" s="73"/>
      <c r="MCL1" s="73"/>
      <c r="MCM1" s="73"/>
      <c r="MCN1" s="73"/>
      <c r="MCO1" s="73"/>
      <c r="MCP1" s="73"/>
      <c r="MCQ1" s="73"/>
      <c r="MCR1" s="73"/>
      <c r="MCS1" s="73"/>
      <c r="MCT1" s="73"/>
      <c r="MCU1" s="73"/>
      <c r="MCV1" s="73"/>
      <c r="MCW1" s="73"/>
      <c r="MCX1" s="73"/>
      <c r="MCY1" s="73"/>
      <c r="MCZ1" s="73"/>
      <c r="MDA1" s="73"/>
      <c r="MDB1" s="73"/>
      <c r="MDC1" s="73"/>
      <c r="MDD1" s="73"/>
      <c r="MDE1" s="73"/>
      <c r="MDF1" s="73"/>
      <c r="MDG1" s="73"/>
      <c r="MDH1" s="73"/>
      <c r="MDI1" s="73"/>
      <c r="MDJ1" s="73"/>
      <c r="MDK1" s="73"/>
      <c r="MDL1" s="73"/>
      <c r="MDM1" s="73"/>
      <c r="MDN1" s="73"/>
      <c r="MDO1" s="73"/>
      <c r="MDP1" s="73"/>
      <c r="MDQ1" s="73"/>
      <c r="MDR1" s="73"/>
      <c r="MDS1" s="73"/>
      <c r="MDT1" s="73"/>
      <c r="MDU1" s="73"/>
      <c r="MDV1" s="73"/>
      <c r="MDW1" s="73"/>
      <c r="MDX1" s="73"/>
      <c r="MDY1" s="73"/>
      <c r="MDZ1" s="73"/>
      <c r="MEA1" s="73"/>
      <c r="MEB1" s="73"/>
      <c r="MEC1" s="73"/>
      <c r="MED1" s="73"/>
      <c r="MEE1" s="73"/>
      <c r="MEF1" s="73"/>
      <c r="MEG1" s="73"/>
      <c r="MEH1" s="73"/>
      <c r="MEI1" s="73"/>
      <c r="MEJ1" s="73"/>
      <c r="MEK1" s="73"/>
      <c r="MEL1" s="73"/>
      <c r="MEM1" s="73"/>
      <c r="MEN1" s="73"/>
      <c r="MEO1" s="73"/>
      <c r="MEP1" s="73"/>
      <c r="MEQ1" s="73"/>
      <c r="MER1" s="73"/>
      <c r="MES1" s="73"/>
      <c r="MET1" s="73"/>
      <c r="MEU1" s="73"/>
      <c r="MEV1" s="73"/>
      <c r="MEW1" s="73"/>
      <c r="MEX1" s="73"/>
      <c r="MEY1" s="73"/>
      <c r="MEZ1" s="73"/>
      <c r="MFA1" s="73"/>
      <c r="MFB1" s="73"/>
      <c r="MFC1" s="73"/>
      <c r="MFD1" s="73"/>
      <c r="MFE1" s="73"/>
      <c r="MFF1" s="73"/>
      <c r="MFG1" s="73"/>
      <c r="MFH1" s="73"/>
      <c r="MFI1" s="73"/>
      <c r="MFJ1" s="73"/>
      <c r="MFK1" s="73"/>
      <c r="MFL1" s="73"/>
      <c r="MFM1" s="73"/>
      <c r="MFN1" s="73"/>
      <c r="MFO1" s="73"/>
      <c r="MFP1" s="73"/>
      <c r="MFQ1" s="73"/>
      <c r="MFR1" s="73"/>
      <c r="MFS1" s="73"/>
      <c r="MFT1" s="73"/>
      <c r="MFU1" s="73"/>
      <c r="MFV1" s="73"/>
      <c r="MFW1" s="73"/>
      <c r="MFX1" s="73"/>
      <c r="MFY1" s="73"/>
      <c r="MFZ1" s="73"/>
      <c r="MGA1" s="73"/>
      <c r="MGB1" s="73"/>
      <c r="MGC1" s="73"/>
      <c r="MGD1" s="73"/>
      <c r="MGE1" s="73"/>
      <c r="MGF1" s="73"/>
      <c r="MGG1" s="73"/>
      <c r="MGH1" s="73"/>
      <c r="MGI1" s="73"/>
      <c r="MGJ1" s="73"/>
      <c r="MGK1" s="73"/>
      <c r="MGL1" s="73"/>
      <c r="MGM1" s="73"/>
      <c r="MGN1" s="73"/>
      <c r="MGO1" s="73"/>
      <c r="MGP1" s="73"/>
      <c r="MGQ1" s="73"/>
      <c r="MGR1" s="73"/>
      <c r="MGS1" s="73"/>
      <c r="MGT1" s="73"/>
      <c r="MGU1" s="73"/>
      <c r="MGV1" s="73"/>
      <c r="MGW1" s="73"/>
      <c r="MGX1" s="73"/>
      <c r="MGY1" s="73"/>
      <c r="MGZ1" s="73"/>
      <c r="MHA1" s="73"/>
      <c r="MHB1" s="73"/>
      <c r="MHC1" s="73"/>
      <c r="MHD1" s="73"/>
      <c r="MHE1" s="73"/>
      <c r="MHF1" s="73"/>
      <c r="MHG1" s="73"/>
      <c r="MHH1" s="73"/>
      <c r="MHI1" s="73"/>
      <c r="MHJ1" s="73"/>
      <c r="MHK1" s="73"/>
      <c r="MHL1" s="73"/>
      <c r="MHM1" s="73"/>
      <c r="MHN1" s="73"/>
      <c r="MHO1" s="73"/>
      <c r="MHP1" s="73"/>
      <c r="MHQ1" s="73"/>
      <c r="MHR1" s="73"/>
      <c r="MHS1" s="73"/>
      <c r="MHT1" s="73"/>
      <c r="MHU1" s="73"/>
      <c r="MHV1" s="73"/>
      <c r="MHW1" s="73"/>
      <c r="MHX1" s="73"/>
      <c r="MHY1" s="73"/>
      <c r="MHZ1" s="73"/>
      <c r="MIA1" s="73"/>
      <c r="MIB1" s="73"/>
      <c r="MIC1" s="73"/>
      <c r="MID1" s="73"/>
      <c r="MIE1" s="73"/>
      <c r="MIF1" s="73"/>
      <c r="MIG1" s="73"/>
      <c r="MIH1" s="73"/>
      <c r="MII1" s="73"/>
      <c r="MIJ1" s="73"/>
      <c r="MIK1" s="73"/>
      <c r="MIL1" s="73"/>
      <c r="MIM1" s="73"/>
      <c r="MIN1" s="73"/>
      <c r="MIO1" s="73"/>
      <c r="MIP1" s="73"/>
      <c r="MIQ1" s="73"/>
      <c r="MIR1" s="73"/>
      <c r="MIS1" s="73"/>
      <c r="MIT1" s="73"/>
      <c r="MIU1" s="73"/>
      <c r="MIV1" s="73"/>
      <c r="MIW1" s="73"/>
      <c r="MIX1" s="73"/>
      <c r="MIY1" s="73"/>
      <c r="MIZ1" s="73"/>
      <c r="MJA1" s="73"/>
      <c r="MJB1" s="73"/>
      <c r="MJC1" s="73"/>
      <c r="MJD1" s="73"/>
      <c r="MJE1" s="73"/>
      <c r="MJF1" s="73"/>
      <c r="MJG1" s="73"/>
      <c r="MJH1" s="73"/>
      <c r="MJI1" s="73"/>
      <c r="MJJ1" s="73"/>
      <c r="MJK1" s="73"/>
      <c r="MJL1" s="73"/>
      <c r="MJM1" s="73"/>
      <c r="MJN1" s="73"/>
      <c r="MJO1" s="73"/>
      <c r="MJP1" s="73"/>
      <c r="MJQ1" s="73"/>
      <c r="MJR1" s="73"/>
      <c r="MJS1" s="73"/>
      <c r="MJT1" s="73"/>
      <c r="MJU1" s="73"/>
      <c r="MJV1" s="73"/>
      <c r="MJW1" s="73"/>
      <c r="MJX1" s="73"/>
      <c r="MJY1" s="73"/>
      <c r="MJZ1" s="73"/>
      <c r="MKA1" s="73"/>
      <c r="MKB1" s="73"/>
      <c r="MKC1" s="73"/>
      <c r="MKD1" s="73"/>
      <c r="MKE1" s="73"/>
      <c r="MKF1" s="73"/>
      <c r="MKG1" s="73"/>
      <c r="MKH1" s="73"/>
      <c r="MKI1" s="73"/>
      <c r="MKJ1" s="73"/>
      <c r="MKK1" s="73"/>
      <c r="MKL1" s="73"/>
      <c r="MKM1" s="73"/>
      <c r="MKN1" s="73"/>
      <c r="MKO1" s="73"/>
      <c r="MKP1" s="73"/>
      <c r="MKQ1" s="73"/>
      <c r="MKR1" s="73"/>
      <c r="MKS1" s="73"/>
      <c r="MKT1" s="73"/>
      <c r="MKU1" s="73"/>
      <c r="MKV1" s="73"/>
      <c r="MKW1" s="73"/>
      <c r="MKX1" s="73"/>
      <c r="MKY1" s="73"/>
      <c r="MKZ1" s="73"/>
      <c r="MLA1" s="73"/>
      <c r="MLB1" s="73"/>
      <c r="MLC1" s="73"/>
      <c r="MLD1" s="73"/>
      <c r="MLE1" s="73"/>
      <c r="MLF1" s="73"/>
      <c r="MLG1" s="73"/>
      <c r="MLH1" s="73"/>
      <c r="MLI1" s="73"/>
      <c r="MLJ1" s="73"/>
      <c r="MLK1" s="73"/>
      <c r="MLL1" s="73"/>
      <c r="MLM1" s="73"/>
      <c r="MLN1" s="73"/>
      <c r="MLO1" s="73"/>
      <c r="MLP1" s="73"/>
      <c r="MLQ1" s="73"/>
      <c r="MLR1" s="73"/>
      <c r="MLS1" s="73"/>
      <c r="MLT1" s="73"/>
      <c r="MLU1" s="73"/>
      <c r="MLV1" s="73"/>
      <c r="MLW1" s="73"/>
      <c r="MLX1" s="73"/>
      <c r="MLY1" s="73"/>
      <c r="MLZ1" s="73"/>
      <c r="MMA1" s="73"/>
      <c r="MMB1" s="73"/>
      <c r="MMC1" s="73"/>
      <c r="MMD1" s="73"/>
      <c r="MME1" s="73"/>
      <c r="MMF1" s="73"/>
      <c r="MMG1" s="73"/>
      <c r="MMH1" s="73"/>
      <c r="MMI1" s="73"/>
      <c r="MMJ1" s="73"/>
      <c r="MMK1" s="73"/>
      <c r="MML1" s="73"/>
      <c r="MMM1" s="73"/>
      <c r="MMN1" s="73"/>
      <c r="MMO1" s="73"/>
      <c r="MMP1" s="73"/>
      <c r="MMQ1" s="73"/>
      <c r="MMR1" s="73"/>
      <c r="MMS1" s="73"/>
      <c r="MMT1" s="73"/>
      <c r="MMU1" s="73"/>
      <c r="MMV1" s="73"/>
      <c r="MMW1" s="73"/>
      <c r="MMX1" s="73"/>
      <c r="MMY1" s="73"/>
      <c r="MMZ1" s="73"/>
      <c r="MNA1" s="73"/>
      <c r="MNB1" s="73"/>
      <c r="MNC1" s="73"/>
      <c r="MND1" s="73"/>
      <c r="MNE1" s="73"/>
      <c r="MNF1" s="73"/>
      <c r="MNG1" s="73"/>
      <c r="MNH1" s="73"/>
      <c r="MNI1" s="73"/>
      <c r="MNJ1" s="73"/>
      <c r="MNK1" s="73"/>
      <c r="MNL1" s="73"/>
      <c r="MNM1" s="73"/>
      <c r="MNN1" s="73"/>
      <c r="MNO1" s="73"/>
      <c r="MNP1" s="73"/>
      <c r="MNQ1" s="73"/>
      <c r="MNR1" s="73"/>
      <c r="MNS1" s="73"/>
      <c r="MNT1" s="73"/>
      <c r="MNU1" s="73"/>
      <c r="MNV1" s="73"/>
      <c r="MNW1" s="73"/>
      <c r="MNX1" s="73"/>
      <c r="MNY1" s="73"/>
      <c r="MNZ1" s="73"/>
      <c r="MOA1" s="73"/>
      <c r="MOB1" s="73"/>
      <c r="MOC1" s="73"/>
      <c r="MOD1" s="73"/>
      <c r="MOE1" s="73"/>
      <c r="MOF1" s="73"/>
      <c r="MOG1" s="73"/>
      <c r="MOH1" s="73"/>
      <c r="MOI1" s="73"/>
      <c r="MOJ1" s="73"/>
      <c r="MOK1" s="73"/>
      <c r="MOL1" s="73"/>
      <c r="MOM1" s="73"/>
      <c r="MON1" s="73"/>
      <c r="MOO1" s="73"/>
      <c r="MOP1" s="73"/>
      <c r="MOQ1" s="73"/>
      <c r="MOR1" s="73"/>
      <c r="MOS1" s="73"/>
      <c r="MOT1" s="73"/>
      <c r="MOU1" s="73"/>
      <c r="MOV1" s="73"/>
      <c r="MOW1" s="73"/>
      <c r="MOX1" s="73"/>
      <c r="MOY1" s="73"/>
      <c r="MOZ1" s="73"/>
      <c r="MPA1" s="73"/>
      <c r="MPB1" s="73"/>
      <c r="MPC1" s="73"/>
      <c r="MPD1" s="73"/>
      <c r="MPE1" s="73"/>
      <c r="MPF1" s="73"/>
      <c r="MPG1" s="73"/>
      <c r="MPH1" s="73"/>
      <c r="MPI1" s="73"/>
      <c r="MPJ1" s="73"/>
      <c r="MPK1" s="73"/>
      <c r="MPL1" s="73"/>
      <c r="MPM1" s="73"/>
      <c r="MPN1" s="73"/>
      <c r="MPO1" s="73"/>
      <c r="MPP1" s="73"/>
      <c r="MPQ1" s="73"/>
      <c r="MPR1" s="73"/>
      <c r="MPS1" s="73"/>
      <c r="MPT1" s="73"/>
      <c r="MPU1" s="73"/>
      <c r="MPV1" s="73"/>
      <c r="MPW1" s="73"/>
      <c r="MPX1" s="73"/>
      <c r="MPY1" s="73"/>
      <c r="MPZ1" s="73"/>
      <c r="MQA1" s="73"/>
      <c r="MQB1" s="73"/>
      <c r="MQC1" s="73"/>
      <c r="MQD1" s="73"/>
      <c r="MQE1" s="73"/>
      <c r="MQF1" s="73"/>
      <c r="MQG1" s="73"/>
      <c r="MQH1" s="73"/>
      <c r="MQI1" s="73"/>
      <c r="MQJ1" s="73"/>
      <c r="MQK1" s="73"/>
      <c r="MQL1" s="73"/>
      <c r="MQM1" s="73"/>
      <c r="MQN1" s="73"/>
      <c r="MQO1" s="73"/>
      <c r="MQP1" s="73"/>
      <c r="MQQ1" s="73"/>
      <c r="MQR1" s="73"/>
      <c r="MQS1" s="73"/>
      <c r="MQT1" s="73"/>
      <c r="MQU1" s="73"/>
      <c r="MQV1" s="73"/>
      <c r="MQW1" s="73"/>
      <c r="MQX1" s="73"/>
      <c r="MQY1" s="73"/>
      <c r="MQZ1" s="73"/>
      <c r="MRA1" s="73"/>
      <c r="MRB1" s="73"/>
      <c r="MRC1" s="73"/>
      <c r="MRD1" s="73"/>
      <c r="MRE1" s="73"/>
      <c r="MRF1" s="73"/>
      <c r="MRG1" s="73"/>
      <c r="MRH1" s="73"/>
      <c r="MRI1" s="73"/>
      <c r="MRJ1" s="73"/>
      <c r="MRK1" s="73"/>
      <c r="MRL1" s="73"/>
      <c r="MRM1" s="73"/>
      <c r="MRN1" s="73"/>
      <c r="MRO1" s="73"/>
      <c r="MRP1" s="73"/>
      <c r="MRQ1" s="73"/>
      <c r="MRR1" s="73"/>
      <c r="MRS1" s="73"/>
      <c r="MRT1" s="73"/>
      <c r="MRU1" s="73"/>
      <c r="MRV1" s="73"/>
      <c r="MRW1" s="73"/>
      <c r="MRX1" s="73"/>
      <c r="MRY1" s="73"/>
      <c r="MRZ1" s="73"/>
      <c r="MSA1" s="73"/>
      <c r="MSB1" s="73"/>
      <c r="MSC1" s="73"/>
      <c r="MSD1" s="73"/>
      <c r="MSE1" s="73"/>
      <c r="MSF1" s="73"/>
      <c r="MSG1" s="73"/>
      <c r="MSH1" s="73"/>
      <c r="MSI1" s="73"/>
      <c r="MSJ1" s="73"/>
      <c r="MSK1" s="73"/>
      <c r="MSL1" s="73"/>
      <c r="MSM1" s="73"/>
      <c r="MSN1" s="73"/>
      <c r="MSO1" s="73"/>
      <c r="MSP1" s="73"/>
      <c r="MSQ1" s="73"/>
      <c r="MSR1" s="73"/>
      <c r="MSS1" s="73"/>
      <c r="MST1" s="73"/>
      <c r="MSU1" s="73"/>
      <c r="MSV1" s="73"/>
      <c r="MSW1" s="73"/>
      <c r="MSX1" s="73"/>
      <c r="MSY1" s="73"/>
      <c r="MSZ1" s="73"/>
      <c r="MTA1" s="73"/>
      <c r="MTB1" s="73"/>
      <c r="MTC1" s="73"/>
      <c r="MTD1" s="73"/>
      <c r="MTE1" s="73"/>
      <c r="MTF1" s="73"/>
      <c r="MTG1" s="73"/>
      <c r="MTH1" s="73"/>
      <c r="MTI1" s="73"/>
      <c r="MTJ1" s="73"/>
      <c r="MTK1" s="73"/>
      <c r="MTL1" s="73"/>
      <c r="MTM1" s="73"/>
      <c r="MTN1" s="73"/>
      <c r="MTO1" s="73"/>
      <c r="MTP1" s="73"/>
      <c r="MTQ1" s="73"/>
      <c r="MTR1" s="73"/>
      <c r="MTS1" s="73"/>
      <c r="MTT1" s="73"/>
      <c r="MTU1" s="73"/>
      <c r="MTV1" s="73"/>
      <c r="MTW1" s="73"/>
      <c r="MTX1" s="73"/>
      <c r="MTY1" s="73"/>
      <c r="MTZ1" s="73"/>
      <c r="MUA1" s="73"/>
      <c r="MUB1" s="73"/>
      <c r="MUC1" s="73"/>
      <c r="MUD1" s="73"/>
      <c r="MUE1" s="73"/>
      <c r="MUF1" s="73"/>
      <c r="MUG1" s="73"/>
      <c r="MUH1" s="73"/>
      <c r="MUI1" s="73"/>
      <c r="MUJ1" s="73"/>
      <c r="MUK1" s="73"/>
      <c r="MUL1" s="73"/>
      <c r="MUM1" s="73"/>
      <c r="MUN1" s="73"/>
      <c r="MUO1" s="73"/>
      <c r="MUP1" s="73"/>
      <c r="MUQ1" s="73"/>
      <c r="MUR1" s="73"/>
      <c r="MUS1" s="73"/>
      <c r="MUT1" s="73"/>
      <c r="MUU1" s="73"/>
      <c r="MUV1" s="73"/>
      <c r="MUW1" s="73"/>
      <c r="MUX1" s="73"/>
      <c r="MUY1" s="73"/>
      <c r="MUZ1" s="73"/>
      <c r="MVA1" s="73"/>
      <c r="MVB1" s="73"/>
      <c r="MVC1" s="73"/>
      <c r="MVD1" s="73"/>
      <c r="MVE1" s="73"/>
      <c r="MVF1" s="73"/>
      <c r="MVG1" s="73"/>
      <c r="MVH1" s="73"/>
      <c r="MVI1" s="73"/>
      <c r="MVJ1" s="73"/>
      <c r="MVK1" s="73"/>
      <c r="MVL1" s="73"/>
      <c r="MVM1" s="73"/>
      <c r="MVN1" s="73"/>
      <c r="MVO1" s="73"/>
      <c r="MVP1" s="73"/>
      <c r="MVQ1" s="73"/>
      <c r="MVR1" s="73"/>
      <c r="MVS1" s="73"/>
      <c r="MVT1" s="73"/>
      <c r="MVU1" s="73"/>
      <c r="MVV1" s="73"/>
      <c r="MVW1" s="73"/>
      <c r="MVX1" s="73"/>
      <c r="MVY1" s="73"/>
      <c r="MVZ1" s="73"/>
      <c r="MWA1" s="73"/>
      <c r="MWB1" s="73"/>
      <c r="MWC1" s="73"/>
      <c r="MWD1" s="73"/>
      <c r="MWE1" s="73"/>
      <c r="MWF1" s="73"/>
      <c r="MWG1" s="73"/>
      <c r="MWH1" s="73"/>
      <c r="MWI1" s="73"/>
      <c r="MWJ1" s="73"/>
      <c r="MWK1" s="73"/>
      <c r="MWL1" s="73"/>
      <c r="MWM1" s="73"/>
      <c r="MWN1" s="73"/>
      <c r="MWO1" s="73"/>
      <c r="MWP1" s="73"/>
      <c r="MWQ1" s="73"/>
      <c r="MWR1" s="73"/>
      <c r="MWS1" s="73"/>
      <c r="MWT1" s="73"/>
      <c r="MWU1" s="73"/>
      <c r="MWV1" s="73"/>
      <c r="MWW1" s="73"/>
      <c r="MWX1" s="73"/>
      <c r="MWY1" s="73"/>
      <c r="MWZ1" s="73"/>
      <c r="MXA1" s="73"/>
      <c r="MXB1" s="73"/>
      <c r="MXC1" s="73"/>
      <c r="MXD1" s="73"/>
      <c r="MXE1" s="73"/>
      <c r="MXF1" s="73"/>
      <c r="MXG1" s="73"/>
      <c r="MXH1" s="73"/>
      <c r="MXI1" s="73"/>
      <c r="MXJ1" s="73"/>
      <c r="MXK1" s="73"/>
      <c r="MXL1" s="73"/>
      <c r="MXM1" s="73"/>
      <c r="MXN1" s="73"/>
      <c r="MXO1" s="73"/>
      <c r="MXP1" s="73"/>
      <c r="MXQ1" s="73"/>
      <c r="MXR1" s="73"/>
      <c r="MXS1" s="73"/>
      <c r="MXT1" s="73"/>
      <c r="MXU1" s="73"/>
      <c r="MXV1" s="73"/>
      <c r="MXW1" s="73"/>
      <c r="MXX1" s="73"/>
      <c r="MXY1" s="73"/>
      <c r="MXZ1" s="73"/>
      <c r="MYA1" s="73"/>
      <c r="MYB1" s="73"/>
      <c r="MYC1" s="73"/>
      <c r="MYD1" s="73"/>
      <c r="MYE1" s="73"/>
      <c r="MYF1" s="73"/>
      <c r="MYG1" s="73"/>
      <c r="MYH1" s="73"/>
      <c r="MYI1" s="73"/>
      <c r="MYJ1" s="73"/>
      <c r="MYK1" s="73"/>
      <c r="MYL1" s="73"/>
      <c r="MYM1" s="73"/>
      <c r="MYN1" s="73"/>
      <c r="MYO1" s="73"/>
      <c r="MYP1" s="73"/>
      <c r="MYQ1" s="73"/>
      <c r="MYR1" s="73"/>
      <c r="MYS1" s="73"/>
      <c r="MYT1" s="73"/>
      <c r="MYU1" s="73"/>
      <c r="MYV1" s="73"/>
      <c r="MYW1" s="73"/>
      <c r="MYX1" s="73"/>
      <c r="MYY1" s="73"/>
      <c r="MYZ1" s="73"/>
      <c r="MZA1" s="73"/>
      <c r="MZB1" s="73"/>
      <c r="MZC1" s="73"/>
      <c r="MZD1" s="73"/>
      <c r="MZE1" s="73"/>
      <c r="MZF1" s="73"/>
      <c r="MZG1" s="73"/>
      <c r="MZH1" s="73"/>
      <c r="MZI1" s="73"/>
      <c r="MZJ1" s="73"/>
      <c r="MZK1" s="73"/>
      <c r="MZL1" s="73"/>
      <c r="MZM1" s="73"/>
      <c r="MZN1" s="73"/>
      <c r="MZO1" s="73"/>
      <c r="MZP1" s="73"/>
      <c r="MZQ1" s="73"/>
      <c r="MZR1" s="73"/>
      <c r="MZS1" s="73"/>
      <c r="MZT1" s="73"/>
      <c r="MZU1" s="73"/>
      <c r="MZV1" s="73"/>
      <c r="MZW1" s="73"/>
      <c r="MZX1" s="73"/>
      <c r="MZY1" s="73"/>
      <c r="MZZ1" s="73"/>
      <c r="NAA1" s="73"/>
      <c r="NAB1" s="73"/>
      <c r="NAC1" s="73"/>
      <c r="NAD1" s="73"/>
      <c r="NAE1" s="73"/>
      <c r="NAF1" s="73"/>
      <c r="NAG1" s="73"/>
      <c r="NAH1" s="73"/>
      <c r="NAI1" s="73"/>
      <c r="NAJ1" s="73"/>
      <c r="NAK1" s="73"/>
      <c r="NAL1" s="73"/>
      <c r="NAM1" s="73"/>
      <c r="NAN1" s="73"/>
      <c r="NAO1" s="73"/>
      <c r="NAP1" s="73"/>
      <c r="NAQ1" s="73"/>
      <c r="NAR1" s="73"/>
      <c r="NAS1" s="73"/>
      <c r="NAT1" s="73"/>
      <c r="NAU1" s="73"/>
      <c r="NAV1" s="73"/>
      <c r="NAW1" s="73"/>
      <c r="NAX1" s="73"/>
      <c r="NAY1" s="73"/>
      <c r="NAZ1" s="73"/>
      <c r="NBA1" s="73"/>
      <c r="NBB1" s="73"/>
      <c r="NBC1" s="73"/>
      <c r="NBD1" s="73"/>
      <c r="NBE1" s="73"/>
      <c r="NBF1" s="73"/>
      <c r="NBG1" s="73"/>
      <c r="NBH1" s="73"/>
      <c r="NBI1" s="73"/>
      <c r="NBJ1" s="73"/>
      <c r="NBK1" s="73"/>
      <c r="NBL1" s="73"/>
      <c r="NBM1" s="73"/>
      <c r="NBN1" s="73"/>
      <c r="NBO1" s="73"/>
      <c r="NBP1" s="73"/>
      <c r="NBQ1" s="73"/>
      <c r="NBR1" s="73"/>
      <c r="NBS1" s="73"/>
      <c r="NBT1" s="73"/>
      <c r="NBU1" s="73"/>
      <c r="NBV1" s="73"/>
      <c r="NBW1" s="73"/>
      <c r="NBX1" s="73"/>
      <c r="NBY1" s="73"/>
      <c r="NBZ1" s="73"/>
      <c r="NCA1" s="73"/>
      <c r="NCB1" s="73"/>
      <c r="NCC1" s="73"/>
      <c r="NCD1" s="73"/>
      <c r="NCE1" s="73"/>
      <c r="NCF1" s="73"/>
      <c r="NCG1" s="73"/>
      <c r="NCH1" s="73"/>
      <c r="NCI1" s="73"/>
      <c r="NCJ1" s="73"/>
      <c r="NCK1" s="73"/>
      <c r="NCL1" s="73"/>
      <c r="NCM1" s="73"/>
      <c r="NCN1" s="73"/>
      <c r="NCO1" s="73"/>
      <c r="NCP1" s="73"/>
      <c r="NCQ1" s="73"/>
      <c r="NCR1" s="73"/>
      <c r="NCS1" s="73"/>
      <c r="NCT1" s="73"/>
      <c r="NCU1" s="73"/>
      <c r="NCV1" s="73"/>
      <c r="NCW1" s="73"/>
      <c r="NCX1" s="73"/>
      <c r="NCY1" s="73"/>
      <c r="NCZ1" s="73"/>
      <c r="NDA1" s="73"/>
      <c r="NDB1" s="73"/>
      <c r="NDC1" s="73"/>
      <c r="NDD1" s="73"/>
      <c r="NDE1" s="73"/>
      <c r="NDF1" s="73"/>
      <c r="NDG1" s="73"/>
      <c r="NDH1" s="73"/>
      <c r="NDI1" s="73"/>
      <c r="NDJ1" s="73"/>
      <c r="NDK1" s="73"/>
      <c r="NDL1" s="73"/>
      <c r="NDM1" s="73"/>
      <c r="NDN1" s="73"/>
      <c r="NDO1" s="73"/>
      <c r="NDP1" s="73"/>
      <c r="NDQ1" s="73"/>
      <c r="NDR1" s="73"/>
      <c r="NDS1" s="73"/>
      <c r="NDT1" s="73"/>
      <c r="NDU1" s="73"/>
      <c r="NDV1" s="73"/>
      <c r="NDW1" s="73"/>
      <c r="NDX1" s="73"/>
      <c r="NDY1" s="73"/>
      <c r="NDZ1" s="73"/>
      <c r="NEA1" s="73"/>
      <c r="NEB1" s="73"/>
      <c r="NEC1" s="73"/>
      <c r="NED1" s="73"/>
      <c r="NEE1" s="73"/>
      <c r="NEF1" s="73"/>
      <c r="NEG1" s="73"/>
      <c r="NEH1" s="73"/>
      <c r="NEI1" s="73"/>
      <c r="NEJ1" s="73"/>
      <c r="NEK1" s="73"/>
      <c r="NEL1" s="73"/>
      <c r="NEM1" s="73"/>
      <c r="NEN1" s="73"/>
      <c r="NEO1" s="73"/>
      <c r="NEP1" s="73"/>
      <c r="NEQ1" s="73"/>
      <c r="NER1" s="73"/>
      <c r="NES1" s="73"/>
      <c r="NET1" s="73"/>
      <c r="NEU1" s="73"/>
      <c r="NEV1" s="73"/>
      <c r="NEW1" s="73"/>
      <c r="NEX1" s="73"/>
      <c r="NEY1" s="73"/>
      <c r="NEZ1" s="73"/>
      <c r="NFA1" s="73"/>
      <c r="NFB1" s="73"/>
      <c r="NFC1" s="73"/>
      <c r="NFD1" s="73"/>
      <c r="NFE1" s="73"/>
      <c r="NFF1" s="73"/>
      <c r="NFG1" s="73"/>
      <c r="NFH1" s="73"/>
      <c r="NFI1" s="73"/>
      <c r="NFJ1" s="73"/>
      <c r="NFK1" s="73"/>
      <c r="NFL1" s="73"/>
      <c r="NFM1" s="73"/>
      <c r="NFN1" s="73"/>
      <c r="NFO1" s="73"/>
      <c r="NFP1" s="73"/>
      <c r="NFQ1" s="73"/>
      <c r="NFR1" s="73"/>
      <c r="NFS1" s="73"/>
      <c r="NFT1" s="73"/>
      <c r="NFU1" s="73"/>
      <c r="NFV1" s="73"/>
      <c r="NFW1" s="73"/>
      <c r="NFX1" s="73"/>
      <c r="NFY1" s="73"/>
      <c r="NFZ1" s="73"/>
      <c r="NGA1" s="73"/>
      <c r="NGB1" s="73"/>
      <c r="NGC1" s="73"/>
      <c r="NGD1" s="73"/>
      <c r="NGE1" s="73"/>
      <c r="NGF1" s="73"/>
      <c r="NGG1" s="73"/>
      <c r="NGH1" s="73"/>
      <c r="NGI1" s="73"/>
      <c r="NGJ1" s="73"/>
      <c r="NGK1" s="73"/>
      <c r="NGL1" s="73"/>
      <c r="NGM1" s="73"/>
      <c r="NGN1" s="73"/>
      <c r="NGO1" s="73"/>
      <c r="NGP1" s="73"/>
      <c r="NGQ1" s="73"/>
      <c r="NGR1" s="73"/>
      <c r="NGS1" s="73"/>
      <c r="NGT1" s="73"/>
      <c r="NGU1" s="73"/>
      <c r="NGV1" s="73"/>
      <c r="NGW1" s="73"/>
      <c r="NGX1" s="73"/>
      <c r="NGY1" s="73"/>
      <c r="NGZ1" s="73"/>
      <c r="NHA1" s="73"/>
      <c r="NHB1" s="73"/>
      <c r="NHC1" s="73"/>
      <c r="NHD1" s="73"/>
      <c r="NHE1" s="73"/>
      <c r="NHF1" s="73"/>
      <c r="NHG1" s="73"/>
      <c r="NHH1" s="73"/>
      <c r="NHI1" s="73"/>
      <c r="NHJ1" s="73"/>
      <c r="NHK1" s="73"/>
      <c r="NHL1" s="73"/>
      <c r="NHM1" s="73"/>
      <c r="NHN1" s="73"/>
      <c r="NHO1" s="73"/>
      <c r="NHP1" s="73"/>
      <c r="NHQ1" s="73"/>
      <c r="NHR1" s="73"/>
      <c r="NHS1" s="73"/>
      <c r="NHT1" s="73"/>
      <c r="NHU1" s="73"/>
      <c r="NHV1" s="73"/>
      <c r="NHW1" s="73"/>
      <c r="NHX1" s="73"/>
      <c r="NHY1" s="73"/>
      <c r="NHZ1" s="73"/>
      <c r="NIA1" s="73"/>
      <c r="NIB1" s="73"/>
      <c r="NIC1" s="73"/>
      <c r="NID1" s="73"/>
      <c r="NIE1" s="73"/>
      <c r="NIF1" s="73"/>
      <c r="NIG1" s="73"/>
      <c r="NIH1" s="73"/>
      <c r="NII1" s="73"/>
      <c r="NIJ1" s="73"/>
      <c r="NIK1" s="73"/>
      <c r="NIL1" s="73"/>
      <c r="NIM1" s="73"/>
      <c r="NIN1" s="73"/>
      <c r="NIO1" s="73"/>
      <c r="NIP1" s="73"/>
      <c r="NIQ1" s="73"/>
      <c r="NIR1" s="73"/>
      <c r="NIS1" s="73"/>
      <c r="NIT1" s="73"/>
      <c r="NIU1" s="73"/>
      <c r="NIV1" s="73"/>
      <c r="NIW1" s="73"/>
      <c r="NIX1" s="73"/>
      <c r="NIY1" s="73"/>
      <c r="NIZ1" s="73"/>
      <c r="NJA1" s="73"/>
      <c r="NJB1" s="73"/>
      <c r="NJC1" s="73"/>
      <c r="NJD1" s="73"/>
      <c r="NJE1" s="73"/>
      <c r="NJF1" s="73"/>
      <c r="NJG1" s="73"/>
      <c r="NJH1" s="73"/>
      <c r="NJI1" s="73"/>
      <c r="NJJ1" s="73"/>
      <c r="NJK1" s="73"/>
      <c r="NJL1" s="73"/>
      <c r="NJM1" s="73"/>
      <c r="NJN1" s="73"/>
      <c r="NJO1" s="73"/>
      <c r="NJP1" s="73"/>
      <c r="NJQ1" s="73"/>
      <c r="NJR1" s="73"/>
      <c r="NJS1" s="73"/>
      <c r="NJT1" s="73"/>
      <c r="NJU1" s="73"/>
      <c r="NJV1" s="73"/>
      <c r="NJW1" s="73"/>
      <c r="NJX1" s="73"/>
      <c r="NJY1" s="73"/>
      <c r="NJZ1" s="73"/>
      <c r="NKA1" s="73"/>
      <c r="NKB1" s="73"/>
      <c r="NKC1" s="73"/>
      <c r="NKD1" s="73"/>
      <c r="NKE1" s="73"/>
      <c r="NKF1" s="73"/>
      <c r="NKG1" s="73"/>
      <c r="NKH1" s="73"/>
      <c r="NKI1" s="73"/>
      <c r="NKJ1" s="73"/>
      <c r="NKK1" s="73"/>
      <c r="NKL1" s="73"/>
      <c r="NKM1" s="73"/>
      <c r="NKN1" s="73"/>
      <c r="NKO1" s="73"/>
      <c r="NKP1" s="73"/>
      <c r="NKQ1" s="73"/>
      <c r="NKR1" s="73"/>
      <c r="NKS1" s="73"/>
      <c r="NKT1" s="73"/>
      <c r="NKU1" s="73"/>
      <c r="NKV1" s="73"/>
      <c r="NKW1" s="73"/>
      <c r="NKX1" s="73"/>
      <c r="NKY1" s="73"/>
      <c r="NKZ1" s="73"/>
      <c r="NLA1" s="73"/>
      <c r="NLB1" s="73"/>
      <c r="NLC1" s="73"/>
      <c r="NLD1" s="73"/>
      <c r="NLE1" s="73"/>
      <c r="NLF1" s="73"/>
      <c r="NLG1" s="73"/>
      <c r="NLH1" s="73"/>
      <c r="NLI1" s="73"/>
      <c r="NLJ1" s="73"/>
      <c r="NLK1" s="73"/>
      <c r="NLL1" s="73"/>
      <c r="NLM1" s="73"/>
      <c r="NLN1" s="73"/>
      <c r="NLO1" s="73"/>
      <c r="NLP1" s="73"/>
      <c r="NLQ1" s="73"/>
      <c r="NLR1" s="73"/>
      <c r="NLS1" s="73"/>
      <c r="NLT1" s="73"/>
      <c r="NLU1" s="73"/>
      <c r="NLV1" s="73"/>
      <c r="NLW1" s="73"/>
      <c r="NLX1" s="73"/>
      <c r="NLY1" s="73"/>
      <c r="NLZ1" s="73"/>
      <c r="NMA1" s="73"/>
      <c r="NMB1" s="73"/>
      <c r="NMC1" s="73"/>
      <c r="NMD1" s="73"/>
      <c r="NME1" s="73"/>
      <c r="NMF1" s="73"/>
      <c r="NMG1" s="73"/>
      <c r="NMH1" s="73"/>
      <c r="NMI1" s="73"/>
      <c r="NMJ1" s="73"/>
      <c r="NMK1" s="73"/>
      <c r="NML1" s="73"/>
      <c r="NMM1" s="73"/>
      <c r="NMN1" s="73"/>
      <c r="NMO1" s="73"/>
      <c r="NMP1" s="73"/>
      <c r="NMQ1" s="73"/>
      <c r="NMR1" s="73"/>
      <c r="NMS1" s="73"/>
      <c r="NMT1" s="73"/>
      <c r="NMU1" s="73"/>
      <c r="NMV1" s="73"/>
      <c r="NMW1" s="73"/>
      <c r="NMX1" s="73"/>
      <c r="NMY1" s="73"/>
      <c r="NMZ1" s="73"/>
      <c r="NNA1" s="73"/>
      <c r="NNB1" s="73"/>
      <c r="NNC1" s="73"/>
      <c r="NND1" s="73"/>
      <c r="NNE1" s="73"/>
      <c r="NNF1" s="73"/>
      <c r="NNG1" s="73"/>
      <c r="NNH1" s="73"/>
      <c r="NNI1" s="73"/>
      <c r="NNJ1" s="73"/>
      <c r="NNK1" s="73"/>
      <c r="NNL1" s="73"/>
      <c r="NNM1" s="73"/>
      <c r="NNN1" s="73"/>
      <c r="NNO1" s="73"/>
      <c r="NNP1" s="73"/>
      <c r="NNQ1" s="73"/>
      <c r="NNR1" s="73"/>
      <c r="NNS1" s="73"/>
      <c r="NNT1" s="73"/>
      <c r="NNU1" s="73"/>
      <c r="NNV1" s="73"/>
      <c r="NNW1" s="73"/>
      <c r="NNX1" s="73"/>
      <c r="NNY1" s="73"/>
      <c r="NNZ1" s="73"/>
      <c r="NOA1" s="73"/>
      <c r="NOB1" s="73"/>
      <c r="NOC1" s="73"/>
      <c r="NOD1" s="73"/>
      <c r="NOE1" s="73"/>
      <c r="NOF1" s="73"/>
      <c r="NOG1" s="73"/>
      <c r="NOH1" s="73"/>
      <c r="NOI1" s="73"/>
      <c r="NOJ1" s="73"/>
      <c r="NOK1" s="73"/>
      <c r="NOL1" s="73"/>
      <c r="NOM1" s="73"/>
      <c r="NON1" s="73"/>
      <c r="NOO1" s="73"/>
      <c r="NOP1" s="73"/>
      <c r="NOQ1" s="73"/>
      <c r="NOR1" s="73"/>
      <c r="NOS1" s="73"/>
      <c r="NOT1" s="73"/>
      <c r="NOU1" s="73"/>
      <c r="NOV1" s="73"/>
      <c r="NOW1" s="73"/>
      <c r="NOX1" s="73"/>
      <c r="NOY1" s="73"/>
      <c r="NOZ1" s="73"/>
      <c r="NPA1" s="73"/>
      <c r="NPB1" s="73"/>
      <c r="NPC1" s="73"/>
      <c r="NPD1" s="73"/>
      <c r="NPE1" s="73"/>
      <c r="NPF1" s="73"/>
      <c r="NPG1" s="73"/>
      <c r="NPH1" s="73"/>
      <c r="NPI1" s="73"/>
      <c r="NPJ1" s="73"/>
      <c r="NPK1" s="73"/>
      <c r="NPL1" s="73"/>
      <c r="NPM1" s="73"/>
      <c r="NPN1" s="73"/>
      <c r="NPO1" s="73"/>
      <c r="NPP1" s="73"/>
      <c r="NPQ1" s="73"/>
      <c r="NPR1" s="73"/>
      <c r="NPS1" s="73"/>
      <c r="NPT1" s="73"/>
      <c r="NPU1" s="73"/>
      <c r="NPV1" s="73"/>
      <c r="NPW1" s="73"/>
      <c r="NPX1" s="73"/>
      <c r="NPY1" s="73"/>
      <c r="NPZ1" s="73"/>
      <c r="NQA1" s="73"/>
      <c r="NQB1" s="73"/>
      <c r="NQC1" s="73"/>
      <c r="NQD1" s="73"/>
      <c r="NQE1" s="73"/>
      <c r="NQF1" s="73"/>
      <c r="NQG1" s="73"/>
      <c r="NQH1" s="73"/>
      <c r="NQI1" s="73"/>
      <c r="NQJ1" s="73"/>
      <c r="NQK1" s="73"/>
      <c r="NQL1" s="73"/>
      <c r="NQM1" s="73"/>
      <c r="NQN1" s="73"/>
      <c r="NQO1" s="73"/>
      <c r="NQP1" s="73"/>
      <c r="NQQ1" s="73"/>
      <c r="NQR1" s="73"/>
      <c r="NQS1" s="73"/>
      <c r="NQT1" s="73"/>
      <c r="NQU1" s="73"/>
      <c r="NQV1" s="73"/>
      <c r="NQW1" s="73"/>
      <c r="NQX1" s="73"/>
      <c r="NQY1" s="73"/>
      <c r="NQZ1" s="73"/>
      <c r="NRA1" s="73"/>
      <c r="NRB1" s="73"/>
      <c r="NRC1" s="73"/>
      <c r="NRD1" s="73"/>
      <c r="NRE1" s="73"/>
      <c r="NRF1" s="73"/>
      <c r="NRG1" s="73"/>
      <c r="NRH1" s="73"/>
      <c r="NRI1" s="73"/>
      <c r="NRJ1" s="73"/>
      <c r="NRK1" s="73"/>
      <c r="NRL1" s="73"/>
      <c r="NRM1" s="73"/>
      <c r="NRN1" s="73"/>
      <c r="NRO1" s="73"/>
      <c r="NRP1" s="73"/>
      <c r="NRQ1" s="73"/>
      <c r="NRR1" s="73"/>
      <c r="NRS1" s="73"/>
      <c r="NRT1" s="73"/>
      <c r="NRU1" s="73"/>
      <c r="NRV1" s="73"/>
      <c r="NRW1" s="73"/>
      <c r="NRX1" s="73"/>
      <c r="NRY1" s="73"/>
      <c r="NRZ1" s="73"/>
      <c r="NSA1" s="73"/>
      <c r="NSB1" s="73"/>
      <c r="NSC1" s="73"/>
      <c r="NSD1" s="73"/>
      <c r="NSE1" s="73"/>
      <c r="NSF1" s="73"/>
      <c r="NSG1" s="73"/>
      <c r="NSH1" s="73"/>
      <c r="NSI1" s="73"/>
      <c r="NSJ1" s="73"/>
      <c r="NSK1" s="73"/>
      <c r="NSL1" s="73"/>
      <c r="NSM1" s="73"/>
      <c r="NSN1" s="73"/>
      <c r="NSO1" s="73"/>
      <c r="NSP1" s="73"/>
      <c r="NSQ1" s="73"/>
      <c r="NSR1" s="73"/>
      <c r="NSS1" s="73"/>
      <c r="NST1" s="73"/>
      <c r="NSU1" s="73"/>
      <c r="NSV1" s="73"/>
      <c r="NSW1" s="73"/>
      <c r="NSX1" s="73"/>
      <c r="NSY1" s="73"/>
      <c r="NSZ1" s="73"/>
      <c r="NTA1" s="73"/>
      <c r="NTB1" s="73"/>
      <c r="NTC1" s="73"/>
      <c r="NTD1" s="73"/>
      <c r="NTE1" s="73"/>
      <c r="NTF1" s="73"/>
      <c r="NTG1" s="73"/>
      <c r="NTH1" s="73"/>
      <c r="NTI1" s="73"/>
      <c r="NTJ1" s="73"/>
      <c r="NTK1" s="73"/>
      <c r="NTL1" s="73"/>
      <c r="NTM1" s="73"/>
      <c r="NTN1" s="73"/>
      <c r="NTO1" s="73"/>
      <c r="NTP1" s="73"/>
      <c r="NTQ1" s="73"/>
      <c r="NTR1" s="73"/>
      <c r="NTS1" s="73"/>
      <c r="NTT1" s="73"/>
      <c r="NTU1" s="73"/>
      <c r="NTV1" s="73"/>
      <c r="NTW1" s="73"/>
      <c r="NTX1" s="73"/>
      <c r="NTY1" s="73"/>
      <c r="NTZ1" s="73"/>
      <c r="NUA1" s="73"/>
      <c r="NUB1" s="73"/>
      <c r="NUC1" s="73"/>
      <c r="NUD1" s="73"/>
      <c r="NUE1" s="73"/>
      <c r="NUF1" s="73"/>
      <c r="NUG1" s="73"/>
      <c r="NUH1" s="73"/>
      <c r="NUI1" s="73"/>
      <c r="NUJ1" s="73"/>
      <c r="NUK1" s="73"/>
      <c r="NUL1" s="73"/>
      <c r="NUM1" s="73"/>
      <c r="NUN1" s="73"/>
      <c r="NUO1" s="73"/>
      <c r="NUP1" s="73"/>
      <c r="NUQ1" s="73"/>
      <c r="NUR1" s="73"/>
      <c r="NUS1" s="73"/>
      <c r="NUT1" s="73"/>
      <c r="NUU1" s="73"/>
      <c r="NUV1" s="73"/>
      <c r="NUW1" s="73"/>
      <c r="NUX1" s="73"/>
      <c r="NUY1" s="73"/>
      <c r="NUZ1" s="73"/>
      <c r="NVA1" s="73"/>
      <c r="NVB1" s="73"/>
      <c r="NVC1" s="73"/>
      <c r="NVD1" s="73"/>
      <c r="NVE1" s="73"/>
      <c r="NVF1" s="73"/>
      <c r="NVG1" s="73"/>
      <c r="NVH1" s="73"/>
      <c r="NVI1" s="73"/>
      <c r="NVJ1" s="73"/>
      <c r="NVK1" s="73"/>
      <c r="NVL1" s="73"/>
      <c r="NVM1" s="73"/>
      <c r="NVN1" s="73"/>
      <c r="NVO1" s="73"/>
      <c r="NVP1" s="73"/>
      <c r="NVQ1" s="73"/>
      <c r="NVR1" s="73"/>
      <c r="NVS1" s="73"/>
      <c r="NVT1" s="73"/>
      <c r="NVU1" s="73"/>
      <c r="NVV1" s="73"/>
      <c r="NVW1" s="73"/>
      <c r="NVX1" s="73"/>
      <c r="NVY1" s="73"/>
      <c r="NVZ1" s="73"/>
      <c r="NWA1" s="73"/>
      <c r="NWB1" s="73"/>
      <c r="NWC1" s="73"/>
      <c r="NWD1" s="73"/>
      <c r="NWE1" s="73"/>
      <c r="NWF1" s="73"/>
      <c r="NWG1" s="73"/>
      <c r="NWH1" s="73"/>
      <c r="NWI1" s="73"/>
      <c r="NWJ1" s="73"/>
      <c r="NWK1" s="73"/>
      <c r="NWL1" s="73"/>
      <c r="NWM1" s="73"/>
      <c r="NWN1" s="73"/>
      <c r="NWO1" s="73"/>
      <c r="NWP1" s="73"/>
      <c r="NWQ1" s="73"/>
      <c r="NWR1" s="73"/>
      <c r="NWS1" s="73"/>
      <c r="NWT1" s="73"/>
      <c r="NWU1" s="73"/>
      <c r="NWV1" s="73"/>
      <c r="NWW1" s="73"/>
      <c r="NWX1" s="73"/>
      <c r="NWY1" s="73"/>
      <c r="NWZ1" s="73"/>
      <c r="NXA1" s="73"/>
      <c r="NXB1" s="73"/>
      <c r="NXC1" s="73"/>
      <c r="NXD1" s="73"/>
      <c r="NXE1" s="73"/>
      <c r="NXF1" s="73"/>
      <c r="NXG1" s="73"/>
      <c r="NXH1" s="73"/>
      <c r="NXI1" s="73"/>
      <c r="NXJ1" s="73"/>
      <c r="NXK1" s="73"/>
      <c r="NXL1" s="73"/>
      <c r="NXM1" s="73"/>
      <c r="NXN1" s="73"/>
      <c r="NXO1" s="73"/>
      <c r="NXP1" s="73"/>
      <c r="NXQ1" s="73"/>
      <c r="NXR1" s="73"/>
      <c r="NXS1" s="73"/>
      <c r="NXT1" s="73"/>
      <c r="NXU1" s="73"/>
      <c r="NXV1" s="73"/>
      <c r="NXW1" s="73"/>
      <c r="NXX1" s="73"/>
      <c r="NXY1" s="73"/>
      <c r="NXZ1" s="73"/>
      <c r="NYA1" s="73"/>
      <c r="NYB1" s="73"/>
      <c r="NYC1" s="73"/>
      <c r="NYD1" s="73"/>
      <c r="NYE1" s="73"/>
      <c r="NYF1" s="73"/>
      <c r="NYG1" s="73"/>
      <c r="NYH1" s="73"/>
      <c r="NYI1" s="73"/>
      <c r="NYJ1" s="73"/>
      <c r="NYK1" s="73"/>
      <c r="NYL1" s="73"/>
      <c r="NYM1" s="73"/>
      <c r="NYN1" s="73"/>
      <c r="NYO1" s="73"/>
      <c r="NYP1" s="73"/>
      <c r="NYQ1" s="73"/>
      <c r="NYR1" s="73"/>
      <c r="NYS1" s="73"/>
      <c r="NYT1" s="73"/>
      <c r="NYU1" s="73"/>
      <c r="NYV1" s="73"/>
      <c r="NYW1" s="73"/>
      <c r="NYX1" s="73"/>
      <c r="NYY1" s="73"/>
      <c r="NYZ1" s="73"/>
      <c r="NZA1" s="73"/>
      <c r="NZB1" s="73"/>
      <c r="NZC1" s="73"/>
      <c r="NZD1" s="73"/>
      <c r="NZE1" s="73"/>
      <c r="NZF1" s="73"/>
      <c r="NZG1" s="73"/>
      <c r="NZH1" s="73"/>
      <c r="NZI1" s="73"/>
      <c r="NZJ1" s="73"/>
      <c r="NZK1" s="73"/>
      <c r="NZL1" s="73"/>
      <c r="NZM1" s="73"/>
      <c r="NZN1" s="73"/>
      <c r="NZO1" s="73"/>
      <c r="NZP1" s="73"/>
      <c r="NZQ1" s="73"/>
      <c r="NZR1" s="73"/>
      <c r="NZS1" s="73"/>
      <c r="NZT1" s="73"/>
      <c r="NZU1" s="73"/>
      <c r="NZV1" s="73"/>
      <c r="NZW1" s="73"/>
      <c r="NZX1" s="73"/>
      <c r="NZY1" s="73"/>
      <c r="NZZ1" s="73"/>
      <c r="OAA1" s="73"/>
      <c r="OAB1" s="73"/>
      <c r="OAC1" s="73"/>
      <c r="OAD1" s="73"/>
      <c r="OAE1" s="73"/>
      <c r="OAF1" s="73"/>
      <c r="OAG1" s="73"/>
      <c r="OAH1" s="73"/>
      <c r="OAI1" s="73"/>
      <c r="OAJ1" s="73"/>
      <c r="OAK1" s="73"/>
      <c r="OAL1" s="73"/>
      <c r="OAM1" s="73"/>
      <c r="OAN1" s="73"/>
      <c r="OAO1" s="73"/>
      <c r="OAP1" s="73"/>
      <c r="OAQ1" s="73"/>
      <c r="OAR1" s="73"/>
      <c r="OAS1" s="73"/>
      <c r="OAT1" s="73"/>
      <c r="OAU1" s="73"/>
      <c r="OAV1" s="73"/>
      <c r="OAW1" s="73"/>
      <c r="OAX1" s="73"/>
      <c r="OAY1" s="73"/>
      <c r="OAZ1" s="73"/>
      <c r="OBA1" s="73"/>
      <c r="OBB1" s="73"/>
      <c r="OBC1" s="73"/>
      <c r="OBD1" s="73"/>
      <c r="OBE1" s="73"/>
      <c r="OBF1" s="73"/>
      <c r="OBG1" s="73"/>
      <c r="OBH1" s="73"/>
      <c r="OBI1" s="73"/>
      <c r="OBJ1" s="73"/>
      <c r="OBK1" s="73"/>
      <c r="OBL1" s="73"/>
      <c r="OBM1" s="73"/>
      <c r="OBN1" s="73"/>
      <c r="OBO1" s="73"/>
      <c r="OBP1" s="73"/>
      <c r="OBQ1" s="73"/>
      <c r="OBR1" s="73"/>
      <c r="OBS1" s="73"/>
      <c r="OBT1" s="73"/>
      <c r="OBU1" s="73"/>
      <c r="OBV1" s="73"/>
      <c r="OBW1" s="73"/>
      <c r="OBX1" s="73"/>
      <c r="OBY1" s="73"/>
      <c r="OBZ1" s="73"/>
      <c r="OCA1" s="73"/>
      <c r="OCB1" s="73"/>
      <c r="OCC1" s="73"/>
      <c r="OCD1" s="73"/>
      <c r="OCE1" s="73"/>
      <c r="OCF1" s="73"/>
      <c r="OCG1" s="73"/>
      <c r="OCH1" s="73"/>
      <c r="OCI1" s="73"/>
      <c r="OCJ1" s="73"/>
      <c r="OCK1" s="73"/>
      <c r="OCL1" s="73"/>
      <c r="OCM1" s="73"/>
      <c r="OCN1" s="73"/>
      <c r="OCO1" s="73"/>
      <c r="OCP1" s="73"/>
      <c r="OCQ1" s="73"/>
      <c r="OCR1" s="73"/>
      <c r="OCS1" s="73"/>
      <c r="OCT1" s="73"/>
      <c r="OCU1" s="73"/>
      <c r="OCV1" s="73"/>
      <c r="OCW1" s="73"/>
      <c r="OCX1" s="73"/>
      <c r="OCY1" s="73"/>
      <c r="OCZ1" s="73"/>
      <c r="ODA1" s="73"/>
      <c r="ODB1" s="73"/>
      <c r="ODC1" s="73"/>
      <c r="ODD1" s="73"/>
      <c r="ODE1" s="73"/>
      <c r="ODF1" s="73"/>
      <c r="ODG1" s="73"/>
      <c r="ODH1" s="73"/>
      <c r="ODI1" s="73"/>
      <c r="ODJ1" s="73"/>
      <c r="ODK1" s="73"/>
      <c r="ODL1" s="73"/>
      <c r="ODM1" s="73"/>
      <c r="ODN1" s="73"/>
      <c r="ODO1" s="73"/>
      <c r="ODP1" s="73"/>
      <c r="ODQ1" s="73"/>
      <c r="ODR1" s="73"/>
      <c r="ODS1" s="73"/>
      <c r="ODT1" s="73"/>
      <c r="ODU1" s="73"/>
      <c r="ODV1" s="73"/>
      <c r="ODW1" s="73"/>
      <c r="ODX1" s="73"/>
      <c r="ODY1" s="73"/>
      <c r="ODZ1" s="73"/>
      <c r="OEA1" s="73"/>
      <c r="OEB1" s="73"/>
      <c r="OEC1" s="73"/>
      <c r="OED1" s="73"/>
      <c r="OEE1" s="73"/>
      <c r="OEF1" s="73"/>
      <c r="OEG1" s="73"/>
      <c r="OEH1" s="73"/>
      <c r="OEI1" s="73"/>
      <c r="OEJ1" s="73"/>
      <c r="OEK1" s="73"/>
      <c r="OEL1" s="73"/>
      <c r="OEM1" s="73"/>
      <c r="OEN1" s="73"/>
      <c r="OEO1" s="73"/>
      <c r="OEP1" s="73"/>
      <c r="OEQ1" s="73"/>
      <c r="OER1" s="73"/>
      <c r="OES1" s="73"/>
      <c r="OET1" s="73"/>
      <c r="OEU1" s="73"/>
      <c r="OEV1" s="73"/>
      <c r="OEW1" s="73"/>
      <c r="OEX1" s="73"/>
      <c r="OEY1" s="73"/>
      <c r="OEZ1" s="73"/>
      <c r="OFA1" s="73"/>
      <c r="OFB1" s="73"/>
      <c r="OFC1" s="73"/>
      <c r="OFD1" s="73"/>
      <c r="OFE1" s="73"/>
      <c r="OFF1" s="73"/>
      <c r="OFG1" s="73"/>
      <c r="OFH1" s="73"/>
      <c r="OFI1" s="73"/>
      <c r="OFJ1" s="73"/>
      <c r="OFK1" s="73"/>
      <c r="OFL1" s="73"/>
      <c r="OFM1" s="73"/>
      <c r="OFN1" s="73"/>
      <c r="OFO1" s="73"/>
      <c r="OFP1" s="73"/>
      <c r="OFQ1" s="73"/>
      <c r="OFR1" s="73"/>
      <c r="OFS1" s="73"/>
      <c r="OFT1" s="73"/>
      <c r="OFU1" s="73"/>
      <c r="OFV1" s="73"/>
      <c r="OFW1" s="73"/>
      <c r="OFX1" s="73"/>
      <c r="OFY1" s="73"/>
      <c r="OFZ1" s="73"/>
      <c r="OGA1" s="73"/>
      <c r="OGB1" s="73"/>
      <c r="OGC1" s="73"/>
      <c r="OGD1" s="73"/>
      <c r="OGE1" s="73"/>
      <c r="OGF1" s="73"/>
      <c r="OGG1" s="73"/>
      <c r="OGH1" s="73"/>
      <c r="OGI1" s="73"/>
      <c r="OGJ1" s="73"/>
      <c r="OGK1" s="73"/>
      <c r="OGL1" s="73"/>
      <c r="OGM1" s="73"/>
      <c r="OGN1" s="73"/>
      <c r="OGO1" s="73"/>
      <c r="OGP1" s="73"/>
      <c r="OGQ1" s="73"/>
      <c r="OGR1" s="73"/>
      <c r="OGS1" s="73"/>
      <c r="OGT1" s="73"/>
      <c r="OGU1" s="73"/>
      <c r="OGV1" s="73"/>
      <c r="OGW1" s="73"/>
      <c r="OGX1" s="73"/>
      <c r="OGY1" s="73"/>
      <c r="OGZ1" s="73"/>
      <c r="OHA1" s="73"/>
      <c r="OHB1" s="73"/>
      <c r="OHC1" s="73"/>
      <c r="OHD1" s="73"/>
      <c r="OHE1" s="73"/>
      <c r="OHF1" s="73"/>
      <c r="OHG1" s="73"/>
      <c r="OHH1" s="73"/>
      <c r="OHI1" s="73"/>
      <c r="OHJ1" s="73"/>
      <c r="OHK1" s="73"/>
      <c r="OHL1" s="73"/>
      <c r="OHM1" s="73"/>
      <c r="OHN1" s="73"/>
      <c r="OHO1" s="73"/>
      <c r="OHP1" s="73"/>
      <c r="OHQ1" s="73"/>
      <c r="OHR1" s="73"/>
      <c r="OHS1" s="73"/>
      <c r="OHT1" s="73"/>
      <c r="OHU1" s="73"/>
      <c r="OHV1" s="73"/>
      <c r="OHW1" s="73"/>
      <c r="OHX1" s="73"/>
      <c r="OHY1" s="73"/>
      <c r="OHZ1" s="73"/>
      <c r="OIA1" s="73"/>
      <c r="OIB1" s="73"/>
      <c r="OIC1" s="73"/>
      <c r="OID1" s="73"/>
      <c r="OIE1" s="73"/>
      <c r="OIF1" s="73"/>
      <c r="OIG1" s="73"/>
      <c r="OIH1" s="73"/>
      <c r="OII1" s="73"/>
      <c r="OIJ1" s="73"/>
      <c r="OIK1" s="73"/>
      <c r="OIL1" s="73"/>
      <c r="OIM1" s="73"/>
      <c r="OIN1" s="73"/>
      <c r="OIO1" s="73"/>
      <c r="OIP1" s="73"/>
      <c r="OIQ1" s="73"/>
      <c r="OIR1" s="73"/>
      <c r="OIS1" s="73"/>
      <c r="OIT1" s="73"/>
      <c r="OIU1" s="73"/>
      <c r="OIV1" s="73"/>
      <c r="OIW1" s="73"/>
      <c r="OIX1" s="73"/>
      <c r="OIY1" s="73"/>
      <c r="OIZ1" s="73"/>
      <c r="OJA1" s="73"/>
      <c r="OJB1" s="73"/>
      <c r="OJC1" s="73"/>
      <c r="OJD1" s="73"/>
      <c r="OJE1" s="73"/>
      <c r="OJF1" s="73"/>
      <c r="OJG1" s="73"/>
      <c r="OJH1" s="73"/>
      <c r="OJI1" s="73"/>
      <c r="OJJ1" s="73"/>
      <c r="OJK1" s="73"/>
      <c r="OJL1" s="73"/>
      <c r="OJM1" s="73"/>
      <c r="OJN1" s="73"/>
      <c r="OJO1" s="73"/>
      <c r="OJP1" s="73"/>
      <c r="OJQ1" s="73"/>
      <c r="OJR1" s="73"/>
      <c r="OJS1" s="73"/>
      <c r="OJT1" s="73"/>
      <c r="OJU1" s="73"/>
      <c r="OJV1" s="73"/>
      <c r="OJW1" s="73"/>
      <c r="OJX1" s="73"/>
      <c r="OJY1" s="73"/>
      <c r="OJZ1" s="73"/>
      <c r="OKA1" s="73"/>
      <c r="OKB1" s="73"/>
      <c r="OKC1" s="73"/>
      <c r="OKD1" s="73"/>
      <c r="OKE1" s="73"/>
      <c r="OKF1" s="73"/>
      <c r="OKG1" s="73"/>
      <c r="OKH1" s="73"/>
      <c r="OKI1" s="73"/>
      <c r="OKJ1" s="73"/>
      <c r="OKK1" s="73"/>
      <c r="OKL1" s="73"/>
      <c r="OKM1" s="73"/>
      <c r="OKN1" s="73"/>
      <c r="OKO1" s="73"/>
      <c r="OKP1" s="73"/>
      <c r="OKQ1" s="73"/>
      <c r="OKR1" s="73"/>
      <c r="OKS1" s="73"/>
      <c r="OKT1" s="73"/>
      <c r="OKU1" s="73"/>
      <c r="OKV1" s="73"/>
      <c r="OKW1" s="73"/>
      <c r="OKX1" s="73"/>
      <c r="OKY1" s="73"/>
      <c r="OKZ1" s="73"/>
      <c r="OLA1" s="73"/>
      <c r="OLB1" s="73"/>
      <c r="OLC1" s="73"/>
      <c r="OLD1" s="73"/>
      <c r="OLE1" s="73"/>
      <c r="OLF1" s="73"/>
      <c r="OLG1" s="73"/>
      <c r="OLH1" s="73"/>
      <c r="OLI1" s="73"/>
      <c r="OLJ1" s="73"/>
      <c r="OLK1" s="73"/>
      <c r="OLL1" s="73"/>
      <c r="OLM1" s="73"/>
      <c r="OLN1" s="73"/>
      <c r="OLO1" s="73"/>
      <c r="OLP1" s="73"/>
      <c r="OLQ1" s="73"/>
      <c r="OLR1" s="73"/>
      <c r="OLS1" s="73"/>
      <c r="OLT1" s="73"/>
      <c r="OLU1" s="73"/>
      <c r="OLV1" s="73"/>
      <c r="OLW1" s="73"/>
      <c r="OLX1" s="73"/>
      <c r="OLY1" s="73"/>
      <c r="OLZ1" s="73"/>
      <c r="OMA1" s="73"/>
      <c r="OMB1" s="73"/>
      <c r="OMC1" s="73"/>
      <c r="OMD1" s="73"/>
      <c r="OME1" s="73"/>
      <c r="OMF1" s="73"/>
      <c r="OMG1" s="73"/>
      <c r="OMH1" s="73"/>
      <c r="OMI1" s="73"/>
      <c r="OMJ1" s="73"/>
      <c r="OMK1" s="73"/>
      <c r="OML1" s="73"/>
      <c r="OMM1" s="73"/>
      <c r="OMN1" s="73"/>
      <c r="OMO1" s="73"/>
      <c r="OMP1" s="73"/>
      <c r="OMQ1" s="73"/>
      <c r="OMR1" s="73"/>
      <c r="OMS1" s="73"/>
      <c r="OMT1" s="73"/>
      <c r="OMU1" s="73"/>
      <c r="OMV1" s="73"/>
      <c r="OMW1" s="73"/>
      <c r="OMX1" s="73"/>
      <c r="OMY1" s="73"/>
      <c r="OMZ1" s="73"/>
      <c r="ONA1" s="73"/>
      <c r="ONB1" s="73"/>
      <c r="ONC1" s="73"/>
      <c r="OND1" s="73"/>
      <c r="ONE1" s="73"/>
      <c r="ONF1" s="73"/>
      <c r="ONG1" s="73"/>
      <c r="ONH1" s="73"/>
      <c r="ONI1" s="73"/>
      <c r="ONJ1" s="73"/>
      <c r="ONK1" s="73"/>
      <c r="ONL1" s="73"/>
      <c r="ONM1" s="73"/>
      <c r="ONN1" s="73"/>
      <c r="ONO1" s="73"/>
      <c r="ONP1" s="73"/>
      <c r="ONQ1" s="73"/>
      <c r="ONR1" s="73"/>
      <c r="ONS1" s="73"/>
      <c r="ONT1" s="73"/>
      <c r="ONU1" s="73"/>
      <c r="ONV1" s="73"/>
      <c r="ONW1" s="73"/>
      <c r="ONX1" s="73"/>
      <c r="ONY1" s="73"/>
      <c r="ONZ1" s="73"/>
      <c r="OOA1" s="73"/>
      <c r="OOB1" s="73"/>
      <c r="OOC1" s="73"/>
      <c r="OOD1" s="73"/>
      <c r="OOE1" s="73"/>
      <c r="OOF1" s="73"/>
      <c r="OOG1" s="73"/>
      <c r="OOH1" s="73"/>
      <c r="OOI1" s="73"/>
      <c r="OOJ1" s="73"/>
      <c r="OOK1" s="73"/>
      <c r="OOL1" s="73"/>
      <c r="OOM1" s="73"/>
      <c r="OON1" s="73"/>
      <c r="OOO1" s="73"/>
      <c r="OOP1" s="73"/>
      <c r="OOQ1" s="73"/>
      <c r="OOR1" s="73"/>
      <c r="OOS1" s="73"/>
      <c r="OOT1" s="73"/>
      <c r="OOU1" s="73"/>
      <c r="OOV1" s="73"/>
      <c r="OOW1" s="73"/>
      <c r="OOX1" s="73"/>
      <c r="OOY1" s="73"/>
      <c r="OOZ1" s="73"/>
      <c r="OPA1" s="73"/>
      <c r="OPB1" s="73"/>
      <c r="OPC1" s="73"/>
      <c r="OPD1" s="73"/>
      <c r="OPE1" s="73"/>
      <c r="OPF1" s="73"/>
      <c r="OPG1" s="73"/>
      <c r="OPH1" s="73"/>
      <c r="OPI1" s="73"/>
      <c r="OPJ1" s="73"/>
      <c r="OPK1" s="73"/>
      <c r="OPL1" s="73"/>
      <c r="OPM1" s="73"/>
      <c r="OPN1" s="73"/>
      <c r="OPO1" s="73"/>
      <c r="OPP1" s="73"/>
      <c r="OPQ1" s="73"/>
      <c r="OPR1" s="73"/>
      <c r="OPS1" s="73"/>
      <c r="OPT1" s="73"/>
      <c r="OPU1" s="73"/>
      <c r="OPV1" s="73"/>
      <c r="OPW1" s="73"/>
      <c r="OPX1" s="73"/>
      <c r="OPY1" s="73"/>
      <c r="OPZ1" s="73"/>
      <c r="OQA1" s="73"/>
      <c r="OQB1" s="73"/>
      <c r="OQC1" s="73"/>
      <c r="OQD1" s="73"/>
      <c r="OQE1" s="73"/>
      <c r="OQF1" s="73"/>
      <c r="OQG1" s="73"/>
      <c r="OQH1" s="73"/>
      <c r="OQI1" s="73"/>
      <c r="OQJ1" s="73"/>
      <c r="OQK1" s="73"/>
      <c r="OQL1" s="73"/>
      <c r="OQM1" s="73"/>
      <c r="OQN1" s="73"/>
      <c r="OQO1" s="73"/>
      <c r="OQP1" s="73"/>
      <c r="OQQ1" s="73"/>
      <c r="OQR1" s="73"/>
      <c r="OQS1" s="73"/>
      <c r="OQT1" s="73"/>
      <c r="OQU1" s="73"/>
      <c r="OQV1" s="73"/>
      <c r="OQW1" s="73"/>
      <c r="OQX1" s="73"/>
      <c r="OQY1" s="73"/>
      <c r="OQZ1" s="73"/>
      <c r="ORA1" s="73"/>
      <c r="ORB1" s="73"/>
      <c r="ORC1" s="73"/>
      <c r="ORD1" s="73"/>
      <c r="ORE1" s="73"/>
      <c r="ORF1" s="73"/>
      <c r="ORG1" s="73"/>
      <c r="ORH1" s="73"/>
      <c r="ORI1" s="73"/>
      <c r="ORJ1" s="73"/>
      <c r="ORK1" s="73"/>
      <c r="ORL1" s="73"/>
      <c r="ORM1" s="73"/>
      <c r="ORN1" s="73"/>
      <c r="ORO1" s="73"/>
      <c r="ORP1" s="73"/>
      <c r="ORQ1" s="73"/>
      <c r="ORR1" s="73"/>
      <c r="ORS1" s="73"/>
      <c r="ORT1" s="73"/>
      <c r="ORU1" s="73"/>
      <c r="ORV1" s="73"/>
      <c r="ORW1" s="73"/>
      <c r="ORX1" s="73"/>
      <c r="ORY1" s="73"/>
      <c r="ORZ1" s="73"/>
      <c r="OSA1" s="73"/>
      <c r="OSB1" s="73"/>
      <c r="OSC1" s="73"/>
      <c r="OSD1" s="73"/>
      <c r="OSE1" s="73"/>
      <c r="OSF1" s="73"/>
      <c r="OSG1" s="73"/>
      <c r="OSH1" s="73"/>
      <c r="OSI1" s="73"/>
      <c r="OSJ1" s="73"/>
      <c r="OSK1" s="73"/>
      <c r="OSL1" s="73"/>
      <c r="OSM1" s="73"/>
      <c r="OSN1" s="73"/>
      <c r="OSO1" s="73"/>
      <c r="OSP1" s="73"/>
      <c r="OSQ1" s="73"/>
      <c r="OSR1" s="73"/>
      <c r="OSS1" s="73"/>
      <c r="OST1" s="73"/>
      <c r="OSU1" s="73"/>
      <c r="OSV1" s="73"/>
      <c r="OSW1" s="73"/>
      <c r="OSX1" s="73"/>
      <c r="OSY1" s="73"/>
      <c r="OSZ1" s="73"/>
      <c r="OTA1" s="73"/>
      <c r="OTB1" s="73"/>
      <c r="OTC1" s="73"/>
      <c r="OTD1" s="73"/>
      <c r="OTE1" s="73"/>
      <c r="OTF1" s="73"/>
      <c r="OTG1" s="73"/>
      <c r="OTH1" s="73"/>
      <c r="OTI1" s="73"/>
      <c r="OTJ1" s="73"/>
      <c r="OTK1" s="73"/>
      <c r="OTL1" s="73"/>
      <c r="OTM1" s="73"/>
      <c r="OTN1" s="73"/>
      <c r="OTO1" s="73"/>
      <c r="OTP1" s="73"/>
      <c r="OTQ1" s="73"/>
      <c r="OTR1" s="73"/>
      <c r="OTS1" s="73"/>
      <c r="OTT1" s="73"/>
      <c r="OTU1" s="73"/>
      <c r="OTV1" s="73"/>
      <c r="OTW1" s="73"/>
      <c r="OTX1" s="73"/>
      <c r="OTY1" s="73"/>
      <c r="OTZ1" s="73"/>
      <c r="OUA1" s="73"/>
      <c r="OUB1" s="73"/>
      <c r="OUC1" s="73"/>
      <c r="OUD1" s="73"/>
      <c r="OUE1" s="73"/>
      <c r="OUF1" s="73"/>
      <c r="OUG1" s="73"/>
      <c r="OUH1" s="73"/>
      <c r="OUI1" s="73"/>
      <c r="OUJ1" s="73"/>
      <c r="OUK1" s="73"/>
      <c r="OUL1" s="73"/>
      <c r="OUM1" s="73"/>
      <c r="OUN1" s="73"/>
      <c r="OUO1" s="73"/>
      <c r="OUP1" s="73"/>
      <c r="OUQ1" s="73"/>
      <c r="OUR1" s="73"/>
      <c r="OUS1" s="73"/>
      <c r="OUT1" s="73"/>
      <c r="OUU1" s="73"/>
      <c r="OUV1" s="73"/>
      <c r="OUW1" s="73"/>
      <c r="OUX1" s="73"/>
      <c r="OUY1" s="73"/>
      <c r="OUZ1" s="73"/>
      <c r="OVA1" s="73"/>
      <c r="OVB1" s="73"/>
      <c r="OVC1" s="73"/>
      <c r="OVD1" s="73"/>
      <c r="OVE1" s="73"/>
      <c r="OVF1" s="73"/>
      <c r="OVG1" s="73"/>
      <c r="OVH1" s="73"/>
      <c r="OVI1" s="73"/>
      <c r="OVJ1" s="73"/>
      <c r="OVK1" s="73"/>
      <c r="OVL1" s="73"/>
      <c r="OVM1" s="73"/>
      <c r="OVN1" s="73"/>
      <c r="OVO1" s="73"/>
      <c r="OVP1" s="73"/>
      <c r="OVQ1" s="73"/>
      <c r="OVR1" s="73"/>
      <c r="OVS1" s="73"/>
      <c r="OVT1" s="73"/>
      <c r="OVU1" s="73"/>
      <c r="OVV1" s="73"/>
      <c r="OVW1" s="73"/>
      <c r="OVX1" s="73"/>
      <c r="OVY1" s="73"/>
      <c r="OVZ1" s="73"/>
      <c r="OWA1" s="73"/>
      <c r="OWB1" s="73"/>
      <c r="OWC1" s="73"/>
      <c r="OWD1" s="73"/>
      <c r="OWE1" s="73"/>
      <c r="OWF1" s="73"/>
      <c r="OWG1" s="73"/>
      <c r="OWH1" s="73"/>
      <c r="OWI1" s="73"/>
      <c r="OWJ1" s="73"/>
      <c r="OWK1" s="73"/>
      <c r="OWL1" s="73"/>
      <c r="OWM1" s="73"/>
      <c r="OWN1" s="73"/>
      <c r="OWO1" s="73"/>
      <c r="OWP1" s="73"/>
      <c r="OWQ1" s="73"/>
      <c r="OWR1" s="73"/>
      <c r="OWS1" s="73"/>
      <c r="OWT1" s="73"/>
      <c r="OWU1" s="73"/>
      <c r="OWV1" s="73"/>
      <c r="OWW1" s="73"/>
      <c r="OWX1" s="73"/>
      <c r="OWY1" s="73"/>
      <c r="OWZ1" s="73"/>
      <c r="OXA1" s="73"/>
      <c r="OXB1" s="73"/>
      <c r="OXC1" s="73"/>
      <c r="OXD1" s="73"/>
      <c r="OXE1" s="73"/>
      <c r="OXF1" s="73"/>
      <c r="OXG1" s="73"/>
      <c r="OXH1" s="73"/>
      <c r="OXI1" s="73"/>
      <c r="OXJ1" s="73"/>
      <c r="OXK1" s="73"/>
      <c r="OXL1" s="73"/>
      <c r="OXM1" s="73"/>
      <c r="OXN1" s="73"/>
      <c r="OXO1" s="73"/>
      <c r="OXP1" s="73"/>
      <c r="OXQ1" s="73"/>
      <c r="OXR1" s="73"/>
      <c r="OXS1" s="73"/>
      <c r="OXT1" s="73"/>
      <c r="OXU1" s="73"/>
      <c r="OXV1" s="73"/>
      <c r="OXW1" s="73"/>
      <c r="OXX1" s="73"/>
      <c r="OXY1" s="73"/>
      <c r="OXZ1" s="73"/>
      <c r="OYA1" s="73"/>
      <c r="OYB1" s="73"/>
      <c r="OYC1" s="73"/>
      <c r="OYD1" s="73"/>
      <c r="OYE1" s="73"/>
      <c r="OYF1" s="73"/>
      <c r="OYG1" s="73"/>
      <c r="OYH1" s="73"/>
      <c r="OYI1" s="73"/>
      <c r="OYJ1" s="73"/>
      <c r="OYK1" s="73"/>
      <c r="OYL1" s="73"/>
      <c r="OYM1" s="73"/>
      <c r="OYN1" s="73"/>
      <c r="OYO1" s="73"/>
      <c r="OYP1" s="73"/>
      <c r="OYQ1" s="73"/>
      <c r="OYR1" s="73"/>
      <c r="OYS1" s="73"/>
      <c r="OYT1" s="73"/>
      <c r="OYU1" s="73"/>
      <c r="OYV1" s="73"/>
      <c r="OYW1" s="73"/>
      <c r="OYX1" s="73"/>
      <c r="OYY1" s="73"/>
      <c r="OYZ1" s="73"/>
      <c r="OZA1" s="73"/>
      <c r="OZB1" s="73"/>
      <c r="OZC1" s="73"/>
      <c r="OZD1" s="73"/>
      <c r="OZE1" s="73"/>
      <c r="OZF1" s="73"/>
      <c r="OZG1" s="73"/>
      <c r="OZH1" s="73"/>
      <c r="OZI1" s="73"/>
      <c r="OZJ1" s="73"/>
      <c r="OZK1" s="73"/>
      <c r="OZL1" s="73"/>
      <c r="OZM1" s="73"/>
      <c r="OZN1" s="73"/>
      <c r="OZO1" s="73"/>
      <c r="OZP1" s="73"/>
      <c r="OZQ1" s="73"/>
      <c r="OZR1" s="73"/>
      <c r="OZS1" s="73"/>
      <c r="OZT1" s="73"/>
      <c r="OZU1" s="73"/>
      <c r="OZV1" s="73"/>
      <c r="OZW1" s="73"/>
      <c r="OZX1" s="73"/>
      <c r="OZY1" s="73"/>
      <c r="OZZ1" s="73"/>
      <c r="PAA1" s="73"/>
      <c r="PAB1" s="73"/>
      <c r="PAC1" s="73"/>
      <c r="PAD1" s="73"/>
      <c r="PAE1" s="73"/>
      <c r="PAF1" s="73"/>
      <c r="PAG1" s="73"/>
      <c r="PAH1" s="73"/>
      <c r="PAI1" s="73"/>
      <c r="PAJ1" s="73"/>
      <c r="PAK1" s="73"/>
      <c r="PAL1" s="73"/>
      <c r="PAM1" s="73"/>
      <c r="PAN1" s="73"/>
      <c r="PAO1" s="73"/>
      <c r="PAP1" s="73"/>
      <c r="PAQ1" s="73"/>
      <c r="PAR1" s="73"/>
      <c r="PAS1" s="73"/>
      <c r="PAT1" s="73"/>
      <c r="PAU1" s="73"/>
      <c r="PAV1" s="73"/>
      <c r="PAW1" s="73"/>
      <c r="PAX1" s="73"/>
      <c r="PAY1" s="73"/>
      <c r="PAZ1" s="73"/>
      <c r="PBA1" s="73"/>
      <c r="PBB1" s="73"/>
      <c r="PBC1" s="73"/>
      <c r="PBD1" s="73"/>
      <c r="PBE1" s="73"/>
      <c r="PBF1" s="73"/>
      <c r="PBG1" s="73"/>
      <c r="PBH1" s="73"/>
      <c r="PBI1" s="73"/>
      <c r="PBJ1" s="73"/>
      <c r="PBK1" s="73"/>
      <c r="PBL1" s="73"/>
      <c r="PBM1" s="73"/>
      <c r="PBN1" s="73"/>
      <c r="PBO1" s="73"/>
      <c r="PBP1" s="73"/>
      <c r="PBQ1" s="73"/>
      <c r="PBR1" s="73"/>
      <c r="PBS1" s="73"/>
      <c r="PBT1" s="73"/>
      <c r="PBU1" s="73"/>
      <c r="PBV1" s="73"/>
      <c r="PBW1" s="73"/>
      <c r="PBX1" s="73"/>
      <c r="PBY1" s="73"/>
      <c r="PBZ1" s="73"/>
      <c r="PCA1" s="73"/>
      <c r="PCB1" s="73"/>
      <c r="PCC1" s="73"/>
      <c r="PCD1" s="73"/>
      <c r="PCE1" s="73"/>
      <c r="PCF1" s="73"/>
      <c r="PCG1" s="73"/>
      <c r="PCH1" s="73"/>
      <c r="PCI1" s="73"/>
      <c r="PCJ1" s="73"/>
      <c r="PCK1" s="73"/>
      <c r="PCL1" s="73"/>
      <c r="PCM1" s="73"/>
      <c r="PCN1" s="73"/>
      <c r="PCO1" s="73"/>
      <c r="PCP1" s="73"/>
      <c r="PCQ1" s="73"/>
      <c r="PCR1" s="73"/>
      <c r="PCS1" s="73"/>
      <c r="PCT1" s="73"/>
      <c r="PCU1" s="73"/>
      <c r="PCV1" s="73"/>
      <c r="PCW1" s="73"/>
      <c r="PCX1" s="73"/>
      <c r="PCY1" s="73"/>
      <c r="PCZ1" s="73"/>
      <c r="PDA1" s="73"/>
      <c r="PDB1" s="73"/>
      <c r="PDC1" s="73"/>
      <c r="PDD1" s="73"/>
      <c r="PDE1" s="73"/>
      <c r="PDF1" s="73"/>
      <c r="PDG1" s="73"/>
      <c r="PDH1" s="73"/>
      <c r="PDI1" s="73"/>
      <c r="PDJ1" s="73"/>
      <c r="PDK1" s="73"/>
      <c r="PDL1" s="73"/>
      <c r="PDM1" s="73"/>
      <c r="PDN1" s="73"/>
      <c r="PDO1" s="73"/>
      <c r="PDP1" s="73"/>
      <c r="PDQ1" s="73"/>
      <c r="PDR1" s="73"/>
      <c r="PDS1" s="73"/>
      <c r="PDT1" s="73"/>
      <c r="PDU1" s="73"/>
      <c r="PDV1" s="73"/>
      <c r="PDW1" s="73"/>
      <c r="PDX1" s="73"/>
      <c r="PDY1" s="73"/>
      <c r="PDZ1" s="73"/>
      <c r="PEA1" s="73"/>
      <c r="PEB1" s="73"/>
      <c r="PEC1" s="73"/>
      <c r="PED1" s="73"/>
      <c r="PEE1" s="73"/>
      <c r="PEF1" s="73"/>
      <c r="PEG1" s="73"/>
      <c r="PEH1" s="73"/>
      <c r="PEI1" s="73"/>
      <c r="PEJ1" s="73"/>
      <c r="PEK1" s="73"/>
      <c r="PEL1" s="73"/>
      <c r="PEM1" s="73"/>
      <c r="PEN1" s="73"/>
      <c r="PEO1" s="73"/>
      <c r="PEP1" s="73"/>
      <c r="PEQ1" s="73"/>
      <c r="PER1" s="73"/>
      <c r="PES1" s="73"/>
      <c r="PET1" s="73"/>
      <c r="PEU1" s="73"/>
      <c r="PEV1" s="73"/>
      <c r="PEW1" s="73"/>
      <c r="PEX1" s="73"/>
      <c r="PEY1" s="73"/>
      <c r="PEZ1" s="73"/>
      <c r="PFA1" s="73"/>
      <c r="PFB1" s="73"/>
      <c r="PFC1" s="73"/>
      <c r="PFD1" s="73"/>
      <c r="PFE1" s="73"/>
      <c r="PFF1" s="73"/>
      <c r="PFG1" s="73"/>
      <c r="PFH1" s="73"/>
      <c r="PFI1" s="73"/>
      <c r="PFJ1" s="73"/>
      <c r="PFK1" s="73"/>
      <c r="PFL1" s="73"/>
      <c r="PFM1" s="73"/>
      <c r="PFN1" s="73"/>
      <c r="PFO1" s="73"/>
      <c r="PFP1" s="73"/>
      <c r="PFQ1" s="73"/>
      <c r="PFR1" s="73"/>
      <c r="PFS1" s="73"/>
      <c r="PFT1" s="73"/>
      <c r="PFU1" s="73"/>
      <c r="PFV1" s="73"/>
      <c r="PFW1" s="73"/>
      <c r="PFX1" s="73"/>
      <c r="PFY1" s="73"/>
      <c r="PFZ1" s="73"/>
      <c r="PGA1" s="73"/>
      <c r="PGB1" s="73"/>
      <c r="PGC1" s="73"/>
      <c r="PGD1" s="73"/>
      <c r="PGE1" s="73"/>
      <c r="PGF1" s="73"/>
      <c r="PGG1" s="73"/>
      <c r="PGH1" s="73"/>
      <c r="PGI1" s="73"/>
      <c r="PGJ1" s="73"/>
      <c r="PGK1" s="73"/>
      <c r="PGL1" s="73"/>
      <c r="PGM1" s="73"/>
      <c r="PGN1" s="73"/>
      <c r="PGO1" s="73"/>
      <c r="PGP1" s="73"/>
      <c r="PGQ1" s="73"/>
      <c r="PGR1" s="73"/>
      <c r="PGS1" s="73"/>
      <c r="PGT1" s="73"/>
      <c r="PGU1" s="73"/>
      <c r="PGV1" s="73"/>
      <c r="PGW1" s="73"/>
      <c r="PGX1" s="73"/>
      <c r="PGY1" s="73"/>
      <c r="PGZ1" s="73"/>
      <c r="PHA1" s="73"/>
      <c r="PHB1" s="73"/>
      <c r="PHC1" s="73"/>
      <c r="PHD1" s="73"/>
      <c r="PHE1" s="73"/>
      <c r="PHF1" s="73"/>
      <c r="PHG1" s="73"/>
      <c r="PHH1" s="73"/>
      <c r="PHI1" s="73"/>
      <c r="PHJ1" s="73"/>
      <c r="PHK1" s="73"/>
      <c r="PHL1" s="73"/>
      <c r="PHM1" s="73"/>
      <c r="PHN1" s="73"/>
      <c r="PHO1" s="73"/>
      <c r="PHP1" s="73"/>
      <c r="PHQ1" s="73"/>
      <c r="PHR1" s="73"/>
      <c r="PHS1" s="73"/>
      <c r="PHT1" s="73"/>
      <c r="PHU1" s="73"/>
      <c r="PHV1" s="73"/>
      <c r="PHW1" s="73"/>
      <c r="PHX1" s="73"/>
      <c r="PHY1" s="73"/>
      <c r="PHZ1" s="73"/>
      <c r="PIA1" s="73"/>
      <c r="PIB1" s="73"/>
      <c r="PIC1" s="73"/>
      <c r="PID1" s="73"/>
      <c r="PIE1" s="73"/>
      <c r="PIF1" s="73"/>
      <c r="PIG1" s="73"/>
      <c r="PIH1" s="73"/>
      <c r="PII1" s="73"/>
      <c r="PIJ1" s="73"/>
      <c r="PIK1" s="73"/>
      <c r="PIL1" s="73"/>
      <c r="PIM1" s="73"/>
      <c r="PIN1" s="73"/>
      <c r="PIO1" s="73"/>
      <c r="PIP1" s="73"/>
      <c r="PIQ1" s="73"/>
      <c r="PIR1" s="73"/>
      <c r="PIS1" s="73"/>
      <c r="PIT1" s="73"/>
      <c r="PIU1" s="73"/>
      <c r="PIV1" s="73"/>
      <c r="PIW1" s="73"/>
      <c r="PIX1" s="73"/>
      <c r="PIY1" s="73"/>
      <c r="PIZ1" s="73"/>
      <c r="PJA1" s="73"/>
      <c r="PJB1" s="73"/>
      <c r="PJC1" s="73"/>
      <c r="PJD1" s="73"/>
      <c r="PJE1" s="73"/>
      <c r="PJF1" s="73"/>
      <c r="PJG1" s="73"/>
      <c r="PJH1" s="73"/>
      <c r="PJI1" s="73"/>
      <c r="PJJ1" s="73"/>
      <c r="PJK1" s="73"/>
      <c r="PJL1" s="73"/>
      <c r="PJM1" s="73"/>
      <c r="PJN1" s="73"/>
      <c r="PJO1" s="73"/>
      <c r="PJP1" s="73"/>
      <c r="PJQ1" s="73"/>
      <c r="PJR1" s="73"/>
      <c r="PJS1" s="73"/>
      <c r="PJT1" s="73"/>
      <c r="PJU1" s="73"/>
      <c r="PJV1" s="73"/>
      <c r="PJW1" s="73"/>
      <c r="PJX1" s="73"/>
      <c r="PJY1" s="73"/>
      <c r="PJZ1" s="73"/>
      <c r="PKA1" s="73"/>
      <c r="PKB1" s="73"/>
      <c r="PKC1" s="73"/>
      <c r="PKD1" s="73"/>
      <c r="PKE1" s="73"/>
      <c r="PKF1" s="73"/>
      <c r="PKG1" s="73"/>
      <c r="PKH1" s="73"/>
      <c r="PKI1" s="73"/>
      <c r="PKJ1" s="73"/>
      <c r="PKK1" s="73"/>
      <c r="PKL1" s="73"/>
      <c r="PKM1" s="73"/>
      <c r="PKN1" s="73"/>
      <c r="PKO1" s="73"/>
      <c r="PKP1" s="73"/>
      <c r="PKQ1" s="73"/>
      <c r="PKR1" s="73"/>
      <c r="PKS1" s="73"/>
      <c r="PKT1" s="73"/>
      <c r="PKU1" s="73"/>
      <c r="PKV1" s="73"/>
      <c r="PKW1" s="73"/>
      <c r="PKX1" s="73"/>
      <c r="PKY1" s="73"/>
      <c r="PKZ1" s="73"/>
      <c r="PLA1" s="73"/>
      <c r="PLB1" s="73"/>
      <c r="PLC1" s="73"/>
      <c r="PLD1" s="73"/>
      <c r="PLE1" s="73"/>
      <c r="PLF1" s="73"/>
      <c r="PLG1" s="73"/>
      <c r="PLH1" s="73"/>
      <c r="PLI1" s="73"/>
      <c r="PLJ1" s="73"/>
      <c r="PLK1" s="73"/>
      <c r="PLL1" s="73"/>
      <c r="PLM1" s="73"/>
      <c r="PLN1" s="73"/>
      <c r="PLO1" s="73"/>
      <c r="PLP1" s="73"/>
      <c r="PLQ1" s="73"/>
      <c r="PLR1" s="73"/>
      <c r="PLS1" s="73"/>
      <c r="PLT1" s="73"/>
      <c r="PLU1" s="73"/>
      <c r="PLV1" s="73"/>
      <c r="PLW1" s="73"/>
      <c r="PLX1" s="73"/>
      <c r="PLY1" s="73"/>
      <c r="PLZ1" s="73"/>
      <c r="PMA1" s="73"/>
      <c r="PMB1" s="73"/>
      <c r="PMC1" s="73"/>
      <c r="PMD1" s="73"/>
      <c r="PME1" s="73"/>
      <c r="PMF1" s="73"/>
      <c r="PMG1" s="73"/>
      <c r="PMH1" s="73"/>
      <c r="PMI1" s="73"/>
      <c r="PMJ1" s="73"/>
      <c r="PMK1" s="73"/>
      <c r="PML1" s="73"/>
      <c r="PMM1" s="73"/>
      <c r="PMN1" s="73"/>
      <c r="PMO1" s="73"/>
      <c r="PMP1" s="73"/>
      <c r="PMQ1" s="73"/>
      <c r="PMR1" s="73"/>
      <c r="PMS1" s="73"/>
      <c r="PMT1" s="73"/>
      <c r="PMU1" s="73"/>
      <c r="PMV1" s="73"/>
      <c r="PMW1" s="73"/>
      <c r="PMX1" s="73"/>
      <c r="PMY1" s="73"/>
      <c r="PMZ1" s="73"/>
      <c r="PNA1" s="73"/>
      <c r="PNB1" s="73"/>
      <c r="PNC1" s="73"/>
      <c r="PND1" s="73"/>
      <c r="PNE1" s="73"/>
      <c r="PNF1" s="73"/>
      <c r="PNG1" s="73"/>
      <c r="PNH1" s="73"/>
      <c r="PNI1" s="73"/>
      <c r="PNJ1" s="73"/>
      <c r="PNK1" s="73"/>
      <c r="PNL1" s="73"/>
      <c r="PNM1" s="73"/>
      <c r="PNN1" s="73"/>
      <c r="PNO1" s="73"/>
      <c r="PNP1" s="73"/>
      <c r="PNQ1" s="73"/>
      <c r="PNR1" s="73"/>
      <c r="PNS1" s="73"/>
      <c r="PNT1" s="73"/>
      <c r="PNU1" s="73"/>
      <c r="PNV1" s="73"/>
      <c r="PNW1" s="73"/>
      <c r="PNX1" s="73"/>
      <c r="PNY1" s="73"/>
      <c r="PNZ1" s="73"/>
      <c r="POA1" s="73"/>
      <c r="POB1" s="73"/>
      <c r="POC1" s="73"/>
      <c r="POD1" s="73"/>
      <c r="POE1" s="73"/>
      <c r="POF1" s="73"/>
      <c r="POG1" s="73"/>
      <c r="POH1" s="73"/>
      <c r="POI1" s="73"/>
      <c r="POJ1" s="73"/>
      <c r="POK1" s="73"/>
      <c r="POL1" s="73"/>
      <c r="POM1" s="73"/>
      <c r="PON1" s="73"/>
      <c r="POO1" s="73"/>
      <c r="POP1" s="73"/>
      <c r="POQ1" s="73"/>
      <c r="POR1" s="73"/>
      <c r="POS1" s="73"/>
      <c r="POT1" s="73"/>
      <c r="POU1" s="73"/>
      <c r="POV1" s="73"/>
      <c r="POW1" s="73"/>
      <c r="POX1" s="73"/>
      <c r="POY1" s="73"/>
      <c r="POZ1" s="73"/>
      <c r="PPA1" s="73"/>
      <c r="PPB1" s="73"/>
      <c r="PPC1" s="73"/>
      <c r="PPD1" s="73"/>
      <c r="PPE1" s="73"/>
      <c r="PPF1" s="73"/>
      <c r="PPG1" s="73"/>
      <c r="PPH1" s="73"/>
      <c r="PPI1" s="73"/>
      <c r="PPJ1" s="73"/>
      <c r="PPK1" s="73"/>
      <c r="PPL1" s="73"/>
      <c r="PPM1" s="73"/>
      <c r="PPN1" s="73"/>
      <c r="PPO1" s="73"/>
      <c r="PPP1" s="73"/>
      <c r="PPQ1" s="73"/>
      <c r="PPR1" s="73"/>
      <c r="PPS1" s="73"/>
      <c r="PPT1" s="73"/>
      <c r="PPU1" s="73"/>
      <c r="PPV1" s="73"/>
      <c r="PPW1" s="73"/>
      <c r="PPX1" s="73"/>
      <c r="PPY1" s="73"/>
      <c r="PPZ1" s="73"/>
      <c r="PQA1" s="73"/>
      <c r="PQB1" s="73"/>
      <c r="PQC1" s="73"/>
      <c r="PQD1" s="73"/>
      <c r="PQE1" s="73"/>
      <c r="PQF1" s="73"/>
      <c r="PQG1" s="73"/>
      <c r="PQH1" s="73"/>
      <c r="PQI1" s="73"/>
      <c r="PQJ1" s="73"/>
      <c r="PQK1" s="73"/>
      <c r="PQL1" s="73"/>
      <c r="PQM1" s="73"/>
      <c r="PQN1" s="73"/>
      <c r="PQO1" s="73"/>
      <c r="PQP1" s="73"/>
      <c r="PQQ1" s="73"/>
      <c r="PQR1" s="73"/>
      <c r="PQS1" s="73"/>
      <c r="PQT1" s="73"/>
      <c r="PQU1" s="73"/>
      <c r="PQV1" s="73"/>
      <c r="PQW1" s="73"/>
      <c r="PQX1" s="73"/>
      <c r="PQY1" s="73"/>
      <c r="PQZ1" s="73"/>
      <c r="PRA1" s="73"/>
      <c r="PRB1" s="73"/>
      <c r="PRC1" s="73"/>
      <c r="PRD1" s="73"/>
      <c r="PRE1" s="73"/>
      <c r="PRF1" s="73"/>
      <c r="PRG1" s="73"/>
      <c r="PRH1" s="73"/>
      <c r="PRI1" s="73"/>
      <c r="PRJ1" s="73"/>
      <c r="PRK1" s="73"/>
      <c r="PRL1" s="73"/>
      <c r="PRM1" s="73"/>
      <c r="PRN1" s="73"/>
      <c r="PRO1" s="73"/>
      <c r="PRP1" s="73"/>
      <c r="PRQ1" s="73"/>
      <c r="PRR1" s="73"/>
      <c r="PRS1" s="73"/>
      <c r="PRT1" s="73"/>
      <c r="PRU1" s="73"/>
      <c r="PRV1" s="73"/>
      <c r="PRW1" s="73"/>
      <c r="PRX1" s="73"/>
      <c r="PRY1" s="73"/>
      <c r="PRZ1" s="73"/>
      <c r="PSA1" s="73"/>
      <c r="PSB1" s="73"/>
      <c r="PSC1" s="73"/>
      <c r="PSD1" s="73"/>
      <c r="PSE1" s="73"/>
      <c r="PSF1" s="73"/>
      <c r="PSG1" s="73"/>
      <c r="PSH1" s="73"/>
      <c r="PSI1" s="73"/>
      <c r="PSJ1" s="73"/>
      <c r="PSK1" s="73"/>
      <c r="PSL1" s="73"/>
      <c r="PSM1" s="73"/>
      <c r="PSN1" s="73"/>
      <c r="PSO1" s="73"/>
      <c r="PSP1" s="73"/>
      <c r="PSQ1" s="73"/>
      <c r="PSR1" s="73"/>
      <c r="PSS1" s="73"/>
      <c r="PST1" s="73"/>
      <c r="PSU1" s="73"/>
      <c r="PSV1" s="73"/>
      <c r="PSW1" s="73"/>
      <c r="PSX1" s="73"/>
      <c r="PSY1" s="73"/>
      <c r="PSZ1" s="73"/>
      <c r="PTA1" s="73"/>
      <c r="PTB1" s="73"/>
      <c r="PTC1" s="73"/>
      <c r="PTD1" s="73"/>
      <c r="PTE1" s="73"/>
      <c r="PTF1" s="73"/>
      <c r="PTG1" s="73"/>
      <c r="PTH1" s="73"/>
      <c r="PTI1" s="73"/>
      <c r="PTJ1" s="73"/>
      <c r="PTK1" s="73"/>
      <c r="PTL1" s="73"/>
      <c r="PTM1" s="73"/>
      <c r="PTN1" s="73"/>
      <c r="PTO1" s="73"/>
      <c r="PTP1" s="73"/>
      <c r="PTQ1" s="73"/>
      <c r="PTR1" s="73"/>
      <c r="PTS1" s="73"/>
      <c r="PTT1" s="73"/>
      <c r="PTU1" s="73"/>
      <c r="PTV1" s="73"/>
      <c r="PTW1" s="73"/>
      <c r="PTX1" s="73"/>
      <c r="PTY1" s="73"/>
      <c r="PTZ1" s="73"/>
      <c r="PUA1" s="73"/>
      <c r="PUB1" s="73"/>
      <c r="PUC1" s="73"/>
      <c r="PUD1" s="73"/>
      <c r="PUE1" s="73"/>
      <c r="PUF1" s="73"/>
      <c r="PUG1" s="73"/>
      <c r="PUH1" s="73"/>
      <c r="PUI1" s="73"/>
      <c r="PUJ1" s="73"/>
      <c r="PUK1" s="73"/>
      <c r="PUL1" s="73"/>
      <c r="PUM1" s="73"/>
      <c r="PUN1" s="73"/>
      <c r="PUO1" s="73"/>
      <c r="PUP1" s="73"/>
      <c r="PUQ1" s="73"/>
      <c r="PUR1" s="73"/>
      <c r="PUS1" s="73"/>
      <c r="PUT1" s="73"/>
      <c r="PUU1" s="73"/>
      <c r="PUV1" s="73"/>
      <c r="PUW1" s="73"/>
      <c r="PUX1" s="73"/>
      <c r="PUY1" s="73"/>
      <c r="PUZ1" s="73"/>
      <c r="PVA1" s="73"/>
      <c r="PVB1" s="73"/>
      <c r="PVC1" s="73"/>
      <c r="PVD1" s="73"/>
      <c r="PVE1" s="73"/>
      <c r="PVF1" s="73"/>
      <c r="PVG1" s="73"/>
      <c r="PVH1" s="73"/>
      <c r="PVI1" s="73"/>
      <c r="PVJ1" s="73"/>
      <c r="PVK1" s="73"/>
      <c r="PVL1" s="73"/>
      <c r="PVM1" s="73"/>
      <c r="PVN1" s="73"/>
      <c r="PVO1" s="73"/>
      <c r="PVP1" s="73"/>
      <c r="PVQ1" s="73"/>
      <c r="PVR1" s="73"/>
      <c r="PVS1" s="73"/>
      <c r="PVT1" s="73"/>
      <c r="PVU1" s="73"/>
      <c r="PVV1" s="73"/>
      <c r="PVW1" s="73"/>
      <c r="PVX1" s="73"/>
      <c r="PVY1" s="73"/>
      <c r="PVZ1" s="73"/>
      <c r="PWA1" s="73"/>
      <c r="PWB1" s="73"/>
      <c r="PWC1" s="73"/>
      <c r="PWD1" s="73"/>
      <c r="PWE1" s="73"/>
      <c r="PWF1" s="73"/>
      <c r="PWG1" s="73"/>
      <c r="PWH1" s="73"/>
      <c r="PWI1" s="73"/>
      <c r="PWJ1" s="73"/>
      <c r="PWK1" s="73"/>
      <c r="PWL1" s="73"/>
      <c r="PWM1" s="73"/>
      <c r="PWN1" s="73"/>
      <c r="PWO1" s="73"/>
      <c r="PWP1" s="73"/>
      <c r="PWQ1" s="73"/>
      <c r="PWR1" s="73"/>
      <c r="PWS1" s="73"/>
      <c r="PWT1" s="73"/>
      <c r="PWU1" s="73"/>
      <c r="PWV1" s="73"/>
      <c r="PWW1" s="73"/>
      <c r="PWX1" s="73"/>
      <c r="PWY1" s="73"/>
      <c r="PWZ1" s="73"/>
      <c r="PXA1" s="73"/>
      <c r="PXB1" s="73"/>
      <c r="PXC1" s="73"/>
      <c r="PXD1" s="73"/>
      <c r="PXE1" s="73"/>
      <c r="PXF1" s="73"/>
      <c r="PXG1" s="73"/>
      <c r="PXH1" s="73"/>
      <c r="PXI1" s="73"/>
      <c r="PXJ1" s="73"/>
      <c r="PXK1" s="73"/>
      <c r="PXL1" s="73"/>
      <c r="PXM1" s="73"/>
      <c r="PXN1" s="73"/>
      <c r="PXO1" s="73"/>
      <c r="PXP1" s="73"/>
      <c r="PXQ1" s="73"/>
      <c r="PXR1" s="73"/>
      <c r="PXS1" s="73"/>
      <c r="PXT1" s="73"/>
      <c r="PXU1" s="73"/>
      <c r="PXV1" s="73"/>
      <c r="PXW1" s="73"/>
      <c r="PXX1" s="73"/>
      <c r="PXY1" s="73"/>
      <c r="PXZ1" s="73"/>
      <c r="PYA1" s="73"/>
      <c r="PYB1" s="73"/>
      <c r="PYC1" s="73"/>
      <c r="PYD1" s="73"/>
      <c r="PYE1" s="73"/>
      <c r="PYF1" s="73"/>
      <c r="PYG1" s="73"/>
      <c r="PYH1" s="73"/>
      <c r="PYI1" s="73"/>
      <c r="PYJ1" s="73"/>
      <c r="PYK1" s="73"/>
      <c r="PYL1" s="73"/>
      <c r="PYM1" s="73"/>
      <c r="PYN1" s="73"/>
      <c r="PYO1" s="73"/>
      <c r="PYP1" s="73"/>
      <c r="PYQ1" s="73"/>
      <c r="PYR1" s="73"/>
      <c r="PYS1" s="73"/>
      <c r="PYT1" s="73"/>
      <c r="PYU1" s="73"/>
      <c r="PYV1" s="73"/>
      <c r="PYW1" s="73"/>
      <c r="PYX1" s="73"/>
      <c r="PYY1" s="73"/>
      <c r="PYZ1" s="73"/>
      <c r="PZA1" s="73"/>
      <c r="PZB1" s="73"/>
      <c r="PZC1" s="73"/>
      <c r="PZD1" s="73"/>
      <c r="PZE1" s="73"/>
      <c r="PZF1" s="73"/>
      <c r="PZG1" s="73"/>
      <c r="PZH1" s="73"/>
      <c r="PZI1" s="73"/>
      <c r="PZJ1" s="73"/>
      <c r="PZK1" s="73"/>
      <c r="PZL1" s="73"/>
      <c r="PZM1" s="73"/>
      <c r="PZN1" s="73"/>
      <c r="PZO1" s="73"/>
      <c r="PZP1" s="73"/>
      <c r="PZQ1" s="73"/>
      <c r="PZR1" s="73"/>
      <c r="PZS1" s="73"/>
      <c r="PZT1" s="73"/>
      <c r="PZU1" s="73"/>
      <c r="PZV1" s="73"/>
      <c r="PZW1" s="73"/>
      <c r="PZX1" s="73"/>
      <c r="PZY1" s="73"/>
      <c r="PZZ1" s="73"/>
      <c r="QAA1" s="73"/>
      <c r="QAB1" s="73"/>
      <c r="QAC1" s="73"/>
      <c r="QAD1" s="73"/>
      <c r="QAE1" s="73"/>
      <c r="QAF1" s="73"/>
      <c r="QAG1" s="73"/>
      <c r="QAH1" s="73"/>
      <c r="QAI1" s="73"/>
      <c r="QAJ1" s="73"/>
      <c r="QAK1" s="73"/>
      <c r="QAL1" s="73"/>
      <c r="QAM1" s="73"/>
      <c r="QAN1" s="73"/>
      <c r="QAO1" s="73"/>
      <c r="QAP1" s="73"/>
      <c r="QAQ1" s="73"/>
      <c r="QAR1" s="73"/>
      <c r="QAS1" s="73"/>
      <c r="QAT1" s="73"/>
      <c r="QAU1" s="73"/>
      <c r="QAV1" s="73"/>
      <c r="QAW1" s="73"/>
      <c r="QAX1" s="73"/>
      <c r="QAY1" s="73"/>
      <c r="QAZ1" s="73"/>
      <c r="QBA1" s="73"/>
      <c r="QBB1" s="73"/>
      <c r="QBC1" s="73"/>
      <c r="QBD1" s="73"/>
      <c r="QBE1" s="73"/>
      <c r="QBF1" s="73"/>
      <c r="QBG1" s="73"/>
      <c r="QBH1" s="73"/>
      <c r="QBI1" s="73"/>
      <c r="QBJ1" s="73"/>
      <c r="QBK1" s="73"/>
      <c r="QBL1" s="73"/>
      <c r="QBM1" s="73"/>
      <c r="QBN1" s="73"/>
      <c r="QBO1" s="73"/>
      <c r="QBP1" s="73"/>
      <c r="QBQ1" s="73"/>
      <c r="QBR1" s="73"/>
      <c r="QBS1" s="73"/>
      <c r="QBT1" s="73"/>
      <c r="QBU1" s="73"/>
      <c r="QBV1" s="73"/>
      <c r="QBW1" s="73"/>
      <c r="QBX1" s="73"/>
      <c r="QBY1" s="73"/>
      <c r="QBZ1" s="73"/>
      <c r="QCA1" s="73"/>
      <c r="QCB1" s="73"/>
      <c r="QCC1" s="73"/>
      <c r="QCD1" s="73"/>
      <c r="QCE1" s="73"/>
      <c r="QCF1" s="73"/>
      <c r="QCG1" s="73"/>
      <c r="QCH1" s="73"/>
      <c r="QCI1" s="73"/>
      <c r="QCJ1" s="73"/>
      <c r="QCK1" s="73"/>
      <c r="QCL1" s="73"/>
      <c r="QCM1" s="73"/>
      <c r="QCN1" s="73"/>
      <c r="QCO1" s="73"/>
      <c r="QCP1" s="73"/>
      <c r="QCQ1" s="73"/>
      <c r="QCR1" s="73"/>
      <c r="QCS1" s="73"/>
      <c r="QCT1" s="73"/>
      <c r="QCU1" s="73"/>
      <c r="QCV1" s="73"/>
      <c r="QCW1" s="73"/>
      <c r="QCX1" s="73"/>
      <c r="QCY1" s="73"/>
      <c r="QCZ1" s="73"/>
      <c r="QDA1" s="73"/>
      <c r="QDB1" s="73"/>
      <c r="QDC1" s="73"/>
      <c r="QDD1" s="73"/>
      <c r="QDE1" s="73"/>
      <c r="QDF1" s="73"/>
      <c r="QDG1" s="73"/>
      <c r="QDH1" s="73"/>
      <c r="QDI1" s="73"/>
      <c r="QDJ1" s="73"/>
      <c r="QDK1" s="73"/>
      <c r="QDL1" s="73"/>
      <c r="QDM1" s="73"/>
      <c r="QDN1" s="73"/>
      <c r="QDO1" s="73"/>
      <c r="QDP1" s="73"/>
      <c r="QDQ1" s="73"/>
      <c r="QDR1" s="73"/>
      <c r="QDS1" s="73"/>
      <c r="QDT1" s="73"/>
      <c r="QDU1" s="73"/>
      <c r="QDV1" s="73"/>
      <c r="QDW1" s="73"/>
      <c r="QDX1" s="73"/>
      <c r="QDY1" s="73"/>
      <c r="QDZ1" s="73"/>
      <c r="QEA1" s="73"/>
      <c r="QEB1" s="73"/>
      <c r="QEC1" s="73"/>
      <c r="QED1" s="73"/>
      <c r="QEE1" s="73"/>
      <c r="QEF1" s="73"/>
      <c r="QEG1" s="73"/>
      <c r="QEH1" s="73"/>
      <c r="QEI1" s="73"/>
      <c r="QEJ1" s="73"/>
      <c r="QEK1" s="73"/>
      <c r="QEL1" s="73"/>
      <c r="QEM1" s="73"/>
      <c r="QEN1" s="73"/>
      <c r="QEO1" s="73"/>
      <c r="QEP1" s="73"/>
      <c r="QEQ1" s="73"/>
      <c r="QER1" s="73"/>
      <c r="QES1" s="73"/>
      <c r="QET1" s="73"/>
      <c r="QEU1" s="73"/>
      <c r="QEV1" s="73"/>
      <c r="QEW1" s="73"/>
      <c r="QEX1" s="73"/>
      <c r="QEY1" s="73"/>
      <c r="QEZ1" s="73"/>
      <c r="QFA1" s="73"/>
      <c r="QFB1" s="73"/>
      <c r="QFC1" s="73"/>
      <c r="QFD1" s="73"/>
      <c r="QFE1" s="73"/>
      <c r="QFF1" s="73"/>
      <c r="QFG1" s="73"/>
      <c r="QFH1" s="73"/>
      <c r="QFI1" s="73"/>
      <c r="QFJ1" s="73"/>
      <c r="QFK1" s="73"/>
      <c r="QFL1" s="73"/>
      <c r="QFM1" s="73"/>
      <c r="QFN1" s="73"/>
      <c r="QFO1" s="73"/>
      <c r="QFP1" s="73"/>
      <c r="QFQ1" s="73"/>
      <c r="QFR1" s="73"/>
      <c r="QFS1" s="73"/>
      <c r="QFT1" s="73"/>
      <c r="QFU1" s="73"/>
      <c r="QFV1" s="73"/>
      <c r="QFW1" s="73"/>
      <c r="QFX1" s="73"/>
      <c r="QFY1" s="73"/>
      <c r="QFZ1" s="73"/>
      <c r="QGA1" s="73"/>
      <c r="QGB1" s="73"/>
      <c r="QGC1" s="73"/>
      <c r="QGD1" s="73"/>
      <c r="QGE1" s="73"/>
      <c r="QGF1" s="73"/>
      <c r="QGG1" s="73"/>
      <c r="QGH1" s="73"/>
      <c r="QGI1" s="73"/>
      <c r="QGJ1" s="73"/>
      <c r="QGK1" s="73"/>
      <c r="QGL1" s="73"/>
      <c r="QGM1" s="73"/>
      <c r="QGN1" s="73"/>
      <c r="QGO1" s="73"/>
      <c r="QGP1" s="73"/>
      <c r="QGQ1" s="73"/>
      <c r="QGR1" s="73"/>
      <c r="QGS1" s="73"/>
      <c r="QGT1" s="73"/>
      <c r="QGU1" s="73"/>
      <c r="QGV1" s="73"/>
      <c r="QGW1" s="73"/>
      <c r="QGX1" s="73"/>
      <c r="QGY1" s="73"/>
      <c r="QGZ1" s="73"/>
      <c r="QHA1" s="73"/>
      <c r="QHB1" s="73"/>
      <c r="QHC1" s="73"/>
      <c r="QHD1" s="73"/>
      <c r="QHE1" s="73"/>
      <c r="QHF1" s="73"/>
      <c r="QHG1" s="73"/>
      <c r="QHH1" s="73"/>
      <c r="QHI1" s="73"/>
      <c r="QHJ1" s="73"/>
      <c r="QHK1" s="73"/>
      <c r="QHL1" s="73"/>
      <c r="QHM1" s="73"/>
      <c r="QHN1" s="73"/>
      <c r="QHO1" s="73"/>
      <c r="QHP1" s="73"/>
      <c r="QHQ1" s="73"/>
      <c r="QHR1" s="73"/>
      <c r="QHS1" s="73"/>
      <c r="QHT1" s="73"/>
      <c r="QHU1" s="73"/>
      <c r="QHV1" s="73"/>
      <c r="QHW1" s="73"/>
      <c r="QHX1" s="73"/>
      <c r="QHY1" s="73"/>
      <c r="QHZ1" s="73"/>
      <c r="QIA1" s="73"/>
      <c r="QIB1" s="73"/>
      <c r="QIC1" s="73"/>
      <c r="QID1" s="73"/>
      <c r="QIE1" s="73"/>
      <c r="QIF1" s="73"/>
      <c r="QIG1" s="73"/>
      <c r="QIH1" s="73"/>
      <c r="QII1" s="73"/>
      <c r="QIJ1" s="73"/>
      <c r="QIK1" s="73"/>
      <c r="QIL1" s="73"/>
      <c r="QIM1" s="73"/>
      <c r="QIN1" s="73"/>
      <c r="QIO1" s="73"/>
      <c r="QIP1" s="73"/>
      <c r="QIQ1" s="73"/>
      <c r="QIR1" s="73"/>
      <c r="QIS1" s="73"/>
      <c r="QIT1" s="73"/>
      <c r="QIU1" s="73"/>
      <c r="QIV1" s="73"/>
      <c r="QIW1" s="73"/>
      <c r="QIX1" s="73"/>
      <c r="QIY1" s="73"/>
      <c r="QIZ1" s="73"/>
      <c r="QJA1" s="73"/>
      <c r="QJB1" s="73"/>
      <c r="QJC1" s="73"/>
      <c r="QJD1" s="73"/>
      <c r="QJE1" s="73"/>
      <c r="QJF1" s="73"/>
      <c r="QJG1" s="73"/>
      <c r="QJH1" s="73"/>
      <c r="QJI1" s="73"/>
      <c r="QJJ1" s="73"/>
      <c r="QJK1" s="73"/>
      <c r="QJL1" s="73"/>
      <c r="QJM1" s="73"/>
      <c r="QJN1" s="73"/>
      <c r="QJO1" s="73"/>
      <c r="QJP1" s="73"/>
      <c r="QJQ1" s="73"/>
      <c r="QJR1" s="73"/>
      <c r="QJS1" s="73"/>
      <c r="QJT1" s="73"/>
      <c r="QJU1" s="73"/>
      <c r="QJV1" s="73"/>
      <c r="QJW1" s="73"/>
      <c r="QJX1" s="73"/>
      <c r="QJY1" s="73"/>
      <c r="QJZ1" s="73"/>
      <c r="QKA1" s="73"/>
      <c r="QKB1" s="73"/>
      <c r="QKC1" s="73"/>
      <c r="QKD1" s="73"/>
      <c r="QKE1" s="73"/>
      <c r="QKF1" s="73"/>
      <c r="QKG1" s="73"/>
      <c r="QKH1" s="73"/>
      <c r="QKI1" s="73"/>
      <c r="QKJ1" s="73"/>
      <c r="QKK1" s="73"/>
      <c r="QKL1" s="73"/>
      <c r="QKM1" s="73"/>
      <c r="QKN1" s="73"/>
      <c r="QKO1" s="73"/>
      <c r="QKP1" s="73"/>
      <c r="QKQ1" s="73"/>
      <c r="QKR1" s="73"/>
      <c r="QKS1" s="73"/>
      <c r="QKT1" s="73"/>
      <c r="QKU1" s="73"/>
      <c r="QKV1" s="73"/>
      <c r="QKW1" s="73"/>
      <c r="QKX1" s="73"/>
      <c r="QKY1" s="73"/>
      <c r="QKZ1" s="73"/>
      <c r="QLA1" s="73"/>
      <c r="QLB1" s="73"/>
      <c r="QLC1" s="73"/>
      <c r="QLD1" s="73"/>
      <c r="QLE1" s="73"/>
      <c r="QLF1" s="73"/>
      <c r="QLG1" s="73"/>
      <c r="QLH1" s="73"/>
      <c r="QLI1" s="73"/>
      <c r="QLJ1" s="73"/>
      <c r="QLK1" s="73"/>
      <c r="QLL1" s="73"/>
      <c r="QLM1" s="73"/>
      <c r="QLN1" s="73"/>
      <c r="QLO1" s="73"/>
      <c r="QLP1" s="73"/>
      <c r="QLQ1" s="73"/>
      <c r="QLR1" s="73"/>
      <c r="QLS1" s="73"/>
      <c r="QLT1" s="73"/>
      <c r="QLU1" s="73"/>
      <c r="QLV1" s="73"/>
      <c r="QLW1" s="73"/>
      <c r="QLX1" s="73"/>
      <c r="QLY1" s="73"/>
      <c r="QLZ1" s="73"/>
      <c r="QMA1" s="73"/>
      <c r="QMB1" s="73"/>
      <c r="QMC1" s="73"/>
      <c r="QMD1" s="73"/>
      <c r="QME1" s="73"/>
      <c r="QMF1" s="73"/>
      <c r="QMG1" s="73"/>
      <c r="QMH1" s="73"/>
      <c r="QMI1" s="73"/>
      <c r="QMJ1" s="73"/>
      <c r="QMK1" s="73"/>
      <c r="QML1" s="73"/>
      <c r="QMM1" s="73"/>
      <c r="QMN1" s="73"/>
      <c r="QMO1" s="73"/>
      <c r="QMP1" s="73"/>
      <c r="QMQ1" s="73"/>
      <c r="QMR1" s="73"/>
      <c r="QMS1" s="73"/>
      <c r="QMT1" s="73"/>
      <c r="QMU1" s="73"/>
      <c r="QMV1" s="73"/>
      <c r="QMW1" s="73"/>
      <c r="QMX1" s="73"/>
      <c r="QMY1" s="73"/>
      <c r="QMZ1" s="73"/>
      <c r="QNA1" s="73"/>
      <c r="QNB1" s="73"/>
      <c r="QNC1" s="73"/>
      <c r="QND1" s="73"/>
      <c r="QNE1" s="73"/>
      <c r="QNF1" s="73"/>
      <c r="QNG1" s="73"/>
      <c r="QNH1" s="73"/>
      <c r="QNI1" s="73"/>
      <c r="QNJ1" s="73"/>
      <c r="QNK1" s="73"/>
      <c r="QNL1" s="73"/>
      <c r="QNM1" s="73"/>
      <c r="QNN1" s="73"/>
      <c r="QNO1" s="73"/>
      <c r="QNP1" s="73"/>
      <c r="QNQ1" s="73"/>
      <c r="QNR1" s="73"/>
      <c r="QNS1" s="73"/>
      <c r="QNT1" s="73"/>
      <c r="QNU1" s="73"/>
      <c r="QNV1" s="73"/>
      <c r="QNW1" s="73"/>
      <c r="QNX1" s="73"/>
      <c r="QNY1" s="73"/>
      <c r="QNZ1" s="73"/>
      <c r="QOA1" s="73"/>
      <c r="QOB1" s="73"/>
      <c r="QOC1" s="73"/>
      <c r="QOD1" s="73"/>
      <c r="QOE1" s="73"/>
      <c r="QOF1" s="73"/>
      <c r="QOG1" s="73"/>
      <c r="QOH1" s="73"/>
      <c r="QOI1" s="73"/>
      <c r="QOJ1" s="73"/>
      <c r="QOK1" s="73"/>
      <c r="QOL1" s="73"/>
      <c r="QOM1" s="73"/>
      <c r="QON1" s="73"/>
      <c r="QOO1" s="73"/>
      <c r="QOP1" s="73"/>
      <c r="QOQ1" s="73"/>
      <c r="QOR1" s="73"/>
      <c r="QOS1" s="73"/>
      <c r="QOT1" s="73"/>
      <c r="QOU1" s="73"/>
      <c r="QOV1" s="73"/>
      <c r="QOW1" s="73"/>
      <c r="QOX1" s="73"/>
      <c r="QOY1" s="73"/>
      <c r="QOZ1" s="73"/>
      <c r="QPA1" s="73"/>
      <c r="QPB1" s="73"/>
      <c r="QPC1" s="73"/>
      <c r="QPD1" s="73"/>
      <c r="QPE1" s="73"/>
      <c r="QPF1" s="73"/>
      <c r="QPG1" s="73"/>
      <c r="QPH1" s="73"/>
      <c r="QPI1" s="73"/>
      <c r="QPJ1" s="73"/>
      <c r="QPK1" s="73"/>
      <c r="QPL1" s="73"/>
      <c r="QPM1" s="73"/>
      <c r="QPN1" s="73"/>
      <c r="QPO1" s="73"/>
      <c r="QPP1" s="73"/>
      <c r="QPQ1" s="73"/>
      <c r="QPR1" s="73"/>
      <c r="QPS1" s="73"/>
      <c r="QPT1" s="73"/>
      <c r="QPU1" s="73"/>
      <c r="QPV1" s="73"/>
      <c r="QPW1" s="73"/>
      <c r="QPX1" s="73"/>
      <c r="QPY1" s="73"/>
      <c r="QPZ1" s="73"/>
      <c r="QQA1" s="73"/>
      <c r="QQB1" s="73"/>
      <c r="QQC1" s="73"/>
      <c r="QQD1" s="73"/>
      <c r="QQE1" s="73"/>
      <c r="QQF1" s="73"/>
      <c r="QQG1" s="73"/>
      <c r="QQH1" s="73"/>
      <c r="QQI1" s="73"/>
      <c r="QQJ1" s="73"/>
      <c r="QQK1" s="73"/>
      <c r="QQL1" s="73"/>
      <c r="QQM1" s="73"/>
      <c r="QQN1" s="73"/>
      <c r="QQO1" s="73"/>
      <c r="QQP1" s="73"/>
      <c r="QQQ1" s="73"/>
      <c r="QQR1" s="73"/>
      <c r="QQS1" s="73"/>
      <c r="QQT1" s="73"/>
      <c r="QQU1" s="73"/>
      <c r="QQV1" s="73"/>
      <c r="QQW1" s="73"/>
      <c r="QQX1" s="73"/>
      <c r="QQY1" s="73"/>
      <c r="QQZ1" s="73"/>
      <c r="QRA1" s="73"/>
      <c r="QRB1" s="73"/>
      <c r="QRC1" s="73"/>
      <c r="QRD1" s="73"/>
      <c r="QRE1" s="73"/>
      <c r="QRF1" s="73"/>
      <c r="QRG1" s="73"/>
      <c r="QRH1" s="73"/>
      <c r="QRI1" s="73"/>
      <c r="QRJ1" s="73"/>
      <c r="QRK1" s="73"/>
      <c r="QRL1" s="73"/>
      <c r="QRM1" s="73"/>
      <c r="QRN1" s="73"/>
      <c r="QRO1" s="73"/>
      <c r="QRP1" s="73"/>
      <c r="QRQ1" s="73"/>
      <c r="QRR1" s="73"/>
      <c r="QRS1" s="73"/>
      <c r="QRT1" s="73"/>
      <c r="QRU1" s="73"/>
      <c r="QRV1" s="73"/>
      <c r="QRW1" s="73"/>
      <c r="QRX1" s="73"/>
      <c r="QRY1" s="73"/>
      <c r="QRZ1" s="73"/>
      <c r="QSA1" s="73"/>
      <c r="QSB1" s="73"/>
      <c r="QSC1" s="73"/>
      <c r="QSD1" s="73"/>
      <c r="QSE1" s="73"/>
      <c r="QSF1" s="73"/>
      <c r="QSG1" s="73"/>
      <c r="QSH1" s="73"/>
      <c r="QSI1" s="73"/>
      <c r="QSJ1" s="73"/>
      <c r="QSK1" s="73"/>
      <c r="QSL1" s="73"/>
      <c r="QSM1" s="73"/>
      <c r="QSN1" s="73"/>
      <c r="QSO1" s="73"/>
      <c r="QSP1" s="73"/>
      <c r="QSQ1" s="73"/>
      <c r="QSR1" s="73"/>
      <c r="QSS1" s="73"/>
      <c r="QST1" s="73"/>
      <c r="QSU1" s="73"/>
      <c r="QSV1" s="73"/>
      <c r="QSW1" s="73"/>
      <c r="QSX1" s="73"/>
      <c r="QSY1" s="73"/>
      <c r="QSZ1" s="73"/>
      <c r="QTA1" s="73"/>
      <c r="QTB1" s="73"/>
      <c r="QTC1" s="73"/>
      <c r="QTD1" s="73"/>
      <c r="QTE1" s="73"/>
      <c r="QTF1" s="73"/>
      <c r="QTG1" s="73"/>
      <c r="QTH1" s="73"/>
      <c r="QTI1" s="73"/>
      <c r="QTJ1" s="73"/>
      <c r="QTK1" s="73"/>
      <c r="QTL1" s="73"/>
      <c r="QTM1" s="73"/>
      <c r="QTN1" s="73"/>
      <c r="QTO1" s="73"/>
      <c r="QTP1" s="73"/>
      <c r="QTQ1" s="73"/>
      <c r="QTR1" s="73"/>
      <c r="QTS1" s="73"/>
      <c r="QTT1" s="73"/>
      <c r="QTU1" s="73"/>
      <c r="QTV1" s="73"/>
      <c r="QTW1" s="73"/>
      <c r="QTX1" s="73"/>
      <c r="QTY1" s="73"/>
      <c r="QTZ1" s="73"/>
      <c r="QUA1" s="73"/>
      <c r="QUB1" s="73"/>
      <c r="QUC1" s="73"/>
      <c r="QUD1" s="73"/>
      <c r="QUE1" s="73"/>
      <c r="QUF1" s="73"/>
      <c r="QUG1" s="73"/>
      <c r="QUH1" s="73"/>
      <c r="QUI1" s="73"/>
      <c r="QUJ1" s="73"/>
      <c r="QUK1" s="73"/>
      <c r="QUL1" s="73"/>
      <c r="QUM1" s="73"/>
      <c r="QUN1" s="73"/>
      <c r="QUO1" s="73"/>
      <c r="QUP1" s="73"/>
      <c r="QUQ1" s="73"/>
      <c r="QUR1" s="73"/>
      <c r="QUS1" s="73"/>
      <c r="QUT1" s="73"/>
      <c r="QUU1" s="73"/>
      <c r="QUV1" s="73"/>
      <c r="QUW1" s="73"/>
      <c r="QUX1" s="73"/>
      <c r="QUY1" s="73"/>
      <c r="QUZ1" s="73"/>
      <c r="QVA1" s="73"/>
      <c r="QVB1" s="73"/>
      <c r="QVC1" s="73"/>
      <c r="QVD1" s="73"/>
      <c r="QVE1" s="73"/>
      <c r="QVF1" s="73"/>
      <c r="QVG1" s="73"/>
      <c r="QVH1" s="73"/>
      <c r="QVI1" s="73"/>
      <c r="QVJ1" s="73"/>
      <c r="QVK1" s="73"/>
      <c r="QVL1" s="73"/>
      <c r="QVM1" s="73"/>
      <c r="QVN1" s="73"/>
      <c r="QVO1" s="73"/>
      <c r="QVP1" s="73"/>
      <c r="QVQ1" s="73"/>
      <c r="QVR1" s="73"/>
      <c r="QVS1" s="73"/>
      <c r="QVT1" s="73"/>
      <c r="QVU1" s="73"/>
      <c r="QVV1" s="73"/>
      <c r="QVW1" s="73"/>
      <c r="QVX1" s="73"/>
      <c r="QVY1" s="73"/>
      <c r="QVZ1" s="73"/>
      <c r="QWA1" s="73"/>
      <c r="QWB1" s="73"/>
      <c r="QWC1" s="73"/>
      <c r="QWD1" s="73"/>
      <c r="QWE1" s="73"/>
      <c r="QWF1" s="73"/>
      <c r="QWG1" s="73"/>
      <c r="QWH1" s="73"/>
      <c r="QWI1" s="73"/>
      <c r="QWJ1" s="73"/>
      <c r="QWK1" s="73"/>
      <c r="QWL1" s="73"/>
      <c r="QWM1" s="73"/>
      <c r="QWN1" s="73"/>
      <c r="QWO1" s="73"/>
      <c r="QWP1" s="73"/>
      <c r="QWQ1" s="73"/>
      <c r="QWR1" s="73"/>
      <c r="QWS1" s="73"/>
      <c r="QWT1" s="73"/>
      <c r="QWU1" s="73"/>
      <c r="QWV1" s="73"/>
      <c r="QWW1" s="73"/>
      <c r="QWX1" s="73"/>
      <c r="QWY1" s="73"/>
      <c r="QWZ1" s="73"/>
      <c r="QXA1" s="73"/>
      <c r="QXB1" s="73"/>
      <c r="QXC1" s="73"/>
      <c r="QXD1" s="73"/>
      <c r="QXE1" s="73"/>
      <c r="QXF1" s="73"/>
      <c r="QXG1" s="73"/>
      <c r="QXH1" s="73"/>
      <c r="QXI1" s="73"/>
      <c r="QXJ1" s="73"/>
      <c r="QXK1" s="73"/>
      <c r="QXL1" s="73"/>
      <c r="QXM1" s="73"/>
      <c r="QXN1" s="73"/>
      <c r="QXO1" s="73"/>
      <c r="QXP1" s="73"/>
      <c r="QXQ1" s="73"/>
      <c r="QXR1" s="73"/>
      <c r="QXS1" s="73"/>
      <c r="QXT1" s="73"/>
      <c r="QXU1" s="73"/>
      <c r="QXV1" s="73"/>
      <c r="QXW1" s="73"/>
      <c r="QXX1" s="73"/>
      <c r="QXY1" s="73"/>
      <c r="QXZ1" s="73"/>
      <c r="QYA1" s="73"/>
      <c r="QYB1" s="73"/>
      <c r="QYC1" s="73"/>
      <c r="QYD1" s="73"/>
      <c r="QYE1" s="73"/>
      <c r="QYF1" s="73"/>
      <c r="QYG1" s="73"/>
      <c r="QYH1" s="73"/>
      <c r="QYI1" s="73"/>
      <c r="QYJ1" s="73"/>
      <c r="QYK1" s="73"/>
      <c r="QYL1" s="73"/>
      <c r="QYM1" s="73"/>
      <c r="QYN1" s="73"/>
      <c r="QYO1" s="73"/>
      <c r="QYP1" s="73"/>
      <c r="QYQ1" s="73"/>
      <c r="QYR1" s="73"/>
      <c r="QYS1" s="73"/>
      <c r="QYT1" s="73"/>
      <c r="QYU1" s="73"/>
      <c r="QYV1" s="73"/>
      <c r="QYW1" s="73"/>
      <c r="QYX1" s="73"/>
      <c r="QYY1" s="73"/>
      <c r="QYZ1" s="73"/>
      <c r="QZA1" s="73"/>
      <c r="QZB1" s="73"/>
      <c r="QZC1" s="73"/>
      <c r="QZD1" s="73"/>
      <c r="QZE1" s="73"/>
      <c r="QZF1" s="73"/>
      <c r="QZG1" s="73"/>
      <c r="QZH1" s="73"/>
      <c r="QZI1" s="73"/>
      <c r="QZJ1" s="73"/>
      <c r="QZK1" s="73"/>
      <c r="QZL1" s="73"/>
      <c r="QZM1" s="73"/>
      <c r="QZN1" s="73"/>
      <c r="QZO1" s="73"/>
      <c r="QZP1" s="73"/>
      <c r="QZQ1" s="73"/>
      <c r="QZR1" s="73"/>
      <c r="QZS1" s="73"/>
      <c r="QZT1" s="73"/>
      <c r="QZU1" s="73"/>
      <c r="QZV1" s="73"/>
      <c r="QZW1" s="73"/>
      <c r="QZX1" s="73"/>
      <c r="QZY1" s="73"/>
      <c r="QZZ1" s="73"/>
      <c r="RAA1" s="73"/>
      <c r="RAB1" s="73"/>
      <c r="RAC1" s="73"/>
      <c r="RAD1" s="73"/>
      <c r="RAE1" s="73"/>
      <c r="RAF1" s="73"/>
      <c r="RAG1" s="73"/>
      <c r="RAH1" s="73"/>
      <c r="RAI1" s="73"/>
      <c r="RAJ1" s="73"/>
      <c r="RAK1" s="73"/>
      <c r="RAL1" s="73"/>
      <c r="RAM1" s="73"/>
      <c r="RAN1" s="73"/>
      <c r="RAO1" s="73"/>
      <c r="RAP1" s="73"/>
      <c r="RAQ1" s="73"/>
      <c r="RAR1" s="73"/>
      <c r="RAS1" s="73"/>
      <c r="RAT1" s="73"/>
      <c r="RAU1" s="73"/>
      <c r="RAV1" s="73"/>
      <c r="RAW1" s="73"/>
      <c r="RAX1" s="73"/>
      <c r="RAY1" s="73"/>
      <c r="RAZ1" s="73"/>
      <c r="RBA1" s="73"/>
      <c r="RBB1" s="73"/>
      <c r="RBC1" s="73"/>
      <c r="RBD1" s="73"/>
      <c r="RBE1" s="73"/>
      <c r="RBF1" s="73"/>
      <c r="RBG1" s="73"/>
      <c r="RBH1" s="73"/>
      <c r="RBI1" s="73"/>
      <c r="RBJ1" s="73"/>
      <c r="RBK1" s="73"/>
      <c r="RBL1" s="73"/>
      <c r="RBM1" s="73"/>
      <c r="RBN1" s="73"/>
      <c r="RBO1" s="73"/>
      <c r="RBP1" s="73"/>
      <c r="RBQ1" s="73"/>
      <c r="RBR1" s="73"/>
      <c r="RBS1" s="73"/>
      <c r="RBT1" s="73"/>
      <c r="RBU1" s="73"/>
      <c r="RBV1" s="73"/>
      <c r="RBW1" s="73"/>
      <c r="RBX1" s="73"/>
      <c r="RBY1" s="73"/>
      <c r="RBZ1" s="73"/>
      <c r="RCA1" s="73"/>
      <c r="RCB1" s="73"/>
      <c r="RCC1" s="73"/>
      <c r="RCD1" s="73"/>
      <c r="RCE1" s="73"/>
      <c r="RCF1" s="73"/>
      <c r="RCG1" s="73"/>
      <c r="RCH1" s="73"/>
      <c r="RCI1" s="73"/>
      <c r="RCJ1" s="73"/>
      <c r="RCK1" s="73"/>
      <c r="RCL1" s="73"/>
      <c r="RCM1" s="73"/>
      <c r="RCN1" s="73"/>
      <c r="RCO1" s="73"/>
      <c r="RCP1" s="73"/>
      <c r="RCQ1" s="73"/>
      <c r="RCR1" s="73"/>
      <c r="RCS1" s="73"/>
      <c r="RCT1" s="73"/>
      <c r="RCU1" s="73"/>
      <c r="RCV1" s="73"/>
      <c r="RCW1" s="73"/>
      <c r="RCX1" s="73"/>
      <c r="RCY1" s="73"/>
      <c r="RCZ1" s="73"/>
      <c r="RDA1" s="73"/>
      <c r="RDB1" s="73"/>
      <c r="RDC1" s="73"/>
      <c r="RDD1" s="73"/>
      <c r="RDE1" s="73"/>
      <c r="RDF1" s="73"/>
      <c r="RDG1" s="73"/>
      <c r="RDH1" s="73"/>
      <c r="RDI1" s="73"/>
      <c r="RDJ1" s="73"/>
      <c r="RDK1" s="73"/>
      <c r="RDL1" s="73"/>
      <c r="RDM1" s="73"/>
      <c r="RDN1" s="73"/>
      <c r="RDO1" s="73"/>
      <c r="RDP1" s="73"/>
      <c r="RDQ1" s="73"/>
      <c r="RDR1" s="73"/>
      <c r="RDS1" s="73"/>
      <c r="RDT1" s="73"/>
      <c r="RDU1" s="73"/>
      <c r="RDV1" s="73"/>
      <c r="RDW1" s="73"/>
      <c r="RDX1" s="73"/>
      <c r="RDY1" s="73"/>
      <c r="RDZ1" s="73"/>
      <c r="REA1" s="73"/>
      <c r="REB1" s="73"/>
      <c r="REC1" s="73"/>
      <c r="RED1" s="73"/>
      <c r="REE1" s="73"/>
      <c r="REF1" s="73"/>
      <c r="REG1" s="73"/>
      <c r="REH1" s="73"/>
      <c r="REI1" s="73"/>
      <c r="REJ1" s="73"/>
      <c r="REK1" s="73"/>
      <c r="REL1" s="73"/>
      <c r="REM1" s="73"/>
      <c r="REN1" s="73"/>
      <c r="REO1" s="73"/>
      <c r="REP1" s="73"/>
      <c r="REQ1" s="73"/>
      <c r="RER1" s="73"/>
      <c r="RES1" s="73"/>
      <c r="RET1" s="73"/>
      <c r="REU1" s="73"/>
      <c r="REV1" s="73"/>
      <c r="REW1" s="73"/>
      <c r="REX1" s="73"/>
      <c r="REY1" s="73"/>
      <c r="REZ1" s="73"/>
      <c r="RFA1" s="73"/>
      <c r="RFB1" s="73"/>
      <c r="RFC1" s="73"/>
      <c r="RFD1" s="73"/>
      <c r="RFE1" s="73"/>
      <c r="RFF1" s="73"/>
      <c r="RFG1" s="73"/>
      <c r="RFH1" s="73"/>
      <c r="RFI1" s="73"/>
      <c r="RFJ1" s="73"/>
      <c r="RFK1" s="73"/>
      <c r="RFL1" s="73"/>
      <c r="RFM1" s="73"/>
      <c r="RFN1" s="73"/>
      <c r="RFO1" s="73"/>
      <c r="RFP1" s="73"/>
      <c r="RFQ1" s="73"/>
      <c r="RFR1" s="73"/>
      <c r="RFS1" s="73"/>
      <c r="RFT1" s="73"/>
      <c r="RFU1" s="73"/>
      <c r="RFV1" s="73"/>
      <c r="RFW1" s="73"/>
      <c r="RFX1" s="73"/>
      <c r="RFY1" s="73"/>
      <c r="RFZ1" s="73"/>
      <c r="RGA1" s="73"/>
      <c r="RGB1" s="73"/>
      <c r="RGC1" s="73"/>
      <c r="RGD1" s="73"/>
      <c r="RGE1" s="73"/>
      <c r="RGF1" s="73"/>
      <c r="RGG1" s="73"/>
      <c r="RGH1" s="73"/>
      <c r="RGI1" s="73"/>
      <c r="RGJ1" s="73"/>
      <c r="RGK1" s="73"/>
      <c r="RGL1" s="73"/>
      <c r="RGM1" s="73"/>
      <c r="RGN1" s="73"/>
      <c r="RGO1" s="73"/>
      <c r="RGP1" s="73"/>
      <c r="RGQ1" s="73"/>
      <c r="RGR1" s="73"/>
      <c r="RGS1" s="73"/>
      <c r="RGT1" s="73"/>
      <c r="RGU1" s="73"/>
      <c r="RGV1" s="73"/>
      <c r="RGW1" s="73"/>
      <c r="RGX1" s="73"/>
      <c r="RGY1" s="73"/>
      <c r="RGZ1" s="73"/>
      <c r="RHA1" s="73"/>
      <c r="RHB1" s="73"/>
      <c r="RHC1" s="73"/>
      <c r="RHD1" s="73"/>
      <c r="RHE1" s="73"/>
      <c r="RHF1" s="73"/>
      <c r="RHG1" s="73"/>
      <c r="RHH1" s="73"/>
      <c r="RHI1" s="73"/>
      <c r="RHJ1" s="73"/>
      <c r="RHK1" s="73"/>
      <c r="RHL1" s="73"/>
      <c r="RHM1" s="73"/>
      <c r="RHN1" s="73"/>
      <c r="RHO1" s="73"/>
      <c r="RHP1" s="73"/>
      <c r="RHQ1" s="73"/>
      <c r="RHR1" s="73"/>
      <c r="RHS1" s="73"/>
      <c r="RHT1" s="73"/>
      <c r="RHU1" s="73"/>
      <c r="RHV1" s="73"/>
      <c r="RHW1" s="73"/>
      <c r="RHX1" s="73"/>
      <c r="RHY1" s="73"/>
      <c r="RHZ1" s="73"/>
      <c r="RIA1" s="73"/>
      <c r="RIB1" s="73"/>
      <c r="RIC1" s="73"/>
      <c r="RID1" s="73"/>
      <c r="RIE1" s="73"/>
      <c r="RIF1" s="73"/>
      <c r="RIG1" s="73"/>
      <c r="RIH1" s="73"/>
      <c r="RII1" s="73"/>
      <c r="RIJ1" s="73"/>
      <c r="RIK1" s="73"/>
      <c r="RIL1" s="73"/>
      <c r="RIM1" s="73"/>
      <c r="RIN1" s="73"/>
      <c r="RIO1" s="73"/>
      <c r="RIP1" s="73"/>
      <c r="RIQ1" s="73"/>
      <c r="RIR1" s="73"/>
      <c r="RIS1" s="73"/>
      <c r="RIT1" s="73"/>
      <c r="RIU1" s="73"/>
      <c r="RIV1" s="73"/>
      <c r="RIW1" s="73"/>
      <c r="RIX1" s="73"/>
      <c r="RIY1" s="73"/>
      <c r="RIZ1" s="73"/>
      <c r="RJA1" s="73"/>
      <c r="RJB1" s="73"/>
      <c r="RJC1" s="73"/>
      <c r="RJD1" s="73"/>
      <c r="RJE1" s="73"/>
      <c r="RJF1" s="73"/>
      <c r="RJG1" s="73"/>
      <c r="RJH1" s="73"/>
      <c r="RJI1" s="73"/>
      <c r="RJJ1" s="73"/>
      <c r="RJK1" s="73"/>
      <c r="RJL1" s="73"/>
      <c r="RJM1" s="73"/>
      <c r="RJN1" s="73"/>
      <c r="RJO1" s="73"/>
      <c r="RJP1" s="73"/>
      <c r="RJQ1" s="73"/>
      <c r="RJR1" s="73"/>
      <c r="RJS1" s="73"/>
      <c r="RJT1" s="73"/>
      <c r="RJU1" s="73"/>
      <c r="RJV1" s="73"/>
      <c r="RJW1" s="73"/>
      <c r="RJX1" s="73"/>
      <c r="RJY1" s="73"/>
      <c r="RJZ1" s="73"/>
      <c r="RKA1" s="73"/>
      <c r="RKB1" s="73"/>
      <c r="RKC1" s="73"/>
      <c r="RKD1" s="73"/>
      <c r="RKE1" s="73"/>
      <c r="RKF1" s="73"/>
      <c r="RKG1" s="73"/>
      <c r="RKH1" s="73"/>
      <c r="RKI1" s="73"/>
      <c r="RKJ1" s="73"/>
      <c r="RKK1" s="73"/>
      <c r="RKL1" s="73"/>
      <c r="RKM1" s="73"/>
      <c r="RKN1" s="73"/>
      <c r="RKO1" s="73"/>
      <c r="RKP1" s="73"/>
      <c r="RKQ1" s="73"/>
      <c r="RKR1" s="73"/>
      <c r="RKS1" s="73"/>
      <c r="RKT1" s="73"/>
      <c r="RKU1" s="73"/>
      <c r="RKV1" s="73"/>
      <c r="RKW1" s="73"/>
      <c r="RKX1" s="73"/>
      <c r="RKY1" s="73"/>
      <c r="RKZ1" s="73"/>
      <c r="RLA1" s="73"/>
      <c r="RLB1" s="73"/>
      <c r="RLC1" s="73"/>
      <c r="RLD1" s="73"/>
      <c r="RLE1" s="73"/>
      <c r="RLF1" s="73"/>
      <c r="RLG1" s="73"/>
      <c r="RLH1" s="73"/>
      <c r="RLI1" s="73"/>
      <c r="RLJ1" s="73"/>
      <c r="RLK1" s="73"/>
      <c r="RLL1" s="73"/>
      <c r="RLM1" s="73"/>
      <c r="RLN1" s="73"/>
      <c r="RLO1" s="73"/>
      <c r="RLP1" s="73"/>
      <c r="RLQ1" s="73"/>
      <c r="RLR1" s="73"/>
      <c r="RLS1" s="73"/>
      <c r="RLT1" s="73"/>
      <c r="RLU1" s="73"/>
      <c r="RLV1" s="73"/>
      <c r="RLW1" s="73"/>
      <c r="RLX1" s="73"/>
      <c r="RLY1" s="73"/>
      <c r="RLZ1" s="73"/>
      <c r="RMA1" s="73"/>
      <c r="RMB1" s="73"/>
      <c r="RMC1" s="73"/>
      <c r="RMD1" s="73"/>
      <c r="RME1" s="73"/>
      <c r="RMF1" s="73"/>
      <c r="RMG1" s="73"/>
      <c r="RMH1" s="73"/>
      <c r="RMI1" s="73"/>
      <c r="RMJ1" s="73"/>
      <c r="RMK1" s="73"/>
      <c r="RML1" s="73"/>
      <c r="RMM1" s="73"/>
      <c r="RMN1" s="73"/>
      <c r="RMO1" s="73"/>
      <c r="RMP1" s="73"/>
      <c r="RMQ1" s="73"/>
      <c r="RMR1" s="73"/>
      <c r="RMS1" s="73"/>
      <c r="RMT1" s="73"/>
      <c r="RMU1" s="73"/>
      <c r="RMV1" s="73"/>
      <c r="RMW1" s="73"/>
      <c r="RMX1" s="73"/>
      <c r="RMY1" s="73"/>
      <c r="RMZ1" s="73"/>
      <c r="RNA1" s="73"/>
      <c r="RNB1" s="73"/>
      <c r="RNC1" s="73"/>
      <c r="RND1" s="73"/>
      <c r="RNE1" s="73"/>
      <c r="RNF1" s="73"/>
      <c r="RNG1" s="73"/>
      <c r="RNH1" s="73"/>
      <c r="RNI1" s="73"/>
      <c r="RNJ1" s="73"/>
      <c r="RNK1" s="73"/>
      <c r="RNL1" s="73"/>
      <c r="RNM1" s="73"/>
      <c r="RNN1" s="73"/>
      <c r="RNO1" s="73"/>
      <c r="RNP1" s="73"/>
      <c r="RNQ1" s="73"/>
      <c r="RNR1" s="73"/>
      <c r="RNS1" s="73"/>
      <c r="RNT1" s="73"/>
      <c r="RNU1" s="73"/>
      <c r="RNV1" s="73"/>
      <c r="RNW1" s="73"/>
      <c r="RNX1" s="73"/>
      <c r="RNY1" s="73"/>
      <c r="RNZ1" s="73"/>
      <c r="ROA1" s="73"/>
      <c r="ROB1" s="73"/>
      <c r="ROC1" s="73"/>
      <c r="ROD1" s="73"/>
      <c r="ROE1" s="73"/>
      <c r="ROF1" s="73"/>
      <c r="ROG1" s="73"/>
      <c r="ROH1" s="73"/>
      <c r="ROI1" s="73"/>
      <c r="ROJ1" s="73"/>
      <c r="ROK1" s="73"/>
      <c r="ROL1" s="73"/>
      <c r="ROM1" s="73"/>
      <c r="RON1" s="73"/>
      <c r="ROO1" s="73"/>
      <c r="ROP1" s="73"/>
      <c r="ROQ1" s="73"/>
      <c r="ROR1" s="73"/>
      <c r="ROS1" s="73"/>
      <c r="ROT1" s="73"/>
      <c r="ROU1" s="73"/>
      <c r="ROV1" s="73"/>
      <c r="ROW1" s="73"/>
      <c r="ROX1" s="73"/>
      <c r="ROY1" s="73"/>
      <c r="ROZ1" s="73"/>
      <c r="RPA1" s="73"/>
      <c r="RPB1" s="73"/>
      <c r="RPC1" s="73"/>
      <c r="RPD1" s="73"/>
      <c r="RPE1" s="73"/>
      <c r="RPF1" s="73"/>
      <c r="RPG1" s="73"/>
      <c r="RPH1" s="73"/>
      <c r="RPI1" s="73"/>
      <c r="RPJ1" s="73"/>
      <c r="RPK1" s="73"/>
      <c r="RPL1" s="73"/>
      <c r="RPM1" s="73"/>
      <c r="RPN1" s="73"/>
      <c r="RPO1" s="73"/>
      <c r="RPP1" s="73"/>
      <c r="RPQ1" s="73"/>
      <c r="RPR1" s="73"/>
      <c r="RPS1" s="73"/>
      <c r="RPT1" s="73"/>
      <c r="RPU1" s="73"/>
      <c r="RPV1" s="73"/>
      <c r="RPW1" s="73"/>
      <c r="RPX1" s="73"/>
      <c r="RPY1" s="73"/>
      <c r="RPZ1" s="73"/>
      <c r="RQA1" s="73"/>
      <c r="RQB1" s="73"/>
      <c r="RQC1" s="73"/>
      <c r="RQD1" s="73"/>
      <c r="RQE1" s="73"/>
      <c r="RQF1" s="73"/>
      <c r="RQG1" s="73"/>
      <c r="RQH1" s="73"/>
      <c r="RQI1" s="73"/>
      <c r="RQJ1" s="73"/>
      <c r="RQK1" s="73"/>
      <c r="RQL1" s="73"/>
      <c r="RQM1" s="73"/>
      <c r="RQN1" s="73"/>
      <c r="RQO1" s="73"/>
      <c r="RQP1" s="73"/>
      <c r="RQQ1" s="73"/>
      <c r="RQR1" s="73"/>
      <c r="RQS1" s="73"/>
      <c r="RQT1" s="73"/>
      <c r="RQU1" s="73"/>
      <c r="RQV1" s="73"/>
      <c r="RQW1" s="73"/>
      <c r="RQX1" s="73"/>
      <c r="RQY1" s="73"/>
      <c r="RQZ1" s="73"/>
      <c r="RRA1" s="73"/>
      <c r="RRB1" s="73"/>
      <c r="RRC1" s="73"/>
      <c r="RRD1" s="73"/>
      <c r="RRE1" s="73"/>
      <c r="RRF1" s="73"/>
      <c r="RRG1" s="73"/>
      <c r="RRH1" s="73"/>
      <c r="RRI1" s="73"/>
      <c r="RRJ1" s="73"/>
      <c r="RRK1" s="73"/>
      <c r="RRL1" s="73"/>
      <c r="RRM1" s="73"/>
      <c r="RRN1" s="73"/>
      <c r="RRO1" s="73"/>
      <c r="RRP1" s="73"/>
      <c r="RRQ1" s="73"/>
      <c r="RRR1" s="73"/>
      <c r="RRS1" s="73"/>
      <c r="RRT1" s="73"/>
      <c r="RRU1" s="73"/>
      <c r="RRV1" s="73"/>
      <c r="RRW1" s="73"/>
      <c r="RRX1" s="73"/>
      <c r="RRY1" s="73"/>
      <c r="RRZ1" s="73"/>
      <c r="RSA1" s="73"/>
      <c r="RSB1" s="73"/>
      <c r="RSC1" s="73"/>
      <c r="RSD1" s="73"/>
      <c r="RSE1" s="73"/>
      <c r="RSF1" s="73"/>
      <c r="RSG1" s="73"/>
      <c r="RSH1" s="73"/>
      <c r="RSI1" s="73"/>
      <c r="RSJ1" s="73"/>
      <c r="RSK1" s="73"/>
      <c r="RSL1" s="73"/>
      <c r="RSM1" s="73"/>
      <c r="RSN1" s="73"/>
      <c r="RSO1" s="73"/>
      <c r="RSP1" s="73"/>
      <c r="RSQ1" s="73"/>
      <c r="RSR1" s="73"/>
      <c r="RSS1" s="73"/>
      <c r="RST1" s="73"/>
      <c r="RSU1" s="73"/>
      <c r="RSV1" s="73"/>
      <c r="RSW1" s="73"/>
      <c r="RSX1" s="73"/>
      <c r="RSY1" s="73"/>
      <c r="RSZ1" s="73"/>
      <c r="RTA1" s="73"/>
      <c r="RTB1" s="73"/>
      <c r="RTC1" s="73"/>
      <c r="RTD1" s="73"/>
      <c r="RTE1" s="73"/>
      <c r="RTF1" s="73"/>
      <c r="RTG1" s="73"/>
      <c r="RTH1" s="73"/>
      <c r="RTI1" s="73"/>
      <c r="RTJ1" s="73"/>
      <c r="RTK1" s="73"/>
      <c r="RTL1" s="73"/>
      <c r="RTM1" s="73"/>
      <c r="RTN1" s="73"/>
      <c r="RTO1" s="73"/>
      <c r="RTP1" s="73"/>
      <c r="RTQ1" s="73"/>
      <c r="RTR1" s="73"/>
      <c r="RTS1" s="73"/>
      <c r="RTT1" s="73"/>
      <c r="RTU1" s="73"/>
      <c r="RTV1" s="73"/>
      <c r="RTW1" s="73"/>
      <c r="RTX1" s="73"/>
      <c r="RTY1" s="73"/>
      <c r="RTZ1" s="73"/>
      <c r="RUA1" s="73"/>
      <c r="RUB1" s="73"/>
      <c r="RUC1" s="73"/>
      <c r="RUD1" s="73"/>
      <c r="RUE1" s="73"/>
      <c r="RUF1" s="73"/>
      <c r="RUG1" s="73"/>
      <c r="RUH1" s="73"/>
      <c r="RUI1" s="73"/>
      <c r="RUJ1" s="73"/>
      <c r="RUK1" s="73"/>
      <c r="RUL1" s="73"/>
      <c r="RUM1" s="73"/>
      <c r="RUN1" s="73"/>
      <c r="RUO1" s="73"/>
      <c r="RUP1" s="73"/>
      <c r="RUQ1" s="73"/>
      <c r="RUR1" s="73"/>
      <c r="RUS1" s="73"/>
      <c r="RUT1" s="73"/>
      <c r="RUU1" s="73"/>
      <c r="RUV1" s="73"/>
      <c r="RUW1" s="73"/>
      <c r="RUX1" s="73"/>
      <c r="RUY1" s="73"/>
      <c r="RUZ1" s="73"/>
      <c r="RVA1" s="73"/>
      <c r="RVB1" s="73"/>
      <c r="RVC1" s="73"/>
      <c r="RVD1" s="73"/>
      <c r="RVE1" s="73"/>
      <c r="RVF1" s="73"/>
      <c r="RVG1" s="73"/>
      <c r="RVH1" s="73"/>
      <c r="RVI1" s="73"/>
      <c r="RVJ1" s="73"/>
      <c r="RVK1" s="73"/>
      <c r="RVL1" s="73"/>
      <c r="RVM1" s="73"/>
      <c r="RVN1" s="73"/>
      <c r="RVO1" s="73"/>
      <c r="RVP1" s="73"/>
      <c r="RVQ1" s="73"/>
      <c r="RVR1" s="73"/>
      <c r="RVS1" s="73"/>
      <c r="RVT1" s="73"/>
      <c r="RVU1" s="73"/>
      <c r="RVV1" s="73"/>
      <c r="RVW1" s="73"/>
      <c r="RVX1" s="73"/>
      <c r="RVY1" s="73"/>
      <c r="RVZ1" s="73"/>
      <c r="RWA1" s="73"/>
      <c r="RWB1" s="73"/>
      <c r="RWC1" s="73"/>
      <c r="RWD1" s="73"/>
      <c r="RWE1" s="73"/>
      <c r="RWF1" s="73"/>
      <c r="RWG1" s="73"/>
      <c r="RWH1" s="73"/>
      <c r="RWI1" s="73"/>
      <c r="RWJ1" s="73"/>
      <c r="RWK1" s="73"/>
      <c r="RWL1" s="73"/>
      <c r="RWM1" s="73"/>
      <c r="RWN1" s="73"/>
      <c r="RWO1" s="73"/>
      <c r="RWP1" s="73"/>
      <c r="RWQ1" s="73"/>
      <c r="RWR1" s="73"/>
      <c r="RWS1" s="73"/>
      <c r="RWT1" s="73"/>
      <c r="RWU1" s="73"/>
      <c r="RWV1" s="73"/>
      <c r="RWW1" s="73"/>
      <c r="RWX1" s="73"/>
      <c r="RWY1" s="73"/>
      <c r="RWZ1" s="73"/>
      <c r="RXA1" s="73"/>
      <c r="RXB1" s="73"/>
      <c r="RXC1" s="73"/>
      <c r="RXD1" s="73"/>
      <c r="RXE1" s="73"/>
      <c r="RXF1" s="73"/>
      <c r="RXG1" s="73"/>
      <c r="RXH1" s="73"/>
      <c r="RXI1" s="73"/>
      <c r="RXJ1" s="73"/>
      <c r="RXK1" s="73"/>
      <c r="RXL1" s="73"/>
      <c r="RXM1" s="73"/>
      <c r="RXN1" s="73"/>
      <c r="RXO1" s="73"/>
      <c r="RXP1" s="73"/>
      <c r="RXQ1" s="73"/>
      <c r="RXR1" s="73"/>
      <c r="RXS1" s="73"/>
      <c r="RXT1" s="73"/>
      <c r="RXU1" s="73"/>
      <c r="RXV1" s="73"/>
      <c r="RXW1" s="73"/>
      <c r="RXX1" s="73"/>
      <c r="RXY1" s="73"/>
      <c r="RXZ1" s="73"/>
      <c r="RYA1" s="73"/>
      <c r="RYB1" s="73"/>
      <c r="RYC1" s="73"/>
      <c r="RYD1" s="73"/>
      <c r="RYE1" s="73"/>
      <c r="RYF1" s="73"/>
      <c r="RYG1" s="73"/>
      <c r="RYH1" s="73"/>
      <c r="RYI1" s="73"/>
      <c r="RYJ1" s="73"/>
      <c r="RYK1" s="73"/>
      <c r="RYL1" s="73"/>
      <c r="RYM1" s="73"/>
      <c r="RYN1" s="73"/>
      <c r="RYO1" s="73"/>
      <c r="RYP1" s="73"/>
      <c r="RYQ1" s="73"/>
      <c r="RYR1" s="73"/>
      <c r="RYS1" s="73"/>
      <c r="RYT1" s="73"/>
      <c r="RYU1" s="73"/>
      <c r="RYV1" s="73"/>
      <c r="RYW1" s="73"/>
      <c r="RYX1" s="73"/>
      <c r="RYY1" s="73"/>
      <c r="RYZ1" s="73"/>
      <c r="RZA1" s="73"/>
      <c r="RZB1" s="73"/>
      <c r="RZC1" s="73"/>
      <c r="RZD1" s="73"/>
      <c r="RZE1" s="73"/>
      <c r="RZF1" s="73"/>
      <c r="RZG1" s="73"/>
      <c r="RZH1" s="73"/>
      <c r="RZI1" s="73"/>
      <c r="RZJ1" s="73"/>
      <c r="RZK1" s="73"/>
      <c r="RZL1" s="73"/>
      <c r="RZM1" s="73"/>
      <c r="RZN1" s="73"/>
      <c r="RZO1" s="73"/>
      <c r="RZP1" s="73"/>
      <c r="RZQ1" s="73"/>
      <c r="RZR1" s="73"/>
      <c r="RZS1" s="73"/>
      <c r="RZT1" s="73"/>
      <c r="RZU1" s="73"/>
      <c r="RZV1" s="73"/>
      <c r="RZW1" s="73"/>
      <c r="RZX1" s="73"/>
      <c r="RZY1" s="73"/>
      <c r="RZZ1" s="73"/>
      <c r="SAA1" s="73"/>
      <c r="SAB1" s="73"/>
      <c r="SAC1" s="73"/>
      <c r="SAD1" s="73"/>
      <c r="SAE1" s="73"/>
      <c r="SAF1" s="73"/>
      <c r="SAG1" s="73"/>
      <c r="SAH1" s="73"/>
      <c r="SAI1" s="73"/>
      <c r="SAJ1" s="73"/>
      <c r="SAK1" s="73"/>
      <c r="SAL1" s="73"/>
      <c r="SAM1" s="73"/>
      <c r="SAN1" s="73"/>
      <c r="SAO1" s="73"/>
      <c r="SAP1" s="73"/>
      <c r="SAQ1" s="73"/>
      <c r="SAR1" s="73"/>
      <c r="SAS1" s="73"/>
      <c r="SAT1" s="73"/>
      <c r="SAU1" s="73"/>
      <c r="SAV1" s="73"/>
      <c r="SAW1" s="73"/>
      <c r="SAX1" s="73"/>
      <c r="SAY1" s="73"/>
      <c r="SAZ1" s="73"/>
      <c r="SBA1" s="73"/>
      <c r="SBB1" s="73"/>
      <c r="SBC1" s="73"/>
      <c r="SBD1" s="73"/>
      <c r="SBE1" s="73"/>
      <c r="SBF1" s="73"/>
      <c r="SBG1" s="73"/>
      <c r="SBH1" s="73"/>
      <c r="SBI1" s="73"/>
      <c r="SBJ1" s="73"/>
      <c r="SBK1" s="73"/>
      <c r="SBL1" s="73"/>
      <c r="SBM1" s="73"/>
      <c r="SBN1" s="73"/>
      <c r="SBO1" s="73"/>
      <c r="SBP1" s="73"/>
      <c r="SBQ1" s="73"/>
      <c r="SBR1" s="73"/>
      <c r="SBS1" s="73"/>
      <c r="SBT1" s="73"/>
      <c r="SBU1" s="73"/>
      <c r="SBV1" s="73"/>
      <c r="SBW1" s="73"/>
      <c r="SBX1" s="73"/>
      <c r="SBY1" s="73"/>
      <c r="SBZ1" s="73"/>
      <c r="SCA1" s="73"/>
      <c r="SCB1" s="73"/>
      <c r="SCC1" s="73"/>
      <c r="SCD1" s="73"/>
      <c r="SCE1" s="73"/>
      <c r="SCF1" s="73"/>
      <c r="SCG1" s="73"/>
      <c r="SCH1" s="73"/>
      <c r="SCI1" s="73"/>
      <c r="SCJ1" s="73"/>
      <c r="SCK1" s="73"/>
      <c r="SCL1" s="73"/>
      <c r="SCM1" s="73"/>
      <c r="SCN1" s="73"/>
      <c r="SCO1" s="73"/>
      <c r="SCP1" s="73"/>
      <c r="SCQ1" s="73"/>
      <c r="SCR1" s="73"/>
      <c r="SCS1" s="73"/>
      <c r="SCT1" s="73"/>
      <c r="SCU1" s="73"/>
      <c r="SCV1" s="73"/>
      <c r="SCW1" s="73"/>
      <c r="SCX1" s="73"/>
      <c r="SCY1" s="73"/>
      <c r="SCZ1" s="73"/>
      <c r="SDA1" s="73"/>
      <c r="SDB1" s="73"/>
      <c r="SDC1" s="73"/>
      <c r="SDD1" s="73"/>
      <c r="SDE1" s="73"/>
      <c r="SDF1" s="73"/>
      <c r="SDG1" s="73"/>
      <c r="SDH1" s="73"/>
      <c r="SDI1" s="73"/>
      <c r="SDJ1" s="73"/>
      <c r="SDK1" s="73"/>
      <c r="SDL1" s="73"/>
      <c r="SDM1" s="73"/>
      <c r="SDN1" s="73"/>
      <c r="SDO1" s="73"/>
      <c r="SDP1" s="73"/>
      <c r="SDQ1" s="73"/>
      <c r="SDR1" s="73"/>
      <c r="SDS1" s="73"/>
      <c r="SDT1" s="73"/>
      <c r="SDU1" s="73"/>
      <c r="SDV1" s="73"/>
      <c r="SDW1" s="73"/>
      <c r="SDX1" s="73"/>
      <c r="SDY1" s="73"/>
      <c r="SDZ1" s="73"/>
      <c r="SEA1" s="73"/>
      <c r="SEB1" s="73"/>
      <c r="SEC1" s="73"/>
      <c r="SED1" s="73"/>
      <c r="SEE1" s="73"/>
      <c r="SEF1" s="73"/>
      <c r="SEG1" s="73"/>
      <c r="SEH1" s="73"/>
      <c r="SEI1" s="73"/>
      <c r="SEJ1" s="73"/>
      <c r="SEK1" s="73"/>
      <c r="SEL1" s="73"/>
      <c r="SEM1" s="73"/>
      <c r="SEN1" s="73"/>
      <c r="SEO1" s="73"/>
      <c r="SEP1" s="73"/>
      <c r="SEQ1" s="73"/>
      <c r="SER1" s="73"/>
      <c r="SES1" s="73"/>
      <c r="SET1" s="73"/>
      <c r="SEU1" s="73"/>
      <c r="SEV1" s="73"/>
      <c r="SEW1" s="73"/>
      <c r="SEX1" s="73"/>
      <c r="SEY1" s="73"/>
      <c r="SEZ1" s="73"/>
      <c r="SFA1" s="73"/>
      <c r="SFB1" s="73"/>
      <c r="SFC1" s="73"/>
      <c r="SFD1" s="73"/>
      <c r="SFE1" s="73"/>
      <c r="SFF1" s="73"/>
      <c r="SFG1" s="73"/>
      <c r="SFH1" s="73"/>
      <c r="SFI1" s="73"/>
      <c r="SFJ1" s="73"/>
      <c r="SFK1" s="73"/>
      <c r="SFL1" s="73"/>
      <c r="SFM1" s="73"/>
      <c r="SFN1" s="73"/>
      <c r="SFO1" s="73"/>
      <c r="SFP1" s="73"/>
      <c r="SFQ1" s="73"/>
      <c r="SFR1" s="73"/>
      <c r="SFS1" s="73"/>
      <c r="SFT1" s="73"/>
      <c r="SFU1" s="73"/>
      <c r="SFV1" s="73"/>
      <c r="SFW1" s="73"/>
      <c r="SFX1" s="73"/>
      <c r="SFY1" s="73"/>
      <c r="SFZ1" s="73"/>
      <c r="SGA1" s="73"/>
      <c r="SGB1" s="73"/>
      <c r="SGC1" s="73"/>
      <c r="SGD1" s="73"/>
      <c r="SGE1" s="73"/>
      <c r="SGF1" s="73"/>
      <c r="SGG1" s="73"/>
      <c r="SGH1" s="73"/>
      <c r="SGI1" s="73"/>
      <c r="SGJ1" s="73"/>
      <c r="SGK1" s="73"/>
      <c r="SGL1" s="73"/>
      <c r="SGM1" s="73"/>
      <c r="SGN1" s="73"/>
      <c r="SGO1" s="73"/>
      <c r="SGP1" s="73"/>
      <c r="SGQ1" s="73"/>
      <c r="SGR1" s="73"/>
      <c r="SGS1" s="73"/>
      <c r="SGT1" s="73"/>
      <c r="SGU1" s="73"/>
      <c r="SGV1" s="73"/>
      <c r="SGW1" s="73"/>
      <c r="SGX1" s="73"/>
      <c r="SGY1" s="73"/>
      <c r="SGZ1" s="73"/>
      <c r="SHA1" s="73"/>
      <c r="SHB1" s="73"/>
      <c r="SHC1" s="73"/>
      <c r="SHD1" s="73"/>
      <c r="SHE1" s="73"/>
      <c r="SHF1" s="73"/>
      <c r="SHG1" s="73"/>
      <c r="SHH1" s="73"/>
      <c r="SHI1" s="73"/>
      <c r="SHJ1" s="73"/>
      <c r="SHK1" s="73"/>
      <c r="SHL1" s="73"/>
      <c r="SHM1" s="73"/>
      <c r="SHN1" s="73"/>
      <c r="SHO1" s="73"/>
      <c r="SHP1" s="73"/>
      <c r="SHQ1" s="73"/>
      <c r="SHR1" s="73"/>
      <c r="SHS1" s="73"/>
      <c r="SHT1" s="73"/>
      <c r="SHU1" s="73"/>
      <c r="SHV1" s="73"/>
      <c r="SHW1" s="73"/>
      <c r="SHX1" s="73"/>
      <c r="SHY1" s="73"/>
      <c r="SHZ1" s="73"/>
      <c r="SIA1" s="73"/>
      <c r="SIB1" s="73"/>
      <c r="SIC1" s="73"/>
      <c r="SID1" s="73"/>
      <c r="SIE1" s="73"/>
      <c r="SIF1" s="73"/>
      <c r="SIG1" s="73"/>
      <c r="SIH1" s="73"/>
      <c r="SII1" s="73"/>
      <c r="SIJ1" s="73"/>
      <c r="SIK1" s="73"/>
      <c r="SIL1" s="73"/>
      <c r="SIM1" s="73"/>
      <c r="SIN1" s="73"/>
      <c r="SIO1" s="73"/>
      <c r="SIP1" s="73"/>
      <c r="SIQ1" s="73"/>
      <c r="SIR1" s="73"/>
      <c r="SIS1" s="73"/>
      <c r="SIT1" s="73"/>
      <c r="SIU1" s="73"/>
      <c r="SIV1" s="73"/>
      <c r="SIW1" s="73"/>
      <c r="SIX1" s="73"/>
      <c r="SIY1" s="73"/>
      <c r="SIZ1" s="73"/>
      <c r="SJA1" s="73"/>
      <c r="SJB1" s="73"/>
      <c r="SJC1" s="73"/>
      <c r="SJD1" s="73"/>
      <c r="SJE1" s="73"/>
      <c r="SJF1" s="73"/>
      <c r="SJG1" s="73"/>
      <c r="SJH1" s="73"/>
      <c r="SJI1" s="73"/>
      <c r="SJJ1" s="73"/>
      <c r="SJK1" s="73"/>
      <c r="SJL1" s="73"/>
      <c r="SJM1" s="73"/>
      <c r="SJN1" s="73"/>
      <c r="SJO1" s="73"/>
      <c r="SJP1" s="73"/>
      <c r="SJQ1" s="73"/>
      <c r="SJR1" s="73"/>
      <c r="SJS1" s="73"/>
      <c r="SJT1" s="73"/>
      <c r="SJU1" s="73"/>
      <c r="SJV1" s="73"/>
      <c r="SJW1" s="73"/>
      <c r="SJX1" s="73"/>
      <c r="SJY1" s="73"/>
      <c r="SJZ1" s="73"/>
      <c r="SKA1" s="73"/>
      <c r="SKB1" s="73"/>
      <c r="SKC1" s="73"/>
      <c r="SKD1" s="73"/>
      <c r="SKE1" s="73"/>
      <c r="SKF1" s="73"/>
      <c r="SKG1" s="73"/>
      <c r="SKH1" s="73"/>
      <c r="SKI1" s="73"/>
      <c r="SKJ1" s="73"/>
      <c r="SKK1" s="73"/>
      <c r="SKL1" s="73"/>
      <c r="SKM1" s="73"/>
      <c r="SKN1" s="73"/>
      <c r="SKO1" s="73"/>
      <c r="SKP1" s="73"/>
      <c r="SKQ1" s="73"/>
      <c r="SKR1" s="73"/>
      <c r="SKS1" s="73"/>
      <c r="SKT1" s="73"/>
      <c r="SKU1" s="73"/>
      <c r="SKV1" s="73"/>
      <c r="SKW1" s="73"/>
      <c r="SKX1" s="73"/>
      <c r="SKY1" s="73"/>
      <c r="SKZ1" s="73"/>
      <c r="SLA1" s="73"/>
      <c r="SLB1" s="73"/>
      <c r="SLC1" s="73"/>
      <c r="SLD1" s="73"/>
      <c r="SLE1" s="73"/>
      <c r="SLF1" s="73"/>
      <c r="SLG1" s="73"/>
      <c r="SLH1" s="73"/>
      <c r="SLI1" s="73"/>
      <c r="SLJ1" s="73"/>
      <c r="SLK1" s="73"/>
      <c r="SLL1" s="73"/>
      <c r="SLM1" s="73"/>
      <c r="SLN1" s="73"/>
      <c r="SLO1" s="73"/>
      <c r="SLP1" s="73"/>
      <c r="SLQ1" s="73"/>
      <c r="SLR1" s="73"/>
      <c r="SLS1" s="73"/>
      <c r="SLT1" s="73"/>
      <c r="SLU1" s="73"/>
      <c r="SLV1" s="73"/>
      <c r="SLW1" s="73"/>
      <c r="SLX1" s="73"/>
      <c r="SLY1" s="73"/>
      <c r="SLZ1" s="73"/>
      <c r="SMA1" s="73"/>
      <c r="SMB1" s="73"/>
      <c r="SMC1" s="73"/>
      <c r="SMD1" s="73"/>
      <c r="SME1" s="73"/>
      <c r="SMF1" s="73"/>
      <c r="SMG1" s="73"/>
      <c r="SMH1" s="73"/>
      <c r="SMI1" s="73"/>
      <c r="SMJ1" s="73"/>
      <c r="SMK1" s="73"/>
      <c r="SML1" s="73"/>
      <c r="SMM1" s="73"/>
      <c r="SMN1" s="73"/>
      <c r="SMO1" s="73"/>
      <c r="SMP1" s="73"/>
      <c r="SMQ1" s="73"/>
      <c r="SMR1" s="73"/>
      <c r="SMS1" s="73"/>
      <c r="SMT1" s="73"/>
      <c r="SMU1" s="73"/>
      <c r="SMV1" s="73"/>
      <c r="SMW1" s="73"/>
      <c r="SMX1" s="73"/>
      <c r="SMY1" s="73"/>
      <c r="SMZ1" s="73"/>
      <c r="SNA1" s="73"/>
      <c r="SNB1" s="73"/>
      <c r="SNC1" s="73"/>
      <c r="SND1" s="73"/>
      <c r="SNE1" s="73"/>
      <c r="SNF1" s="73"/>
      <c r="SNG1" s="73"/>
      <c r="SNH1" s="73"/>
      <c r="SNI1" s="73"/>
      <c r="SNJ1" s="73"/>
      <c r="SNK1" s="73"/>
      <c r="SNL1" s="73"/>
      <c r="SNM1" s="73"/>
      <c r="SNN1" s="73"/>
      <c r="SNO1" s="73"/>
      <c r="SNP1" s="73"/>
      <c r="SNQ1" s="73"/>
      <c r="SNR1" s="73"/>
      <c r="SNS1" s="73"/>
      <c r="SNT1" s="73"/>
      <c r="SNU1" s="73"/>
      <c r="SNV1" s="73"/>
      <c r="SNW1" s="73"/>
      <c r="SNX1" s="73"/>
      <c r="SNY1" s="73"/>
      <c r="SNZ1" s="73"/>
      <c r="SOA1" s="73"/>
      <c r="SOB1" s="73"/>
      <c r="SOC1" s="73"/>
      <c r="SOD1" s="73"/>
      <c r="SOE1" s="73"/>
      <c r="SOF1" s="73"/>
      <c r="SOG1" s="73"/>
      <c r="SOH1" s="73"/>
      <c r="SOI1" s="73"/>
      <c r="SOJ1" s="73"/>
      <c r="SOK1" s="73"/>
      <c r="SOL1" s="73"/>
      <c r="SOM1" s="73"/>
      <c r="SON1" s="73"/>
      <c r="SOO1" s="73"/>
      <c r="SOP1" s="73"/>
      <c r="SOQ1" s="73"/>
      <c r="SOR1" s="73"/>
      <c r="SOS1" s="73"/>
      <c r="SOT1" s="73"/>
      <c r="SOU1" s="73"/>
      <c r="SOV1" s="73"/>
      <c r="SOW1" s="73"/>
      <c r="SOX1" s="73"/>
      <c r="SOY1" s="73"/>
      <c r="SOZ1" s="73"/>
      <c r="SPA1" s="73"/>
      <c r="SPB1" s="73"/>
      <c r="SPC1" s="73"/>
      <c r="SPD1" s="73"/>
      <c r="SPE1" s="73"/>
      <c r="SPF1" s="73"/>
      <c r="SPG1" s="73"/>
      <c r="SPH1" s="73"/>
      <c r="SPI1" s="73"/>
      <c r="SPJ1" s="73"/>
      <c r="SPK1" s="73"/>
      <c r="SPL1" s="73"/>
      <c r="SPM1" s="73"/>
      <c r="SPN1" s="73"/>
      <c r="SPO1" s="73"/>
      <c r="SPP1" s="73"/>
      <c r="SPQ1" s="73"/>
      <c r="SPR1" s="73"/>
      <c r="SPS1" s="73"/>
      <c r="SPT1" s="73"/>
      <c r="SPU1" s="73"/>
      <c r="SPV1" s="73"/>
      <c r="SPW1" s="73"/>
      <c r="SPX1" s="73"/>
      <c r="SPY1" s="73"/>
      <c r="SPZ1" s="73"/>
      <c r="SQA1" s="73"/>
      <c r="SQB1" s="73"/>
      <c r="SQC1" s="73"/>
      <c r="SQD1" s="73"/>
      <c r="SQE1" s="73"/>
      <c r="SQF1" s="73"/>
      <c r="SQG1" s="73"/>
      <c r="SQH1" s="73"/>
      <c r="SQI1" s="73"/>
      <c r="SQJ1" s="73"/>
      <c r="SQK1" s="73"/>
      <c r="SQL1" s="73"/>
      <c r="SQM1" s="73"/>
      <c r="SQN1" s="73"/>
      <c r="SQO1" s="73"/>
      <c r="SQP1" s="73"/>
      <c r="SQQ1" s="73"/>
      <c r="SQR1" s="73"/>
      <c r="SQS1" s="73"/>
      <c r="SQT1" s="73"/>
      <c r="SQU1" s="73"/>
      <c r="SQV1" s="73"/>
      <c r="SQW1" s="73"/>
      <c r="SQX1" s="73"/>
      <c r="SQY1" s="73"/>
      <c r="SQZ1" s="73"/>
      <c r="SRA1" s="73"/>
      <c r="SRB1" s="73"/>
      <c r="SRC1" s="73"/>
      <c r="SRD1" s="73"/>
      <c r="SRE1" s="73"/>
      <c r="SRF1" s="73"/>
      <c r="SRG1" s="73"/>
      <c r="SRH1" s="73"/>
      <c r="SRI1" s="73"/>
      <c r="SRJ1" s="73"/>
      <c r="SRK1" s="73"/>
      <c r="SRL1" s="73"/>
      <c r="SRM1" s="73"/>
      <c r="SRN1" s="73"/>
      <c r="SRO1" s="73"/>
      <c r="SRP1" s="73"/>
      <c r="SRQ1" s="73"/>
      <c r="SRR1" s="73"/>
      <c r="SRS1" s="73"/>
      <c r="SRT1" s="73"/>
      <c r="SRU1" s="73"/>
      <c r="SRV1" s="73"/>
      <c r="SRW1" s="73"/>
      <c r="SRX1" s="73"/>
      <c r="SRY1" s="73"/>
      <c r="SRZ1" s="73"/>
      <c r="SSA1" s="73"/>
      <c r="SSB1" s="73"/>
      <c r="SSC1" s="73"/>
      <c r="SSD1" s="73"/>
      <c r="SSE1" s="73"/>
      <c r="SSF1" s="73"/>
      <c r="SSG1" s="73"/>
      <c r="SSH1" s="73"/>
      <c r="SSI1" s="73"/>
      <c r="SSJ1" s="73"/>
      <c r="SSK1" s="73"/>
      <c r="SSL1" s="73"/>
      <c r="SSM1" s="73"/>
      <c r="SSN1" s="73"/>
      <c r="SSO1" s="73"/>
      <c r="SSP1" s="73"/>
      <c r="SSQ1" s="73"/>
      <c r="SSR1" s="73"/>
      <c r="SSS1" s="73"/>
      <c r="SST1" s="73"/>
      <c r="SSU1" s="73"/>
      <c r="SSV1" s="73"/>
      <c r="SSW1" s="73"/>
      <c r="SSX1" s="73"/>
      <c r="SSY1" s="73"/>
      <c r="SSZ1" s="73"/>
      <c r="STA1" s="73"/>
      <c r="STB1" s="73"/>
      <c r="STC1" s="73"/>
      <c r="STD1" s="73"/>
      <c r="STE1" s="73"/>
      <c r="STF1" s="73"/>
      <c r="STG1" s="73"/>
      <c r="STH1" s="73"/>
      <c r="STI1" s="73"/>
      <c r="STJ1" s="73"/>
      <c r="STK1" s="73"/>
      <c r="STL1" s="73"/>
      <c r="STM1" s="73"/>
      <c r="STN1" s="73"/>
      <c r="STO1" s="73"/>
      <c r="STP1" s="73"/>
      <c r="STQ1" s="73"/>
      <c r="STR1" s="73"/>
      <c r="STS1" s="73"/>
      <c r="STT1" s="73"/>
      <c r="STU1" s="73"/>
      <c r="STV1" s="73"/>
      <c r="STW1" s="73"/>
      <c r="STX1" s="73"/>
      <c r="STY1" s="73"/>
      <c r="STZ1" s="73"/>
      <c r="SUA1" s="73"/>
      <c r="SUB1" s="73"/>
      <c r="SUC1" s="73"/>
      <c r="SUD1" s="73"/>
      <c r="SUE1" s="73"/>
      <c r="SUF1" s="73"/>
      <c r="SUG1" s="73"/>
      <c r="SUH1" s="73"/>
      <c r="SUI1" s="73"/>
      <c r="SUJ1" s="73"/>
      <c r="SUK1" s="73"/>
      <c r="SUL1" s="73"/>
      <c r="SUM1" s="73"/>
      <c r="SUN1" s="73"/>
      <c r="SUO1" s="73"/>
      <c r="SUP1" s="73"/>
      <c r="SUQ1" s="73"/>
      <c r="SUR1" s="73"/>
      <c r="SUS1" s="73"/>
      <c r="SUT1" s="73"/>
      <c r="SUU1" s="73"/>
      <c r="SUV1" s="73"/>
      <c r="SUW1" s="73"/>
      <c r="SUX1" s="73"/>
      <c r="SUY1" s="73"/>
      <c r="SUZ1" s="73"/>
      <c r="SVA1" s="73"/>
      <c r="SVB1" s="73"/>
      <c r="SVC1" s="73"/>
      <c r="SVD1" s="73"/>
      <c r="SVE1" s="73"/>
      <c r="SVF1" s="73"/>
      <c r="SVG1" s="73"/>
      <c r="SVH1" s="73"/>
      <c r="SVI1" s="73"/>
      <c r="SVJ1" s="73"/>
      <c r="SVK1" s="73"/>
      <c r="SVL1" s="73"/>
      <c r="SVM1" s="73"/>
      <c r="SVN1" s="73"/>
      <c r="SVO1" s="73"/>
      <c r="SVP1" s="73"/>
      <c r="SVQ1" s="73"/>
      <c r="SVR1" s="73"/>
      <c r="SVS1" s="73"/>
      <c r="SVT1" s="73"/>
      <c r="SVU1" s="73"/>
      <c r="SVV1" s="73"/>
      <c r="SVW1" s="73"/>
      <c r="SVX1" s="73"/>
      <c r="SVY1" s="73"/>
      <c r="SVZ1" s="73"/>
      <c r="SWA1" s="73"/>
      <c r="SWB1" s="73"/>
      <c r="SWC1" s="73"/>
      <c r="SWD1" s="73"/>
      <c r="SWE1" s="73"/>
      <c r="SWF1" s="73"/>
      <c r="SWG1" s="73"/>
      <c r="SWH1" s="73"/>
      <c r="SWI1" s="73"/>
      <c r="SWJ1" s="73"/>
      <c r="SWK1" s="73"/>
      <c r="SWL1" s="73"/>
      <c r="SWM1" s="73"/>
      <c r="SWN1" s="73"/>
      <c r="SWO1" s="73"/>
      <c r="SWP1" s="73"/>
      <c r="SWQ1" s="73"/>
      <c r="SWR1" s="73"/>
      <c r="SWS1" s="73"/>
      <c r="SWT1" s="73"/>
      <c r="SWU1" s="73"/>
      <c r="SWV1" s="73"/>
      <c r="SWW1" s="73"/>
      <c r="SWX1" s="73"/>
      <c r="SWY1" s="73"/>
      <c r="SWZ1" s="73"/>
      <c r="SXA1" s="73"/>
      <c r="SXB1" s="73"/>
      <c r="SXC1" s="73"/>
      <c r="SXD1" s="73"/>
      <c r="SXE1" s="73"/>
      <c r="SXF1" s="73"/>
      <c r="SXG1" s="73"/>
      <c r="SXH1" s="73"/>
      <c r="SXI1" s="73"/>
      <c r="SXJ1" s="73"/>
      <c r="SXK1" s="73"/>
      <c r="SXL1" s="73"/>
      <c r="SXM1" s="73"/>
      <c r="SXN1" s="73"/>
      <c r="SXO1" s="73"/>
      <c r="SXP1" s="73"/>
      <c r="SXQ1" s="73"/>
      <c r="SXR1" s="73"/>
      <c r="SXS1" s="73"/>
      <c r="SXT1" s="73"/>
      <c r="SXU1" s="73"/>
      <c r="SXV1" s="73"/>
      <c r="SXW1" s="73"/>
      <c r="SXX1" s="73"/>
      <c r="SXY1" s="73"/>
      <c r="SXZ1" s="73"/>
      <c r="SYA1" s="73"/>
      <c r="SYB1" s="73"/>
      <c r="SYC1" s="73"/>
      <c r="SYD1" s="73"/>
      <c r="SYE1" s="73"/>
      <c r="SYF1" s="73"/>
      <c r="SYG1" s="73"/>
      <c r="SYH1" s="73"/>
      <c r="SYI1" s="73"/>
      <c r="SYJ1" s="73"/>
      <c r="SYK1" s="73"/>
      <c r="SYL1" s="73"/>
      <c r="SYM1" s="73"/>
      <c r="SYN1" s="73"/>
      <c r="SYO1" s="73"/>
      <c r="SYP1" s="73"/>
      <c r="SYQ1" s="73"/>
      <c r="SYR1" s="73"/>
      <c r="SYS1" s="73"/>
      <c r="SYT1" s="73"/>
      <c r="SYU1" s="73"/>
      <c r="SYV1" s="73"/>
      <c r="SYW1" s="73"/>
      <c r="SYX1" s="73"/>
      <c r="SYY1" s="73"/>
      <c r="SYZ1" s="73"/>
      <c r="SZA1" s="73"/>
      <c r="SZB1" s="73"/>
      <c r="SZC1" s="73"/>
      <c r="SZD1" s="73"/>
      <c r="SZE1" s="73"/>
      <c r="SZF1" s="73"/>
      <c r="SZG1" s="73"/>
      <c r="SZH1" s="73"/>
      <c r="SZI1" s="73"/>
      <c r="SZJ1" s="73"/>
      <c r="SZK1" s="73"/>
      <c r="SZL1" s="73"/>
      <c r="SZM1" s="73"/>
      <c r="SZN1" s="73"/>
      <c r="SZO1" s="73"/>
      <c r="SZP1" s="73"/>
      <c r="SZQ1" s="73"/>
      <c r="SZR1" s="73"/>
      <c r="SZS1" s="73"/>
      <c r="SZT1" s="73"/>
      <c r="SZU1" s="73"/>
      <c r="SZV1" s="73"/>
      <c r="SZW1" s="73"/>
      <c r="SZX1" s="73"/>
      <c r="SZY1" s="73"/>
      <c r="SZZ1" s="73"/>
      <c r="TAA1" s="73"/>
      <c r="TAB1" s="73"/>
      <c r="TAC1" s="73"/>
      <c r="TAD1" s="73"/>
      <c r="TAE1" s="73"/>
      <c r="TAF1" s="73"/>
      <c r="TAG1" s="73"/>
      <c r="TAH1" s="73"/>
      <c r="TAI1" s="73"/>
      <c r="TAJ1" s="73"/>
      <c r="TAK1" s="73"/>
      <c r="TAL1" s="73"/>
      <c r="TAM1" s="73"/>
      <c r="TAN1" s="73"/>
      <c r="TAO1" s="73"/>
      <c r="TAP1" s="73"/>
      <c r="TAQ1" s="73"/>
      <c r="TAR1" s="73"/>
      <c r="TAS1" s="73"/>
      <c r="TAT1" s="73"/>
      <c r="TAU1" s="73"/>
      <c r="TAV1" s="73"/>
      <c r="TAW1" s="73"/>
      <c r="TAX1" s="73"/>
      <c r="TAY1" s="73"/>
      <c r="TAZ1" s="73"/>
      <c r="TBA1" s="73"/>
      <c r="TBB1" s="73"/>
      <c r="TBC1" s="73"/>
      <c r="TBD1" s="73"/>
      <c r="TBE1" s="73"/>
      <c r="TBF1" s="73"/>
      <c r="TBG1" s="73"/>
      <c r="TBH1" s="73"/>
      <c r="TBI1" s="73"/>
      <c r="TBJ1" s="73"/>
      <c r="TBK1" s="73"/>
      <c r="TBL1" s="73"/>
      <c r="TBM1" s="73"/>
      <c r="TBN1" s="73"/>
      <c r="TBO1" s="73"/>
      <c r="TBP1" s="73"/>
      <c r="TBQ1" s="73"/>
      <c r="TBR1" s="73"/>
      <c r="TBS1" s="73"/>
      <c r="TBT1" s="73"/>
      <c r="TBU1" s="73"/>
      <c r="TBV1" s="73"/>
      <c r="TBW1" s="73"/>
      <c r="TBX1" s="73"/>
      <c r="TBY1" s="73"/>
      <c r="TBZ1" s="73"/>
      <c r="TCA1" s="73"/>
      <c r="TCB1" s="73"/>
      <c r="TCC1" s="73"/>
      <c r="TCD1" s="73"/>
      <c r="TCE1" s="73"/>
      <c r="TCF1" s="73"/>
      <c r="TCG1" s="73"/>
      <c r="TCH1" s="73"/>
      <c r="TCI1" s="73"/>
      <c r="TCJ1" s="73"/>
      <c r="TCK1" s="73"/>
      <c r="TCL1" s="73"/>
      <c r="TCM1" s="73"/>
      <c r="TCN1" s="73"/>
      <c r="TCO1" s="73"/>
      <c r="TCP1" s="73"/>
      <c r="TCQ1" s="73"/>
      <c r="TCR1" s="73"/>
      <c r="TCS1" s="73"/>
      <c r="TCT1" s="73"/>
      <c r="TCU1" s="73"/>
      <c r="TCV1" s="73"/>
      <c r="TCW1" s="73"/>
      <c r="TCX1" s="73"/>
      <c r="TCY1" s="73"/>
      <c r="TCZ1" s="73"/>
      <c r="TDA1" s="73"/>
      <c r="TDB1" s="73"/>
      <c r="TDC1" s="73"/>
      <c r="TDD1" s="73"/>
      <c r="TDE1" s="73"/>
      <c r="TDF1" s="73"/>
      <c r="TDG1" s="73"/>
      <c r="TDH1" s="73"/>
      <c r="TDI1" s="73"/>
      <c r="TDJ1" s="73"/>
      <c r="TDK1" s="73"/>
      <c r="TDL1" s="73"/>
      <c r="TDM1" s="73"/>
      <c r="TDN1" s="73"/>
      <c r="TDO1" s="73"/>
      <c r="TDP1" s="73"/>
      <c r="TDQ1" s="73"/>
      <c r="TDR1" s="73"/>
      <c r="TDS1" s="73"/>
      <c r="TDT1" s="73"/>
      <c r="TDU1" s="73"/>
      <c r="TDV1" s="73"/>
      <c r="TDW1" s="73"/>
      <c r="TDX1" s="73"/>
      <c r="TDY1" s="73"/>
      <c r="TDZ1" s="73"/>
      <c r="TEA1" s="73"/>
      <c r="TEB1" s="73"/>
      <c r="TEC1" s="73"/>
      <c r="TED1" s="73"/>
      <c r="TEE1" s="73"/>
      <c r="TEF1" s="73"/>
      <c r="TEG1" s="73"/>
      <c r="TEH1" s="73"/>
      <c r="TEI1" s="73"/>
      <c r="TEJ1" s="73"/>
      <c r="TEK1" s="73"/>
      <c r="TEL1" s="73"/>
      <c r="TEM1" s="73"/>
      <c r="TEN1" s="73"/>
      <c r="TEO1" s="73"/>
      <c r="TEP1" s="73"/>
      <c r="TEQ1" s="73"/>
      <c r="TER1" s="73"/>
      <c r="TES1" s="73"/>
      <c r="TET1" s="73"/>
      <c r="TEU1" s="73"/>
      <c r="TEV1" s="73"/>
      <c r="TEW1" s="73"/>
      <c r="TEX1" s="73"/>
      <c r="TEY1" s="73"/>
      <c r="TEZ1" s="73"/>
      <c r="TFA1" s="73"/>
      <c r="TFB1" s="73"/>
      <c r="TFC1" s="73"/>
      <c r="TFD1" s="73"/>
      <c r="TFE1" s="73"/>
      <c r="TFF1" s="73"/>
      <c r="TFG1" s="73"/>
      <c r="TFH1" s="73"/>
      <c r="TFI1" s="73"/>
      <c r="TFJ1" s="73"/>
      <c r="TFK1" s="73"/>
      <c r="TFL1" s="73"/>
      <c r="TFM1" s="73"/>
      <c r="TFN1" s="73"/>
      <c r="TFO1" s="73"/>
      <c r="TFP1" s="73"/>
      <c r="TFQ1" s="73"/>
      <c r="TFR1" s="73"/>
      <c r="TFS1" s="73"/>
      <c r="TFT1" s="73"/>
      <c r="TFU1" s="73"/>
      <c r="TFV1" s="73"/>
      <c r="TFW1" s="73"/>
      <c r="TFX1" s="73"/>
      <c r="TFY1" s="73"/>
      <c r="TFZ1" s="73"/>
      <c r="TGA1" s="73"/>
      <c r="TGB1" s="73"/>
      <c r="TGC1" s="73"/>
      <c r="TGD1" s="73"/>
      <c r="TGE1" s="73"/>
      <c r="TGF1" s="73"/>
      <c r="TGG1" s="73"/>
      <c r="TGH1" s="73"/>
      <c r="TGI1" s="73"/>
      <c r="TGJ1" s="73"/>
      <c r="TGK1" s="73"/>
      <c r="TGL1" s="73"/>
      <c r="TGM1" s="73"/>
      <c r="TGN1" s="73"/>
      <c r="TGO1" s="73"/>
      <c r="TGP1" s="73"/>
      <c r="TGQ1" s="73"/>
      <c r="TGR1" s="73"/>
      <c r="TGS1" s="73"/>
      <c r="TGT1" s="73"/>
      <c r="TGU1" s="73"/>
      <c r="TGV1" s="73"/>
      <c r="TGW1" s="73"/>
      <c r="TGX1" s="73"/>
      <c r="TGY1" s="73"/>
      <c r="TGZ1" s="73"/>
      <c r="THA1" s="73"/>
      <c r="THB1" s="73"/>
      <c r="THC1" s="73"/>
      <c r="THD1" s="73"/>
      <c r="THE1" s="73"/>
      <c r="THF1" s="73"/>
      <c r="THG1" s="73"/>
      <c r="THH1" s="73"/>
      <c r="THI1" s="73"/>
      <c r="THJ1" s="73"/>
      <c r="THK1" s="73"/>
      <c r="THL1" s="73"/>
      <c r="THM1" s="73"/>
      <c r="THN1" s="73"/>
      <c r="THO1" s="73"/>
      <c r="THP1" s="73"/>
      <c r="THQ1" s="73"/>
      <c r="THR1" s="73"/>
      <c r="THS1" s="73"/>
      <c r="THT1" s="73"/>
      <c r="THU1" s="73"/>
      <c r="THV1" s="73"/>
      <c r="THW1" s="73"/>
      <c r="THX1" s="73"/>
      <c r="THY1" s="73"/>
      <c r="THZ1" s="73"/>
      <c r="TIA1" s="73"/>
      <c r="TIB1" s="73"/>
      <c r="TIC1" s="73"/>
      <c r="TID1" s="73"/>
      <c r="TIE1" s="73"/>
      <c r="TIF1" s="73"/>
      <c r="TIG1" s="73"/>
      <c r="TIH1" s="73"/>
      <c r="TII1" s="73"/>
      <c r="TIJ1" s="73"/>
      <c r="TIK1" s="73"/>
      <c r="TIL1" s="73"/>
      <c r="TIM1" s="73"/>
      <c r="TIN1" s="73"/>
      <c r="TIO1" s="73"/>
      <c r="TIP1" s="73"/>
      <c r="TIQ1" s="73"/>
      <c r="TIR1" s="73"/>
      <c r="TIS1" s="73"/>
      <c r="TIT1" s="73"/>
      <c r="TIU1" s="73"/>
      <c r="TIV1" s="73"/>
      <c r="TIW1" s="73"/>
      <c r="TIX1" s="73"/>
      <c r="TIY1" s="73"/>
      <c r="TIZ1" s="73"/>
      <c r="TJA1" s="73"/>
      <c r="TJB1" s="73"/>
      <c r="TJC1" s="73"/>
      <c r="TJD1" s="73"/>
      <c r="TJE1" s="73"/>
      <c r="TJF1" s="73"/>
      <c r="TJG1" s="73"/>
      <c r="TJH1" s="73"/>
      <c r="TJI1" s="73"/>
      <c r="TJJ1" s="73"/>
      <c r="TJK1" s="73"/>
      <c r="TJL1" s="73"/>
      <c r="TJM1" s="73"/>
      <c r="TJN1" s="73"/>
      <c r="TJO1" s="73"/>
      <c r="TJP1" s="73"/>
      <c r="TJQ1" s="73"/>
      <c r="TJR1" s="73"/>
      <c r="TJS1" s="73"/>
      <c r="TJT1" s="73"/>
      <c r="TJU1" s="73"/>
      <c r="TJV1" s="73"/>
      <c r="TJW1" s="73"/>
      <c r="TJX1" s="73"/>
      <c r="TJY1" s="73"/>
      <c r="TJZ1" s="73"/>
      <c r="TKA1" s="73"/>
      <c r="TKB1" s="73"/>
      <c r="TKC1" s="73"/>
      <c r="TKD1" s="73"/>
      <c r="TKE1" s="73"/>
      <c r="TKF1" s="73"/>
      <c r="TKG1" s="73"/>
      <c r="TKH1" s="73"/>
      <c r="TKI1" s="73"/>
      <c r="TKJ1" s="73"/>
      <c r="TKK1" s="73"/>
      <c r="TKL1" s="73"/>
      <c r="TKM1" s="73"/>
      <c r="TKN1" s="73"/>
      <c r="TKO1" s="73"/>
      <c r="TKP1" s="73"/>
      <c r="TKQ1" s="73"/>
      <c r="TKR1" s="73"/>
      <c r="TKS1" s="73"/>
      <c r="TKT1" s="73"/>
      <c r="TKU1" s="73"/>
      <c r="TKV1" s="73"/>
      <c r="TKW1" s="73"/>
      <c r="TKX1" s="73"/>
      <c r="TKY1" s="73"/>
      <c r="TKZ1" s="73"/>
      <c r="TLA1" s="73"/>
      <c r="TLB1" s="73"/>
      <c r="TLC1" s="73"/>
      <c r="TLD1" s="73"/>
      <c r="TLE1" s="73"/>
      <c r="TLF1" s="73"/>
      <c r="TLG1" s="73"/>
      <c r="TLH1" s="73"/>
      <c r="TLI1" s="73"/>
      <c r="TLJ1" s="73"/>
      <c r="TLK1" s="73"/>
      <c r="TLL1" s="73"/>
      <c r="TLM1" s="73"/>
      <c r="TLN1" s="73"/>
      <c r="TLO1" s="73"/>
      <c r="TLP1" s="73"/>
      <c r="TLQ1" s="73"/>
      <c r="TLR1" s="73"/>
      <c r="TLS1" s="73"/>
      <c r="TLT1" s="73"/>
      <c r="TLU1" s="73"/>
      <c r="TLV1" s="73"/>
      <c r="TLW1" s="73"/>
      <c r="TLX1" s="73"/>
      <c r="TLY1" s="73"/>
      <c r="TLZ1" s="73"/>
      <c r="TMA1" s="73"/>
      <c r="TMB1" s="73"/>
      <c r="TMC1" s="73"/>
      <c r="TMD1" s="73"/>
      <c r="TME1" s="73"/>
      <c r="TMF1" s="73"/>
      <c r="TMG1" s="73"/>
      <c r="TMH1" s="73"/>
      <c r="TMI1" s="73"/>
      <c r="TMJ1" s="73"/>
      <c r="TMK1" s="73"/>
      <c r="TML1" s="73"/>
      <c r="TMM1" s="73"/>
      <c r="TMN1" s="73"/>
      <c r="TMO1" s="73"/>
      <c r="TMP1" s="73"/>
      <c r="TMQ1" s="73"/>
      <c r="TMR1" s="73"/>
      <c r="TMS1" s="73"/>
      <c r="TMT1" s="73"/>
      <c r="TMU1" s="73"/>
      <c r="TMV1" s="73"/>
      <c r="TMW1" s="73"/>
      <c r="TMX1" s="73"/>
      <c r="TMY1" s="73"/>
      <c r="TMZ1" s="73"/>
      <c r="TNA1" s="73"/>
      <c r="TNB1" s="73"/>
      <c r="TNC1" s="73"/>
      <c r="TND1" s="73"/>
      <c r="TNE1" s="73"/>
      <c r="TNF1" s="73"/>
      <c r="TNG1" s="73"/>
      <c r="TNH1" s="73"/>
      <c r="TNI1" s="73"/>
      <c r="TNJ1" s="73"/>
      <c r="TNK1" s="73"/>
      <c r="TNL1" s="73"/>
      <c r="TNM1" s="73"/>
      <c r="TNN1" s="73"/>
      <c r="TNO1" s="73"/>
      <c r="TNP1" s="73"/>
      <c r="TNQ1" s="73"/>
      <c r="TNR1" s="73"/>
      <c r="TNS1" s="73"/>
      <c r="TNT1" s="73"/>
      <c r="TNU1" s="73"/>
      <c r="TNV1" s="73"/>
      <c r="TNW1" s="73"/>
      <c r="TNX1" s="73"/>
      <c r="TNY1" s="73"/>
      <c r="TNZ1" s="73"/>
      <c r="TOA1" s="73"/>
      <c r="TOB1" s="73"/>
      <c r="TOC1" s="73"/>
      <c r="TOD1" s="73"/>
      <c r="TOE1" s="73"/>
      <c r="TOF1" s="73"/>
      <c r="TOG1" s="73"/>
      <c r="TOH1" s="73"/>
      <c r="TOI1" s="73"/>
      <c r="TOJ1" s="73"/>
      <c r="TOK1" s="73"/>
      <c r="TOL1" s="73"/>
      <c r="TOM1" s="73"/>
      <c r="TON1" s="73"/>
      <c r="TOO1" s="73"/>
      <c r="TOP1" s="73"/>
      <c r="TOQ1" s="73"/>
      <c r="TOR1" s="73"/>
      <c r="TOS1" s="73"/>
      <c r="TOT1" s="73"/>
      <c r="TOU1" s="73"/>
      <c r="TOV1" s="73"/>
      <c r="TOW1" s="73"/>
      <c r="TOX1" s="73"/>
      <c r="TOY1" s="73"/>
      <c r="TOZ1" s="73"/>
      <c r="TPA1" s="73"/>
      <c r="TPB1" s="73"/>
      <c r="TPC1" s="73"/>
      <c r="TPD1" s="73"/>
      <c r="TPE1" s="73"/>
      <c r="TPF1" s="73"/>
      <c r="TPG1" s="73"/>
      <c r="TPH1" s="73"/>
      <c r="TPI1" s="73"/>
      <c r="TPJ1" s="73"/>
      <c r="TPK1" s="73"/>
      <c r="TPL1" s="73"/>
      <c r="TPM1" s="73"/>
      <c r="TPN1" s="73"/>
      <c r="TPO1" s="73"/>
      <c r="TPP1" s="73"/>
      <c r="TPQ1" s="73"/>
      <c r="TPR1" s="73"/>
      <c r="TPS1" s="73"/>
      <c r="TPT1" s="73"/>
      <c r="TPU1" s="73"/>
      <c r="TPV1" s="73"/>
      <c r="TPW1" s="73"/>
      <c r="TPX1" s="73"/>
      <c r="TPY1" s="73"/>
      <c r="TPZ1" s="73"/>
      <c r="TQA1" s="73"/>
      <c r="TQB1" s="73"/>
      <c r="TQC1" s="73"/>
      <c r="TQD1" s="73"/>
      <c r="TQE1" s="73"/>
      <c r="TQF1" s="73"/>
      <c r="TQG1" s="73"/>
      <c r="TQH1" s="73"/>
      <c r="TQI1" s="73"/>
      <c r="TQJ1" s="73"/>
      <c r="TQK1" s="73"/>
      <c r="TQL1" s="73"/>
      <c r="TQM1" s="73"/>
      <c r="TQN1" s="73"/>
      <c r="TQO1" s="73"/>
      <c r="TQP1" s="73"/>
      <c r="TQQ1" s="73"/>
      <c r="TQR1" s="73"/>
      <c r="TQS1" s="73"/>
      <c r="TQT1" s="73"/>
      <c r="TQU1" s="73"/>
      <c r="TQV1" s="73"/>
      <c r="TQW1" s="73"/>
      <c r="TQX1" s="73"/>
      <c r="TQY1" s="73"/>
      <c r="TQZ1" s="73"/>
      <c r="TRA1" s="73"/>
      <c r="TRB1" s="73"/>
      <c r="TRC1" s="73"/>
      <c r="TRD1" s="73"/>
      <c r="TRE1" s="73"/>
      <c r="TRF1" s="73"/>
      <c r="TRG1" s="73"/>
      <c r="TRH1" s="73"/>
      <c r="TRI1" s="73"/>
      <c r="TRJ1" s="73"/>
      <c r="TRK1" s="73"/>
      <c r="TRL1" s="73"/>
      <c r="TRM1" s="73"/>
      <c r="TRN1" s="73"/>
      <c r="TRO1" s="73"/>
      <c r="TRP1" s="73"/>
      <c r="TRQ1" s="73"/>
      <c r="TRR1" s="73"/>
      <c r="TRS1" s="73"/>
      <c r="TRT1" s="73"/>
      <c r="TRU1" s="73"/>
      <c r="TRV1" s="73"/>
      <c r="TRW1" s="73"/>
      <c r="TRX1" s="73"/>
      <c r="TRY1" s="73"/>
      <c r="TRZ1" s="73"/>
      <c r="TSA1" s="73"/>
      <c r="TSB1" s="73"/>
      <c r="TSC1" s="73"/>
      <c r="TSD1" s="73"/>
      <c r="TSE1" s="73"/>
      <c r="TSF1" s="73"/>
      <c r="TSG1" s="73"/>
      <c r="TSH1" s="73"/>
      <c r="TSI1" s="73"/>
      <c r="TSJ1" s="73"/>
      <c r="TSK1" s="73"/>
      <c r="TSL1" s="73"/>
      <c r="TSM1" s="73"/>
      <c r="TSN1" s="73"/>
      <c r="TSO1" s="73"/>
      <c r="TSP1" s="73"/>
      <c r="TSQ1" s="73"/>
      <c r="TSR1" s="73"/>
      <c r="TSS1" s="73"/>
      <c r="TST1" s="73"/>
      <c r="TSU1" s="73"/>
      <c r="TSV1" s="73"/>
      <c r="TSW1" s="73"/>
      <c r="TSX1" s="73"/>
      <c r="TSY1" s="73"/>
      <c r="TSZ1" s="73"/>
      <c r="TTA1" s="73"/>
      <c r="TTB1" s="73"/>
      <c r="TTC1" s="73"/>
      <c r="TTD1" s="73"/>
      <c r="TTE1" s="73"/>
      <c r="TTF1" s="73"/>
      <c r="TTG1" s="73"/>
      <c r="TTH1" s="73"/>
      <c r="TTI1" s="73"/>
      <c r="TTJ1" s="73"/>
      <c r="TTK1" s="73"/>
      <c r="TTL1" s="73"/>
      <c r="TTM1" s="73"/>
      <c r="TTN1" s="73"/>
      <c r="TTO1" s="73"/>
      <c r="TTP1" s="73"/>
      <c r="TTQ1" s="73"/>
      <c r="TTR1" s="73"/>
      <c r="TTS1" s="73"/>
      <c r="TTT1" s="73"/>
      <c r="TTU1" s="73"/>
      <c r="TTV1" s="73"/>
      <c r="TTW1" s="73"/>
      <c r="TTX1" s="73"/>
      <c r="TTY1" s="73"/>
      <c r="TTZ1" s="73"/>
      <c r="TUA1" s="73"/>
      <c r="TUB1" s="73"/>
      <c r="TUC1" s="73"/>
      <c r="TUD1" s="73"/>
      <c r="TUE1" s="73"/>
      <c r="TUF1" s="73"/>
      <c r="TUG1" s="73"/>
      <c r="TUH1" s="73"/>
      <c r="TUI1" s="73"/>
      <c r="TUJ1" s="73"/>
      <c r="TUK1" s="73"/>
      <c r="TUL1" s="73"/>
      <c r="TUM1" s="73"/>
      <c r="TUN1" s="73"/>
      <c r="TUO1" s="73"/>
      <c r="TUP1" s="73"/>
      <c r="TUQ1" s="73"/>
      <c r="TUR1" s="73"/>
      <c r="TUS1" s="73"/>
      <c r="TUT1" s="73"/>
      <c r="TUU1" s="73"/>
      <c r="TUV1" s="73"/>
      <c r="TUW1" s="73"/>
      <c r="TUX1" s="73"/>
      <c r="TUY1" s="73"/>
      <c r="TUZ1" s="73"/>
      <c r="TVA1" s="73"/>
      <c r="TVB1" s="73"/>
      <c r="TVC1" s="73"/>
      <c r="TVD1" s="73"/>
      <c r="TVE1" s="73"/>
      <c r="TVF1" s="73"/>
      <c r="TVG1" s="73"/>
      <c r="TVH1" s="73"/>
      <c r="TVI1" s="73"/>
      <c r="TVJ1" s="73"/>
      <c r="TVK1" s="73"/>
      <c r="TVL1" s="73"/>
      <c r="TVM1" s="73"/>
      <c r="TVN1" s="73"/>
      <c r="TVO1" s="73"/>
      <c r="TVP1" s="73"/>
      <c r="TVQ1" s="73"/>
      <c r="TVR1" s="73"/>
      <c r="TVS1" s="73"/>
      <c r="TVT1" s="73"/>
      <c r="TVU1" s="73"/>
      <c r="TVV1" s="73"/>
      <c r="TVW1" s="73"/>
      <c r="TVX1" s="73"/>
      <c r="TVY1" s="73"/>
      <c r="TVZ1" s="73"/>
      <c r="TWA1" s="73"/>
      <c r="TWB1" s="73"/>
      <c r="TWC1" s="73"/>
      <c r="TWD1" s="73"/>
      <c r="TWE1" s="73"/>
      <c r="TWF1" s="73"/>
      <c r="TWG1" s="73"/>
      <c r="TWH1" s="73"/>
      <c r="TWI1" s="73"/>
      <c r="TWJ1" s="73"/>
      <c r="TWK1" s="73"/>
      <c r="TWL1" s="73"/>
      <c r="TWM1" s="73"/>
      <c r="TWN1" s="73"/>
      <c r="TWO1" s="73"/>
      <c r="TWP1" s="73"/>
      <c r="TWQ1" s="73"/>
      <c r="TWR1" s="73"/>
      <c r="TWS1" s="73"/>
      <c r="TWT1" s="73"/>
      <c r="TWU1" s="73"/>
      <c r="TWV1" s="73"/>
      <c r="TWW1" s="73"/>
      <c r="TWX1" s="73"/>
      <c r="TWY1" s="73"/>
      <c r="TWZ1" s="73"/>
      <c r="TXA1" s="73"/>
      <c r="TXB1" s="73"/>
      <c r="TXC1" s="73"/>
      <c r="TXD1" s="73"/>
      <c r="TXE1" s="73"/>
      <c r="TXF1" s="73"/>
      <c r="TXG1" s="73"/>
      <c r="TXH1" s="73"/>
      <c r="TXI1" s="73"/>
      <c r="TXJ1" s="73"/>
      <c r="TXK1" s="73"/>
      <c r="TXL1" s="73"/>
      <c r="TXM1" s="73"/>
      <c r="TXN1" s="73"/>
      <c r="TXO1" s="73"/>
      <c r="TXP1" s="73"/>
      <c r="TXQ1" s="73"/>
      <c r="TXR1" s="73"/>
      <c r="TXS1" s="73"/>
      <c r="TXT1" s="73"/>
      <c r="TXU1" s="73"/>
      <c r="TXV1" s="73"/>
      <c r="TXW1" s="73"/>
      <c r="TXX1" s="73"/>
      <c r="TXY1" s="73"/>
      <c r="TXZ1" s="73"/>
      <c r="TYA1" s="73"/>
      <c r="TYB1" s="73"/>
      <c r="TYC1" s="73"/>
      <c r="TYD1" s="73"/>
      <c r="TYE1" s="73"/>
      <c r="TYF1" s="73"/>
      <c r="TYG1" s="73"/>
      <c r="TYH1" s="73"/>
      <c r="TYI1" s="73"/>
      <c r="TYJ1" s="73"/>
      <c r="TYK1" s="73"/>
      <c r="TYL1" s="73"/>
      <c r="TYM1" s="73"/>
      <c r="TYN1" s="73"/>
      <c r="TYO1" s="73"/>
      <c r="TYP1" s="73"/>
      <c r="TYQ1" s="73"/>
      <c r="TYR1" s="73"/>
      <c r="TYS1" s="73"/>
      <c r="TYT1" s="73"/>
      <c r="TYU1" s="73"/>
      <c r="TYV1" s="73"/>
      <c r="TYW1" s="73"/>
      <c r="TYX1" s="73"/>
      <c r="TYY1" s="73"/>
      <c r="TYZ1" s="73"/>
      <c r="TZA1" s="73"/>
      <c r="TZB1" s="73"/>
      <c r="TZC1" s="73"/>
      <c r="TZD1" s="73"/>
      <c r="TZE1" s="73"/>
      <c r="TZF1" s="73"/>
      <c r="TZG1" s="73"/>
      <c r="TZH1" s="73"/>
      <c r="TZI1" s="73"/>
      <c r="TZJ1" s="73"/>
      <c r="TZK1" s="73"/>
      <c r="TZL1" s="73"/>
      <c r="TZM1" s="73"/>
      <c r="TZN1" s="73"/>
      <c r="TZO1" s="73"/>
      <c r="TZP1" s="73"/>
      <c r="TZQ1" s="73"/>
      <c r="TZR1" s="73"/>
      <c r="TZS1" s="73"/>
      <c r="TZT1" s="73"/>
      <c r="TZU1" s="73"/>
      <c r="TZV1" s="73"/>
      <c r="TZW1" s="73"/>
      <c r="TZX1" s="73"/>
      <c r="TZY1" s="73"/>
      <c r="TZZ1" s="73"/>
      <c r="UAA1" s="73"/>
      <c r="UAB1" s="73"/>
      <c r="UAC1" s="73"/>
      <c r="UAD1" s="73"/>
      <c r="UAE1" s="73"/>
      <c r="UAF1" s="73"/>
      <c r="UAG1" s="73"/>
      <c r="UAH1" s="73"/>
      <c r="UAI1" s="73"/>
      <c r="UAJ1" s="73"/>
      <c r="UAK1" s="73"/>
      <c r="UAL1" s="73"/>
      <c r="UAM1" s="73"/>
      <c r="UAN1" s="73"/>
      <c r="UAO1" s="73"/>
      <c r="UAP1" s="73"/>
      <c r="UAQ1" s="73"/>
      <c r="UAR1" s="73"/>
      <c r="UAS1" s="73"/>
      <c r="UAT1" s="73"/>
      <c r="UAU1" s="73"/>
      <c r="UAV1" s="73"/>
      <c r="UAW1" s="73"/>
      <c r="UAX1" s="73"/>
      <c r="UAY1" s="73"/>
      <c r="UAZ1" s="73"/>
      <c r="UBA1" s="73"/>
      <c r="UBB1" s="73"/>
      <c r="UBC1" s="73"/>
      <c r="UBD1" s="73"/>
      <c r="UBE1" s="73"/>
      <c r="UBF1" s="73"/>
      <c r="UBG1" s="73"/>
      <c r="UBH1" s="73"/>
      <c r="UBI1" s="73"/>
      <c r="UBJ1" s="73"/>
      <c r="UBK1" s="73"/>
      <c r="UBL1" s="73"/>
      <c r="UBM1" s="73"/>
      <c r="UBN1" s="73"/>
      <c r="UBO1" s="73"/>
      <c r="UBP1" s="73"/>
      <c r="UBQ1" s="73"/>
      <c r="UBR1" s="73"/>
      <c r="UBS1" s="73"/>
      <c r="UBT1" s="73"/>
      <c r="UBU1" s="73"/>
      <c r="UBV1" s="73"/>
      <c r="UBW1" s="73"/>
      <c r="UBX1" s="73"/>
      <c r="UBY1" s="73"/>
      <c r="UBZ1" s="73"/>
      <c r="UCA1" s="73"/>
      <c r="UCB1" s="73"/>
      <c r="UCC1" s="73"/>
      <c r="UCD1" s="73"/>
      <c r="UCE1" s="73"/>
      <c r="UCF1" s="73"/>
      <c r="UCG1" s="73"/>
      <c r="UCH1" s="73"/>
      <c r="UCI1" s="73"/>
      <c r="UCJ1" s="73"/>
      <c r="UCK1" s="73"/>
      <c r="UCL1" s="73"/>
      <c r="UCM1" s="73"/>
      <c r="UCN1" s="73"/>
      <c r="UCO1" s="73"/>
      <c r="UCP1" s="73"/>
      <c r="UCQ1" s="73"/>
      <c r="UCR1" s="73"/>
      <c r="UCS1" s="73"/>
      <c r="UCT1" s="73"/>
      <c r="UCU1" s="73"/>
      <c r="UCV1" s="73"/>
      <c r="UCW1" s="73"/>
      <c r="UCX1" s="73"/>
      <c r="UCY1" s="73"/>
      <c r="UCZ1" s="73"/>
      <c r="UDA1" s="73"/>
      <c r="UDB1" s="73"/>
      <c r="UDC1" s="73"/>
      <c r="UDD1" s="73"/>
      <c r="UDE1" s="73"/>
      <c r="UDF1" s="73"/>
      <c r="UDG1" s="73"/>
      <c r="UDH1" s="73"/>
      <c r="UDI1" s="73"/>
      <c r="UDJ1" s="73"/>
      <c r="UDK1" s="73"/>
      <c r="UDL1" s="73"/>
      <c r="UDM1" s="73"/>
      <c r="UDN1" s="73"/>
      <c r="UDO1" s="73"/>
      <c r="UDP1" s="73"/>
      <c r="UDQ1" s="73"/>
      <c r="UDR1" s="73"/>
      <c r="UDS1" s="73"/>
      <c r="UDT1" s="73"/>
      <c r="UDU1" s="73"/>
      <c r="UDV1" s="73"/>
      <c r="UDW1" s="73"/>
      <c r="UDX1" s="73"/>
      <c r="UDY1" s="73"/>
      <c r="UDZ1" s="73"/>
      <c r="UEA1" s="73"/>
      <c r="UEB1" s="73"/>
      <c r="UEC1" s="73"/>
      <c r="UED1" s="73"/>
      <c r="UEE1" s="73"/>
      <c r="UEF1" s="73"/>
      <c r="UEG1" s="73"/>
      <c r="UEH1" s="73"/>
      <c r="UEI1" s="73"/>
      <c r="UEJ1" s="73"/>
      <c r="UEK1" s="73"/>
      <c r="UEL1" s="73"/>
      <c r="UEM1" s="73"/>
      <c r="UEN1" s="73"/>
      <c r="UEO1" s="73"/>
      <c r="UEP1" s="73"/>
      <c r="UEQ1" s="73"/>
      <c r="UER1" s="73"/>
      <c r="UES1" s="73"/>
      <c r="UET1" s="73"/>
      <c r="UEU1" s="73"/>
      <c r="UEV1" s="73"/>
      <c r="UEW1" s="73"/>
      <c r="UEX1" s="73"/>
      <c r="UEY1" s="73"/>
      <c r="UEZ1" s="73"/>
      <c r="UFA1" s="73"/>
      <c r="UFB1" s="73"/>
      <c r="UFC1" s="73"/>
      <c r="UFD1" s="73"/>
      <c r="UFE1" s="73"/>
      <c r="UFF1" s="73"/>
      <c r="UFG1" s="73"/>
      <c r="UFH1" s="73"/>
      <c r="UFI1" s="73"/>
      <c r="UFJ1" s="73"/>
      <c r="UFK1" s="73"/>
      <c r="UFL1" s="73"/>
      <c r="UFM1" s="73"/>
      <c r="UFN1" s="73"/>
      <c r="UFO1" s="73"/>
      <c r="UFP1" s="73"/>
      <c r="UFQ1" s="73"/>
      <c r="UFR1" s="73"/>
      <c r="UFS1" s="73"/>
      <c r="UFT1" s="73"/>
      <c r="UFU1" s="73"/>
      <c r="UFV1" s="73"/>
      <c r="UFW1" s="73"/>
      <c r="UFX1" s="73"/>
      <c r="UFY1" s="73"/>
      <c r="UFZ1" s="73"/>
      <c r="UGA1" s="73"/>
      <c r="UGB1" s="73"/>
      <c r="UGC1" s="73"/>
      <c r="UGD1" s="73"/>
      <c r="UGE1" s="73"/>
      <c r="UGF1" s="73"/>
      <c r="UGG1" s="73"/>
      <c r="UGH1" s="73"/>
      <c r="UGI1" s="73"/>
      <c r="UGJ1" s="73"/>
      <c r="UGK1" s="73"/>
      <c r="UGL1" s="73"/>
      <c r="UGM1" s="73"/>
      <c r="UGN1" s="73"/>
      <c r="UGO1" s="73"/>
      <c r="UGP1" s="73"/>
      <c r="UGQ1" s="73"/>
      <c r="UGR1" s="73"/>
      <c r="UGS1" s="73"/>
      <c r="UGT1" s="73"/>
      <c r="UGU1" s="73"/>
      <c r="UGV1" s="73"/>
      <c r="UGW1" s="73"/>
      <c r="UGX1" s="73"/>
      <c r="UGY1" s="73"/>
      <c r="UGZ1" s="73"/>
      <c r="UHA1" s="73"/>
      <c r="UHB1" s="73"/>
      <c r="UHC1" s="73"/>
      <c r="UHD1" s="73"/>
      <c r="UHE1" s="73"/>
      <c r="UHF1" s="73"/>
      <c r="UHG1" s="73"/>
      <c r="UHH1" s="73"/>
      <c r="UHI1" s="73"/>
      <c r="UHJ1" s="73"/>
      <c r="UHK1" s="73"/>
      <c r="UHL1" s="73"/>
      <c r="UHM1" s="73"/>
      <c r="UHN1" s="73"/>
      <c r="UHO1" s="73"/>
      <c r="UHP1" s="73"/>
      <c r="UHQ1" s="73"/>
      <c r="UHR1" s="73"/>
      <c r="UHS1" s="73"/>
      <c r="UHT1" s="73"/>
      <c r="UHU1" s="73"/>
      <c r="UHV1" s="73"/>
      <c r="UHW1" s="73"/>
      <c r="UHX1" s="73"/>
      <c r="UHY1" s="73"/>
      <c r="UHZ1" s="73"/>
      <c r="UIA1" s="73"/>
      <c r="UIB1" s="73"/>
      <c r="UIC1" s="73"/>
      <c r="UID1" s="73"/>
      <c r="UIE1" s="73"/>
      <c r="UIF1" s="73"/>
      <c r="UIG1" s="73"/>
      <c r="UIH1" s="73"/>
      <c r="UII1" s="73"/>
      <c r="UIJ1" s="73"/>
      <c r="UIK1" s="73"/>
      <c r="UIL1" s="73"/>
      <c r="UIM1" s="73"/>
      <c r="UIN1" s="73"/>
      <c r="UIO1" s="73"/>
      <c r="UIP1" s="73"/>
      <c r="UIQ1" s="73"/>
      <c r="UIR1" s="73"/>
      <c r="UIS1" s="73"/>
      <c r="UIT1" s="73"/>
      <c r="UIU1" s="73"/>
      <c r="UIV1" s="73"/>
      <c r="UIW1" s="73"/>
      <c r="UIX1" s="73"/>
      <c r="UIY1" s="73"/>
      <c r="UIZ1" s="73"/>
      <c r="UJA1" s="73"/>
      <c r="UJB1" s="73"/>
      <c r="UJC1" s="73"/>
      <c r="UJD1" s="73"/>
      <c r="UJE1" s="73"/>
      <c r="UJF1" s="73"/>
      <c r="UJG1" s="73"/>
      <c r="UJH1" s="73"/>
      <c r="UJI1" s="73"/>
      <c r="UJJ1" s="73"/>
      <c r="UJK1" s="73"/>
      <c r="UJL1" s="73"/>
      <c r="UJM1" s="73"/>
      <c r="UJN1" s="73"/>
      <c r="UJO1" s="73"/>
      <c r="UJP1" s="73"/>
      <c r="UJQ1" s="73"/>
      <c r="UJR1" s="73"/>
      <c r="UJS1" s="73"/>
      <c r="UJT1" s="73"/>
      <c r="UJU1" s="73"/>
      <c r="UJV1" s="73"/>
      <c r="UJW1" s="73"/>
      <c r="UJX1" s="73"/>
      <c r="UJY1" s="73"/>
      <c r="UJZ1" s="73"/>
      <c r="UKA1" s="73"/>
      <c r="UKB1" s="73"/>
      <c r="UKC1" s="73"/>
      <c r="UKD1" s="73"/>
      <c r="UKE1" s="73"/>
      <c r="UKF1" s="73"/>
      <c r="UKG1" s="73"/>
      <c r="UKH1" s="73"/>
      <c r="UKI1" s="73"/>
      <c r="UKJ1" s="73"/>
      <c r="UKK1" s="73"/>
      <c r="UKL1" s="73"/>
      <c r="UKM1" s="73"/>
      <c r="UKN1" s="73"/>
      <c r="UKO1" s="73"/>
      <c r="UKP1" s="73"/>
      <c r="UKQ1" s="73"/>
      <c r="UKR1" s="73"/>
      <c r="UKS1" s="73"/>
      <c r="UKT1" s="73"/>
      <c r="UKU1" s="73"/>
      <c r="UKV1" s="73"/>
      <c r="UKW1" s="73"/>
      <c r="UKX1" s="73"/>
      <c r="UKY1" s="73"/>
      <c r="UKZ1" s="73"/>
      <c r="ULA1" s="73"/>
      <c r="ULB1" s="73"/>
      <c r="ULC1" s="73"/>
      <c r="ULD1" s="73"/>
      <c r="ULE1" s="73"/>
      <c r="ULF1" s="73"/>
      <c r="ULG1" s="73"/>
      <c r="ULH1" s="73"/>
      <c r="ULI1" s="73"/>
      <c r="ULJ1" s="73"/>
      <c r="ULK1" s="73"/>
      <c r="ULL1" s="73"/>
      <c r="ULM1" s="73"/>
      <c r="ULN1" s="73"/>
      <c r="ULO1" s="73"/>
      <c r="ULP1" s="73"/>
      <c r="ULQ1" s="73"/>
      <c r="ULR1" s="73"/>
      <c r="ULS1" s="73"/>
      <c r="ULT1" s="73"/>
      <c r="ULU1" s="73"/>
      <c r="ULV1" s="73"/>
      <c r="ULW1" s="73"/>
      <c r="ULX1" s="73"/>
      <c r="ULY1" s="73"/>
      <c r="ULZ1" s="73"/>
      <c r="UMA1" s="73"/>
      <c r="UMB1" s="73"/>
      <c r="UMC1" s="73"/>
      <c r="UMD1" s="73"/>
      <c r="UME1" s="73"/>
      <c r="UMF1" s="73"/>
      <c r="UMG1" s="73"/>
      <c r="UMH1" s="73"/>
      <c r="UMI1" s="73"/>
      <c r="UMJ1" s="73"/>
      <c r="UMK1" s="73"/>
      <c r="UML1" s="73"/>
      <c r="UMM1" s="73"/>
      <c r="UMN1" s="73"/>
      <c r="UMO1" s="73"/>
      <c r="UMP1" s="73"/>
      <c r="UMQ1" s="73"/>
      <c r="UMR1" s="73"/>
      <c r="UMS1" s="73"/>
      <c r="UMT1" s="73"/>
      <c r="UMU1" s="73"/>
      <c r="UMV1" s="73"/>
      <c r="UMW1" s="73"/>
      <c r="UMX1" s="73"/>
      <c r="UMY1" s="73"/>
      <c r="UMZ1" s="73"/>
      <c r="UNA1" s="73"/>
      <c r="UNB1" s="73"/>
      <c r="UNC1" s="73"/>
      <c r="UND1" s="73"/>
      <c r="UNE1" s="73"/>
      <c r="UNF1" s="73"/>
      <c r="UNG1" s="73"/>
      <c r="UNH1" s="73"/>
      <c r="UNI1" s="73"/>
      <c r="UNJ1" s="73"/>
      <c r="UNK1" s="73"/>
      <c r="UNL1" s="73"/>
      <c r="UNM1" s="73"/>
      <c r="UNN1" s="73"/>
      <c r="UNO1" s="73"/>
      <c r="UNP1" s="73"/>
      <c r="UNQ1" s="73"/>
      <c r="UNR1" s="73"/>
      <c r="UNS1" s="73"/>
      <c r="UNT1" s="73"/>
      <c r="UNU1" s="73"/>
      <c r="UNV1" s="73"/>
      <c r="UNW1" s="73"/>
      <c r="UNX1" s="73"/>
      <c r="UNY1" s="73"/>
      <c r="UNZ1" s="73"/>
      <c r="UOA1" s="73"/>
      <c r="UOB1" s="73"/>
      <c r="UOC1" s="73"/>
      <c r="UOD1" s="73"/>
      <c r="UOE1" s="73"/>
      <c r="UOF1" s="73"/>
      <c r="UOG1" s="73"/>
      <c r="UOH1" s="73"/>
      <c r="UOI1" s="73"/>
      <c r="UOJ1" s="73"/>
      <c r="UOK1" s="73"/>
      <c r="UOL1" s="73"/>
      <c r="UOM1" s="73"/>
      <c r="UON1" s="73"/>
      <c r="UOO1" s="73"/>
      <c r="UOP1" s="73"/>
      <c r="UOQ1" s="73"/>
      <c r="UOR1" s="73"/>
      <c r="UOS1" s="73"/>
      <c r="UOT1" s="73"/>
      <c r="UOU1" s="73"/>
      <c r="UOV1" s="73"/>
      <c r="UOW1" s="73"/>
      <c r="UOX1" s="73"/>
      <c r="UOY1" s="73"/>
      <c r="UOZ1" s="73"/>
      <c r="UPA1" s="73"/>
      <c r="UPB1" s="73"/>
      <c r="UPC1" s="73"/>
      <c r="UPD1" s="73"/>
      <c r="UPE1" s="73"/>
      <c r="UPF1" s="73"/>
      <c r="UPG1" s="73"/>
      <c r="UPH1" s="73"/>
      <c r="UPI1" s="73"/>
      <c r="UPJ1" s="73"/>
      <c r="UPK1" s="73"/>
      <c r="UPL1" s="73"/>
      <c r="UPM1" s="73"/>
      <c r="UPN1" s="73"/>
      <c r="UPO1" s="73"/>
      <c r="UPP1" s="73"/>
      <c r="UPQ1" s="73"/>
      <c r="UPR1" s="73"/>
      <c r="UPS1" s="73"/>
      <c r="UPT1" s="73"/>
      <c r="UPU1" s="73"/>
      <c r="UPV1" s="73"/>
      <c r="UPW1" s="73"/>
      <c r="UPX1" s="73"/>
      <c r="UPY1" s="73"/>
      <c r="UPZ1" s="73"/>
      <c r="UQA1" s="73"/>
      <c r="UQB1" s="73"/>
      <c r="UQC1" s="73"/>
      <c r="UQD1" s="73"/>
      <c r="UQE1" s="73"/>
      <c r="UQF1" s="73"/>
      <c r="UQG1" s="73"/>
      <c r="UQH1" s="73"/>
      <c r="UQI1" s="73"/>
      <c r="UQJ1" s="73"/>
      <c r="UQK1" s="73"/>
      <c r="UQL1" s="73"/>
      <c r="UQM1" s="73"/>
      <c r="UQN1" s="73"/>
      <c r="UQO1" s="73"/>
      <c r="UQP1" s="73"/>
      <c r="UQQ1" s="73"/>
      <c r="UQR1" s="73"/>
      <c r="UQS1" s="73"/>
      <c r="UQT1" s="73"/>
      <c r="UQU1" s="73"/>
      <c r="UQV1" s="73"/>
      <c r="UQW1" s="73"/>
      <c r="UQX1" s="73"/>
      <c r="UQY1" s="73"/>
      <c r="UQZ1" s="73"/>
      <c r="URA1" s="73"/>
      <c r="URB1" s="73"/>
      <c r="URC1" s="73"/>
      <c r="URD1" s="73"/>
      <c r="URE1" s="73"/>
      <c r="URF1" s="73"/>
      <c r="URG1" s="73"/>
      <c r="URH1" s="73"/>
      <c r="URI1" s="73"/>
      <c r="URJ1" s="73"/>
      <c r="URK1" s="73"/>
      <c r="URL1" s="73"/>
      <c r="URM1" s="73"/>
      <c r="URN1" s="73"/>
      <c r="URO1" s="73"/>
      <c r="URP1" s="73"/>
      <c r="URQ1" s="73"/>
      <c r="URR1" s="73"/>
      <c r="URS1" s="73"/>
      <c r="URT1" s="73"/>
      <c r="URU1" s="73"/>
      <c r="URV1" s="73"/>
      <c r="URW1" s="73"/>
      <c r="URX1" s="73"/>
      <c r="URY1" s="73"/>
      <c r="URZ1" s="73"/>
      <c r="USA1" s="73"/>
      <c r="USB1" s="73"/>
      <c r="USC1" s="73"/>
      <c r="USD1" s="73"/>
      <c r="USE1" s="73"/>
      <c r="USF1" s="73"/>
      <c r="USG1" s="73"/>
      <c r="USH1" s="73"/>
      <c r="USI1" s="73"/>
      <c r="USJ1" s="73"/>
      <c r="USK1" s="73"/>
      <c r="USL1" s="73"/>
      <c r="USM1" s="73"/>
      <c r="USN1" s="73"/>
      <c r="USO1" s="73"/>
      <c r="USP1" s="73"/>
      <c r="USQ1" s="73"/>
      <c r="USR1" s="73"/>
      <c r="USS1" s="73"/>
      <c r="UST1" s="73"/>
      <c r="USU1" s="73"/>
      <c r="USV1" s="73"/>
      <c r="USW1" s="73"/>
      <c r="USX1" s="73"/>
      <c r="USY1" s="73"/>
      <c r="USZ1" s="73"/>
      <c r="UTA1" s="73"/>
      <c r="UTB1" s="73"/>
      <c r="UTC1" s="73"/>
      <c r="UTD1" s="73"/>
      <c r="UTE1" s="73"/>
      <c r="UTF1" s="73"/>
      <c r="UTG1" s="73"/>
      <c r="UTH1" s="73"/>
      <c r="UTI1" s="73"/>
      <c r="UTJ1" s="73"/>
      <c r="UTK1" s="73"/>
      <c r="UTL1" s="73"/>
      <c r="UTM1" s="73"/>
      <c r="UTN1" s="73"/>
      <c r="UTO1" s="73"/>
      <c r="UTP1" s="73"/>
      <c r="UTQ1" s="73"/>
      <c r="UTR1" s="73"/>
      <c r="UTS1" s="73"/>
      <c r="UTT1" s="73"/>
      <c r="UTU1" s="73"/>
      <c r="UTV1" s="73"/>
      <c r="UTW1" s="73"/>
      <c r="UTX1" s="73"/>
      <c r="UTY1" s="73"/>
      <c r="UTZ1" s="73"/>
      <c r="UUA1" s="73"/>
      <c r="UUB1" s="73"/>
      <c r="UUC1" s="73"/>
      <c r="UUD1" s="73"/>
      <c r="UUE1" s="73"/>
      <c r="UUF1" s="73"/>
      <c r="UUG1" s="73"/>
      <c r="UUH1" s="73"/>
      <c r="UUI1" s="73"/>
      <c r="UUJ1" s="73"/>
      <c r="UUK1" s="73"/>
      <c r="UUL1" s="73"/>
      <c r="UUM1" s="73"/>
      <c r="UUN1" s="73"/>
      <c r="UUO1" s="73"/>
      <c r="UUP1" s="73"/>
      <c r="UUQ1" s="73"/>
      <c r="UUR1" s="73"/>
      <c r="UUS1" s="73"/>
      <c r="UUT1" s="73"/>
      <c r="UUU1" s="73"/>
      <c r="UUV1" s="73"/>
      <c r="UUW1" s="73"/>
      <c r="UUX1" s="73"/>
      <c r="UUY1" s="73"/>
      <c r="UUZ1" s="73"/>
      <c r="UVA1" s="73"/>
      <c r="UVB1" s="73"/>
      <c r="UVC1" s="73"/>
      <c r="UVD1" s="73"/>
      <c r="UVE1" s="73"/>
      <c r="UVF1" s="73"/>
      <c r="UVG1" s="73"/>
      <c r="UVH1" s="73"/>
      <c r="UVI1" s="73"/>
      <c r="UVJ1" s="73"/>
      <c r="UVK1" s="73"/>
      <c r="UVL1" s="73"/>
      <c r="UVM1" s="73"/>
      <c r="UVN1" s="73"/>
      <c r="UVO1" s="73"/>
      <c r="UVP1" s="73"/>
      <c r="UVQ1" s="73"/>
      <c r="UVR1" s="73"/>
      <c r="UVS1" s="73"/>
      <c r="UVT1" s="73"/>
      <c r="UVU1" s="73"/>
      <c r="UVV1" s="73"/>
      <c r="UVW1" s="73"/>
      <c r="UVX1" s="73"/>
      <c r="UVY1" s="73"/>
      <c r="UVZ1" s="73"/>
      <c r="UWA1" s="73"/>
      <c r="UWB1" s="73"/>
      <c r="UWC1" s="73"/>
      <c r="UWD1" s="73"/>
      <c r="UWE1" s="73"/>
      <c r="UWF1" s="73"/>
      <c r="UWG1" s="73"/>
      <c r="UWH1" s="73"/>
      <c r="UWI1" s="73"/>
      <c r="UWJ1" s="73"/>
      <c r="UWK1" s="73"/>
      <c r="UWL1" s="73"/>
      <c r="UWM1" s="73"/>
      <c r="UWN1" s="73"/>
      <c r="UWO1" s="73"/>
      <c r="UWP1" s="73"/>
      <c r="UWQ1" s="73"/>
      <c r="UWR1" s="73"/>
      <c r="UWS1" s="73"/>
      <c r="UWT1" s="73"/>
      <c r="UWU1" s="73"/>
      <c r="UWV1" s="73"/>
      <c r="UWW1" s="73"/>
      <c r="UWX1" s="73"/>
      <c r="UWY1" s="73"/>
      <c r="UWZ1" s="73"/>
      <c r="UXA1" s="73"/>
      <c r="UXB1" s="73"/>
      <c r="UXC1" s="73"/>
      <c r="UXD1" s="73"/>
      <c r="UXE1" s="73"/>
      <c r="UXF1" s="73"/>
      <c r="UXG1" s="73"/>
      <c r="UXH1" s="73"/>
      <c r="UXI1" s="73"/>
      <c r="UXJ1" s="73"/>
      <c r="UXK1" s="73"/>
      <c r="UXL1" s="73"/>
      <c r="UXM1" s="73"/>
      <c r="UXN1" s="73"/>
      <c r="UXO1" s="73"/>
      <c r="UXP1" s="73"/>
      <c r="UXQ1" s="73"/>
      <c r="UXR1" s="73"/>
      <c r="UXS1" s="73"/>
      <c r="UXT1" s="73"/>
      <c r="UXU1" s="73"/>
      <c r="UXV1" s="73"/>
      <c r="UXW1" s="73"/>
      <c r="UXX1" s="73"/>
      <c r="UXY1" s="73"/>
      <c r="UXZ1" s="73"/>
      <c r="UYA1" s="73"/>
      <c r="UYB1" s="73"/>
      <c r="UYC1" s="73"/>
      <c r="UYD1" s="73"/>
      <c r="UYE1" s="73"/>
      <c r="UYF1" s="73"/>
      <c r="UYG1" s="73"/>
      <c r="UYH1" s="73"/>
      <c r="UYI1" s="73"/>
      <c r="UYJ1" s="73"/>
      <c r="UYK1" s="73"/>
      <c r="UYL1" s="73"/>
      <c r="UYM1" s="73"/>
      <c r="UYN1" s="73"/>
      <c r="UYO1" s="73"/>
      <c r="UYP1" s="73"/>
      <c r="UYQ1" s="73"/>
      <c r="UYR1" s="73"/>
      <c r="UYS1" s="73"/>
      <c r="UYT1" s="73"/>
      <c r="UYU1" s="73"/>
      <c r="UYV1" s="73"/>
      <c r="UYW1" s="73"/>
      <c r="UYX1" s="73"/>
      <c r="UYY1" s="73"/>
      <c r="UYZ1" s="73"/>
      <c r="UZA1" s="73"/>
      <c r="UZB1" s="73"/>
      <c r="UZC1" s="73"/>
      <c r="UZD1" s="73"/>
      <c r="UZE1" s="73"/>
      <c r="UZF1" s="73"/>
      <c r="UZG1" s="73"/>
      <c r="UZH1" s="73"/>
      <c r="UZI1" s="73"/>
      <c r="UZJ1" s="73"/>
      <c r="UZK1" s="73"/>
      <c r="UZL1" s="73"/>
      <c r="UZM1" s="73"/>
      <c r="UZN1" s="73"/>
      <c r="UZO1" s="73"/>
      <c r="UZP1" s="73"/>
      <c r="UZQ1" s="73"/>
      <c r="UZR1" s="73"/>
      <c r="UZS1" s="73"/>
      <c r="UZT1" s="73"/>
      <c r="UZU1" s="73"/>
      <c r="UZV1" s="73"/>
      <c r="UZW1" s="73"/>
      <c r="UZX1" s="73"/>
      <c r="UZY1" s="73"/>
      <c r="UZZ1" s="73"/>
      <c r="VAA1" s="73"/>
      <c r="VAB1" s="73"/>
      <c r="VAC1" s="73"/>
      <c r="VAD1" s="73"/>
      <c r="VAE1" s="73"/>
      <c r="VAF1" s="73"/>
      <c r="VAG1" s="73"/>
      <c r="VAH1" s="73"/>
      <c r="VAI1" s="73"/>
      <c r="VAJ1" s="73"/>
      <c r="VAK1" s="73"/>
      <c r="VAL1" s="73"/>
      <c r="VAM1" s="73"/>
      <c r="VAN1" s="73"/>
      <c r="VAO1" s="73"/>
      <c r="VAP1" s="73"/>
      <c r="VAQ1" s="73"/>
      <c r="VAR1" s="73"/>
      <c r="VAS1" s="73"/>
      <c r="VAT1" s="73"/>
      <c r="VAU1" s="73"/>
      <c r="VAV1" s="73"/>
      <c r="VAW1" s="73"/>
      <c r="VAX1" s="73"/>
      <c r="VAY1" s="73"/>
      <c r="VAZ1" s="73"/>
      <c r="VBA1" s="73"/>
      <c r="VBB1" s="73"/>
      <c r="VBC1" s="73"/>
      <c r="VBD1" s="73"/>
      <c r="VBE1" s="73"/>
      <c r="VBF1" s="73"/>
      <c r="VBG1" s="73"/>
      <c r="VBH1" s="73"/>
      <c r="VBI1" s="73"/>
      <c r="VBJ1" s="73"/>
      <c r="VBK1" s="73"/>
      <c r="VBL1" s="73"/>
      <c r="VBM1" s="73"/>
      <c r="VBN1" s="73"/>
      <c r="VBO1" s="73"/>
      <c r="VBP1" s="73"/>
      <c r="VBQ1" s="73"/>
      <c r="VBR1" s="73"/>
      <c r="VBS1" s="73"/>
      <c r="VBT1" s="73"/>
      <c r="VBU1" s="73"/>
      <c r="VBV1" s="73"/>
      <c r="VBW1" s="73"/>
      <c r="VBX1" s="73"/>
      <c r="VBY1" s="73"/>
      <c r="VBZ1" s="73"/>
      <c r="VCA1" s="73"/>
      <c r="VCB1" s="73"/>
      <c r="VCC1" s="73"/>
      <c r="VCD1" s="73"/>
      <c r="VCE1" s="73"/>
      <c r="VCF1" s="73"/>
      <c r="VCG1" s="73"/>
      <c r="VCH1" s="73"/>
      <c r="VCI1" s="73"/>
      <c r="VCJ1" s="73"/>
      <c r="VCK1" s="73"/>
      <c r="VCL1" s="73"/>
      <c r="VCM1" s="73"/>
      <c r="VCN1" s="73"/>
      <c r="VCO1" s="73"/>
      <c r="VCP1" s="73"/>
      <c r="VCQ1" s="73"/>
      <c r="VCR1" s="73"/>
      <c r="VCS1" s="73"/>
      <c r="VCT1" s="73"/>
      <c r="VCU1" s="73"/>
      <c r="VCV1" s="73"/>
      <c r="VCW1" s="73"/>
      <c r="VCX1" s="73"/>
      <c r="VCY1" s="73"/>
      <c r="VCZ1" s="73"/>
      <c r="VDA1" s="73"/>
      <c r="VDB1" s="73"/>
      <c r="VDC1" s="73"/>
      <c r="VDD1" s="73"/>
      <c r="VDE1" s="73"/>
      <c r="VDF1" s="73"/>
      <c r="VDG1" s="73"/>
      <c r="VDH1" s="73"/>
      <c r="VDI1" s="73"/>
      <c r="VDJ1" s="73"/>
      <c r="VDK1" s="73"/>
      <c r="VDL1" s="73"/>
      <c r="VDM1" s="73"/>
      <c r="VDN1" s="73"/>
      <c r="VDO1" s="73"/>
      <c r="VDP1" s="73"/>
      <c r="VDQ1" s="73"/>
      <c r="VDR1" s="73"/>
      <c r="VDS1" s="73"/>
      <c r="VDT1" s="73"/>
      <c r="VDU1" s="73"/>
      <c r="VDV1" s="73"/>
      <c r="VDW1" s="73"/>
      <c r="VDX1" s="73"/>
      <c r="VDY1" s="73"/>
      <c r="VDZ1" s="73"/>
      <c r="VEA1" s="73"/>
      <c r="VEB1" s="73"/>
      <c r="VEC1" s="73"/>
      <c r="VED1" s="73"/>
      <c r="VEE1" s="73"/>
      <c r="VEF1" s="73"/>
      <c r="VEG1" s="73"/>
      <c r="VEH1" s="73"/>
      <c r="VEI1" s="73"/>
      <c r="VEJ1" s="73"/>
      <c r="VEK1" s="73"/>
      <c r="VEL1" s="73"/>
      <c r="VEM1" s="73"/>
      <c r="VEN1" s="73"/>
      <c r="VEO1" s="73"/>
      <c r="VEP1" s="73"/>
      <c r="VEQ1" s="73"/>
      <c r="VER1" s="73"/>
      <c r="VES1" s="73"/>
      <c r="VET1" s="73"/>
      <c r="VEU1" s="73"/>
      <c r="VEV1" s="73"/>
      <c r="VEW1" s="73"/>
      <c r="VEX1" s="73"/>
      <c r="VEY1" s="73"/>
      <c r="VEZ1" s="73"/>
      <c r="VFA1" s="73"/>
      <c r="VFB1" s="73"/>
      <c r="VFC1" s="73"/>
      <c r="VFD1" s="73"/>
      <c r="VFE1" s="73"/>
      <c r="VFF1" s="73"/>
      <c r="VFG1" s="73"/>
      <c r="VFH1" s="73"/>
      <c r="VFI1" s="73"/>
      <c r="VFJ1" s="73"/>
      <c r="VFK1" s="73"/>
      <c r="VFL1" s="73"/>
      <c r="VFM1" s="73"/>
      <c r="VFN1" s="73"/>
      <c r="VFO1" s="73"/>
      <c r="VFP1" s="73"/>
      <c r="VFQ1" s="73"/>
      <c r="VFR1" s="73"/>
      <c r="VFS1" s="73"/>
      <c r="VFT1" s="73"/>
      <c r="VFU1" s="73"/>
      <c r="VFV1" s="73"/>
      <c r="VFW1" s="73"/>
      <c r="VFX1" s="73"/>
      <c r="VFY1" s="73"/>
      <c r="VFZ1" s="73"/>
      <c r="VGA1" s="73"/>
      <c r="VGB1" s="73"/>
      <c r="VGC1" s="73"/>
      <c r="VGD1" s="73"/>
      <c r="VGE1" s="73"/>
      <c r="VGF1" s="73"/>
      <c r="VGG1" s="73"/>
      <c r="VGH1" s="73"/>
      <c r="VGI1" s="73"/>
      <c r="VGJ1" s="73"/>
      <c r="VGK1" s="73"/>
      <c r="VGL1" s="73"/>
      <c r="VGM1" s="73"/>
      <c r="VGN1" s="73"/>
      <c r="VGO1" s="73"/>
      <c r="VGP1" s="73"/>
      <c r="VGQ1" s="73"/>
      <c r="VGR1" s="73"/>
      <c r="VGS1" s="73"/>
      <c r="VGT1" s="73"/>
      <c r="VGU1" s="73"/>
      <c r="VGV1" s="73"/>
      <c r="VGW1" s="73"/>
      <c r="VGX1" s="73"/>
      <c r="VGY1" s="73"/>
      <c r="VGZ1" s="73"/>
      <c r="VHA1" s="73"/>
      <c r="VHB1" s="73"/>
      <c r="VHC1" s="73"/>
      <c r="VHD1" s="73"/>
      <c r="VHE1" s="73"/>
      <c r="VHF1" s="73"/>
      <c r="VHG1" s="73"/>
      <c r="VHH1" s="73"/>
      <c r="VHI1" s="73"/>
      <c r="VHJ1" s="73"/>
      <c r="VHK1" s="73"/>
      <c r="VHL1" s="73"/>
      <c r="VHM1" s="73"/>
      <c r="VHN1" s="73"/>
      <c r="VHO1" s="73"/>
      <c r="VHP1" s="73"/>
      <c r="VHQ1" s="73"/>
      <c r="VHR1" s="73"/>
      <c r="VHS1" s="73"/>
      <c r="VHT1" s="73"/>
      <c r="VHU1" s="73"/>
      <c r="VHV1" s="73"/>
      <c r="VHW1" s="73"/>
      <c r="VHX1" s="73"/>
      <c r="VHY1" s="73"/>
      <c r="VHZ1" s="73"/>
      <c r="VIA1" s="73"/>
      <c r="VIB1" s="73"/>
      <c r="VIC1" s="73"/>
      <c r="VID1" s="73"/>
      <c r="VIE1" s="73"/>
      <c r="VIF1" s="73"/>
      <c r="VIG1" s="73"/>
      <c r="VIH1" s="73"/>
      <c r="VII1" s="73"/>
      <c r="VIJ1" s="73"/>
      <c r="VIK1" s="73"/>
      <c r="VIL1" s="73"/>
      <c r="VIM1" s="73"/>
      <c r="VIN1" s="73"/>
      <c r="VIO1" s="73"/>
      <c r="VIP1" s="73"/>
      <c r="VIQ1" s="73"/>
      <c r="VIR1" s="73"/>
      <c r="VIS1" s="73"/>
      <c r="VIT1" s="73"/>
      <c r="VIU1" s="73"/>
      <c r="VIV1" s="73"/>
      <c r="VIW1" s="73"/>
      <c r="VIX1" s="73"/>
      <c r="VIY1" s="73"/>
      <c r="VIZ1" s="73"/>
      <c r="VJA1" s="73"/>
      <c r="VJB1" s="73"/>
      <c r="VJC1" s="73"/>
      <c r="VJD1" s="73"/>
      <c r="VJE1" s="73"/>
      <c r="VJF1" s="73"/>
      <c r="VJG1" s="73"/>
      <c r="VJH1" s="73"/>
      <c r="VJI1" s="73"/>
      <c r="VJJ1" s="73"/>
      <c r="VJK1" s="73"/>
      <c r="VJL1" s="73"/>
      <c r="VJM1" s="73"/>
      <c r="VJN1" s="73"/>
      <c r="VJO1" s="73"/>
      <c r="VJP1" s="73"/>
      <c r="VJQ1" s="73"/>
      <c r="VJR1" s="73"/>
      <c r="VJS1" s="73"/>
      <c r="VJT1" s="73"/>
      <c r="VJU1" s="73"/>
      <c r="VJV1" s="73"/>
      <c r="VJW1" s="73"/>
      <c r="VJX1" s="73"/>
      <c r="VJY1" s="73"/>
      <c r="VJZ1" s="73"/>
      <c r="VKA1" s="73"/>
      <c r="VKB1" s="73"/>
      <c r="VKC1" s="73"/>
      <c r="VKD1" s="73"/>
      <c r="VKE1" s="73"/>
      <c r="VKF1" s="73"/>
      <c r="VKG1" s="73"/>
      <c r="VKH1" s="73"/>
      <c r="VKI1" s="73"/>
      <c r="VKJ1" s="73"/>
      <c r="VKK1" s="73"/>
      <c r="VKL1" s="73"/>
      <c r="VKM1" s="73"/>
      <c r="VKN1" s="73"/>
      <c r="VKO1" s="73"/>
      <c r="VKP1" s="73"/>
      <c r="VKQ1" s="73"/>
      <c r="VKR1" s="73"/>
      <c r="VKS1" s="73"/>
      <c r="VKT1" s="73"/>
      <c r="VKU1" s="73"/>
      <c r="VKV1" s="73"/>
      <c r="VKW1" s="73"/>
      <c r="VKX1" s="73"/>
      <c r="VKY1" s="73"/>
      <c r="VKZ1" s="73"/>
      <c r="VLA1" s="73"/>
      <c r="VLB1" s="73"/>
      <c r="VLC1" s="73"/>
      <c r="VLD1" s="73"/>
      <c r="VLE1" s="73"/>
      <c r="VLF1" s="73"/>
      <c r="VLG1" s="73"/>
      <c r="VLH1" s="73"/>
      <c r="VLI1" s="73"/>
      <c r="VLJ1" s="73"/>
      <c r="VLK1" s="73"/>
      <c r="VLL1" s="73"/>
      <c r="VLM1" s="73"/>
      <c r="VLN1" s="73"/>
      <c r="VLO1" s="73"/>
      <c r="VLP1" s="73"/>
      <c r="VLQ1" s="73"/>
      <c r="VLR1" s="73"/>
      <c r="VLS1" s="73"/>
      <c r="VLT1" s="73"/>
      <c r="VLU1" s="73"/>
      <c r="VLV1" s="73"/>
      <c r="VLW1" s="73"/>
      <c r="VLX1" s="73"/>
      <c r="VLY1" s="73"/>
      <c r="VLZ1" s="73"/>
      <c r="VMA1" s="73"/>
      <c r="VMB1" s="73"/>
      <c r="VMC1" s="73"/>
      <c r="VMD1" s="73"/>
      <c r="VME1" s="73"/>
      <c r="VMF1" s="73"/>
      <c r="VMG1" s="73"/>
      <c r="VMH1" s="73"/>
      <c r="VMI1" s="73"/>
      <c r="VMJ1" s="73"/>
      <c r="VMK1" s="73"/>
      <c r="VML1" s="73"/>
      <c r="VMM1" s="73"/>
      <c r="VMN1" s="73"/>
      <c r="VMO1" s="73"/>
      <c r="VMP1" s="73"/>
      <c r="VMQ1" s="73"/>
      <c r="VMR1" s="73"/>
      <c r="VMS1" s="73"/>
      <c r="VMT1" s="73"/>
      <c r="VMU1" s="73"/>
      <c r="VMV1" s="73"/>
      <c r="VMW1" s="73"/>
      <c r="VMX1" s="73"/>
      <c r="VMY1" s="73"/>
      <c r="VMZ1" s="73"/>
      <c r="VNA1" s="73"/>
      <c r="VNB1" s="73"/>
      <c r="VNC1" s="73"/>
      <c r="VND1" s="73"/>
      <c r="VNE1" s="73"/>
      <c r="VNF1" s="73"/>
      <c r="VNG1" s="73"/>
      <c r="VNH1" s="73"/>
      <c r="VNI1" s="73"/>
      <c r="VNJ1" s="73"/>
      <c r="VNK1" s="73"/>
      <c r="VNL1" s="73"/>
      <c r="VNM1" s="73"/>
      <c r="VNN1" s="73"/>
      <c r="VNO1" s="73"/>
      <c r="VNP1" s="73"/>
      <c r="VNQ1" s="73"/>
      <c r="VNR1" s="73"/>
      <c r="VNS1" s="73"/>
      <c r="VNT1" s="73"/>
      <c r="VNU1" s="73"/>
      <c r="VNV1" s="73"/>
      <c r="VNW1" s="73"/>
      <c r="VNX1" s="73"/>
      <c r="VNY1" s="73"/>
      <c r="VNZ1" s="73"/>
      <c r="VOA1" s="73"/>
      <c r="VOB1" s="73"/>
      <c r="VOC1" s="73"/>
      <c r="VOD1" s="73"/>
      <c r="VOE1" s="73"/>
      <c r="VOF1" s="73"/>
      <c r="VOG1" s="73"/>
      <c r="VOH1" s="73"/>
      <c r="VOI1" s="73"/>
      <c r="VOJ1" s="73"/>
      <c r="VOK1" s="73"/>
      <c r="VOL1" s="73"/>
      <c r="VOM1" s="73"/>
      <c r="VON1" s="73"/>
      <c r="VOO1" s="73"/>
      <c r="VOP1" s="73"/>
      <c r="VOQ1" s="73"/>
      <c r="VOR1" s="73"/>
      <c r="VOS1" s="73"/>
      <c r="VOT1" s="73"/>
      <c r="VOU1" s="73"/>
      <c r="VOV1" s="73"/>
      <c r="VOW1" s="73"/>
      <c r="VOX1" s="73"/>
      <c r="VOY1" s="73"/>
      <c r="VOZ1" s="73"/>
      <c r="VPA1" s="73"/>
      <c r="VPB1" s="73"/>
      <c r="VPC1" s="73"/>
      <c r="VPD1" s="73"/>
      <c r="VPE1" s="73"/>
      <c r="VPF1" s="73"/>
      <c r="VPG1" s="73"/>
      <c r="VPH1" s="73"/>
      <c r="VPI1" s="73"/>
      <c r="VPJ1" s="73"/>
      <c r="VPK1" s="73"/>
      <c r="VPL1" s="73"/>
      <c r="VPM1" s="73"/>
      <c r="VPN1" s="73"/>
      <c r="VPO1" s="73"/>
      <c r="VPP1" s="73"/>
      <c r="VPQ1" s="73"/>
      <c r="VPR1" s="73"/>
      <c r="VPS1" s="73"/>
      <c r="VPT1" s="73"/>
      <c r="VPU1" s="73"/>
      <c r="VPV1" s="73"/>
      <c r="VPW1" s="73"/>
      <c r="VPX1" s="73"/>
      <c r="VPY1" s="73"/>
      <c r="VPZ1" s="73"/>
      <c r="VQA1" s="73"/>
      <c r="VQB1" s="73"/>
      <c r="VQC1" s="73"/>
      <c r="VQD1" s="73"/>
      <c r="VQE1" s="73"/>
      <c r="VQF1" s="73"/>
      <c r="VQG1" s="73"/>
      <c r="VQH1" s="73"/>
      <c r="VQI1" s="73"/>
      <c r="VQJ1" s="73"/>
      <c r="VQK1" s="73"/>
      <c r="VQL1" s="73"/>
      <c r="VQM1" s="73"/>
      <c r="VQN1" s="73"/>
      <c r="VQO1" s="73"/>
      <c r="VQP1" s="73"/>
      <c r="VQQ1" s="73"/>
      <c r="VQR1" s="73"/>
      <c r="VQS1" s="73"/>
      <c r="VQT1" s="73"/>
      <c r="VQU1" s="73"/>
      <c r="VQV1" s="73"/>
      <c r="VQW1" s="73"/>
      <c r="VQX1" s="73"/>
      <c r="VQY1" s="73"/>
      <c r="VQZ1" s="73"/>
      <c r="VRA1" s="73"/>
      <c r="VRB1" s="73"/>
      <c r="VRC1" s="73"/>
      <c r="VRD1" s="73"/>
      <c r="VRE1" s="73"/>
      <c r="VRF1" s="73"/>
      <c r="VRG1" s="73"/>
      <c r="VRH1" s="73"/>
      <c r="VRI1" s="73"/>
      <c r="VRJ1" s="73"/>
      <c r="VRK1" s="73"/>
      <c r="VRL1" s="73"/>
      <c r="VRM1" s="73"/>
      <c r="VRN1" s="73"/>
      <c r="VRO1" s="73"/>
      <c r="VRP1" s="73"/>
      <c r="VRQ1" s="73"/>
      <c r="VRR1" s="73"/>
      <c r="VRS1" s="73"/>
      <c r="VRT1" s="73"/>
      <c r="VRU1" s="73"/>
      <c r="VRV1" s="73"/>
      <c r="VRW1" s="73"/>
      <c r="VRX1" s="73"/>
      <c r="VRY1" s="73"/>
      <c r="VRZ1" s="73"/>
      <c r="VSA1" s="73"/>
      <c r="VSB1" s="73"/>
      <c r="VSC1" s="73"/>
      <c r="VSD1" s="73"/>
      <c r="VSE1" s="73"/>
      <c r="VSF1" s="73"/>
      <c r="VSG1" s="73"/>
      <c r="VSH1" s="73"/>
      <c r="VSI1" s="73"/>
      <c r="VSJ1" s="73"/>
      <c r="VSK1" s="73"/>
      <c r="VSL1" s="73"/>
      <c r="VSM1" s="73"/>
      <c r="VSN1" s="73"/>
      <c r="VSO1" s="73"/>
      <c r="VSP1" s="73"/>
      <c r="VSQ1" s="73"/>
      <c r="VSR1" s="73"/>
      <c r="VSS1" s="73"/>
      <c r="VST1" s="73"/>
      <c r="VSU1" s="73"/>
      <c r="VSV1" s="73"/>
      <c r="VSW1" s="73"/>
      <c r="VSX1" s="73"/>
      <c r="VSY1" s="73"/>
      <c r="VSZ1" s="73"/>
      <c r="VTA1" s="73"/>
      <c r="VTB1" s="73"/>
      <c r="VTC1" s="73"/>
      <c r="VTD1" s="73"/>
      <c r="VTE1" s="73"/>
      <c r="VTF1" s="73"/>
      <c r="VTG1" s="73"/>
      <c r="VTH1" s="73"/>
      <c r="VTI1" s="73"/>
      <c r="VTJ1" s="73"/>
      <c r="VTK1" s="73"/>
      <c r="VTL1" s="73"/>
      <c r="VTM1" s="73"/>
      <c r="VTN1" s="73"/>
      <c r="VTO1" s="73"/>
      <c r="VTP1" s="73"/>
      <c r="VTQ1" s="73"/>
      <c r="VTR1" s="73"/>
      <c r="VTS1" s="73"/>
      <c r="VTT1" s="73"/>
      <c r="VTU1" s="73"/>
      <c r="VTV1" s="73"/>
      <c r="VTW1" s="73"/>
      <c r="VTX1" s="73"/>
      <c r="VTY1" s="73"/>
      <c r="VTZ1" s="73"/>
      <c r="VUA1" s="73"/>
      <c r="VUB1" s="73"/>
      <c r="VUC1" s="73"/>
      <c r="VUD1" s="73"/>
      <c r="VUE1" s="73"/>
      <c r="VUF1" s="73"/>
      <c r="VUG1" s="73"/>
      <c r="VUH1" s="73"/>
      <c r="VUI1" s="73"/>
      <c r="VUJ1" s="73"/>
      <c r="VUK1" s="73"/>
      <c r="VUL1" s="73"/>
      <c r="VUM1" s="73"/>
      <c r="VUN1" s="73"/>
      <c r="VUO1" s="73"/>
      <c r="VUP1" s="73"/>
      <c r="VUQ1" s="73"/>
      <c r="VUR1" s="73"/>
      <c r="VUS1" s="73"/>
      <c r="VUT1" s="73"/>
      <c r="VUU1" s="73"/>
      <c r="VUV1" s="73"/>
      <c r="VUW1" s="73"/>
      <c r="VUX1" s="73"/>
      <c r="VUY1" s="73"/>
      <c r="VUZ1" s="73"/>
      <c r="VVA1" s="73"/>
      <c r="VVB1" s="73"/>
      <c r="VVC1" s="73"/>
      <c r="VVD1" s="73"/>
      <c r="VVE1" s="73"/>
      <c r="VVF1" s="73"/>
      <c r="VVG1" s="73"/>
      <c r="VVH1" s="73"/>
      <c r="VVI1" s="73"/>
      <c r="VVJ1" s="73"/>
      <c r="VVK1" s="73"/>
      <c r="VVL1" s="73"/>
      <c r="VVM1" s="73"/>
      <c r="VVN1" s="73"/>
      <c r="VVO1" s="73"/>
      <c r="VVP1" s="73"/>
      <c r="VVQ1" s="73"/>
      <c r="VVR1" s="73"/>
      <c r="VVS1" s="73"/>
      <c r="VVT1" s="73"/>
      <c r="VVU1" s="73"/>
      <c r="VVV1" s="73"/>
      <c r="VVW1" s="73"/>
      <c r="VVX1" s="73"/>
      <c r="VVY1" s="73"/>
      <c r="VVZ1" s="73"/>
      <c r="VWA1" s="73"/>
      <c r="VWB1" s="73"/>
      <c r="VWC1" s="73"/>
      <c r="VWD1" s="73"/>
      <c r="VWE1" s="73"/>
      <c r="VWF1" s="73"/>
      <c r="VWG1" s="73"/>
      <c r="VWH1" s="73"/>
      <c r="VWI1" s="73"/>
      <c r="VWJ1" s="73"/>
      <c r="VWK1" s="73"/>
      <c r="VWL1" s="73"/>
      <c r="VWM1" s="73"/>
      <c r="VWN1" s="73"/>
      <c r="VWO1" s="73"/>
      <c r="VWP1" s="73"/>
      <c r="VWQ1" s="73"/>
      <c r="VWR1" s="73"/>
      <c r="VWS1" s="73"/>
      <c r="VWT1" s="73"/>
      <c r="VWU1" s="73"/>
      <c r="VWV1" s="73"/>
      <c r="VWW1" s="73"/>
      <c r="VWX1" s="73"/>
      <c r="VWY1" s="73"/>
      <c r="VWZ1" s="73"/>
      <c r="VXA1" s="73"/>
      <c r="VXB1" s="73"/>
      <c r="VXC1" s="73"/>
      <c r="VXD1" s="73"/>
      <c r="VXE1" s="73"/>
      <c r="VXF1" s="73"/>
      <c r="VXG1" s="73"/>
      <c r="VXH1" s="73"/>
      <c r="VXI1" s="73"/>
      <c r="VXJ1" s="73"/>
      <c r="VXK1" s="73"/>
      <c r="VXL1" s="73"/>
      <c r="VXM1" s="73"/>
      <c r="VXN1" s="73"/>
      <c r="VXO1" s="73"/>
      <c r="VXP1" s="73"/>
      <c r="VXQ1" s="73"/>
      <c r="VXR1" s="73"/>
      <c r="VXS1" s="73"/>
      <c r="VXT1" s="73"/>
      <c r="VXU1" s="73"/>
      <c r="VXV1" s="73"/>
      <c r="VXW1" s="73"/>
      <c r="VXX1" s="73"/>
      <c r="VXY1" s="73"/>
      <c r="VXZ1" s="73"/>
      <c r="VYA1" s="73"/>
      <c r="VYB1" s="73"/>
      <c r="VYC1" s="73"/>
      <c r="VYD1" s="73"/>
      <c r="VYE1" s="73"/>
      <c r="VYF1" s="73"/>
      <c r="VYG1" s="73"/>
      <c r="VYH1" s="73"/>
      <c r="VYI1" s="73"/>
      <c r="VYJ1" s="73"/>
      <c r="VYK1" s="73"/>
      <c r="VYL1" s="73"/>
      <c r="VYM1" s="73"/>
      <c r="VYN1" s="73"/>
      <c r="VYO1" s="73"/>
      <c r="VYP1" s="73"/>
      <c r="VYQ1" s="73"/>
      <c r="VYR1" s="73"/>
      <c r="VYS1" s="73"/>
      <c r="VYT1" s="73"/>
      <c r="VYU1" s="73"/>
      <c r="VYV1" s="73"/>
      <c r="VYW1" s="73"/>
      <c r="VYX1" s="73"/>
      <c r="VYY1" s="73"/>
      <c r="VYZ1" s="73"/>
      <c r="VZA1" s="73"/>
      <c r="VZB1" s="73"/>
      <c r="VZC1" s="73"/>
      <c r="VZD1" s="73"/>
      <c r="VZE1" s="73"/>
      <c r="VZF1" s="73"/>
      <c r="VZG1" s="73"/>
      <c r="VZH1" s="73"/>
      <c r="VZI1" s="73"/>
      <c r="VZJ1" s="73"/>
      <c r="VZK1" s="73"/>
      <c r="VZL1" s="73"/>
      <c r="VZM1" s="73"/>
      <c r="VZN1" s="73"/>
      <c r="VZO1" s="73"/>
      <c r="VZP1" s="73"/>
      <c r="VZQ1" s="73"/>
      <c r="VZR1" s="73"/>
      <c r="VZS1" s="73"/>
      <c r="VZT1" s="73"/>
      <c r="VZU1" s="73"/>
      <c r="VZV1" s="73"/>
      <c r="VZW1" s="73"/>
      <c r="VZX1" s="73"/>
      <c r="VZY1" s="73"/>
      <c r="VZZ1" s="73"/>
      <c r="WAA1" s="73"/>
      <c r="WAB1" s="73"/>
      <c r="WAC1" s="73"/>
      <c r="WAD1" s="73"/>
      <c r="WAE1" s="73"/>
      <c r="WAF1" s="73"/>
      <c r="WAG1" s="73"/>
      <c r="WAH1" s="73"/>
      <c r="WAI1" s="73"/>
      <c r="WAJ1" s="73"/>
      <c r="WAK1" s="73"/>
      <c r="WAL1" s="73"/>
      <c r="WAM1" s="73"/>
      <c r="WAN1" s="73"/>
      <c r="WAO1" s="73"/>
      <c r="WAP1" s="73"/>
      <c r="WAQ1" s="73"/>
      <c r="WAR1" s="73"/>
      <c r="WAS1" s="73"/>
      <c r="WAT1" s="73"/>
      <c r="WAU1" s="73"/>
      <c r="WAV1" s="73"/>
      <c r="WAW1" s="73"/>
      <c r="WAX1" s="73"/>
      <c r="WAY1" s="73"/>
      <c r="WAZ1" s="73"/>
      <c r="WBA1" s="73"/>
      <c r="WBB1" s="73"/>
      <c r="WBC1" s="73"/>
      <c r="WBD1" s="73"/>
      <c r="WBE1" s="73"/>
      <c r="WBF1" s="73"/>
      <c r="WBG1" s="73"/>
      <c r="WBH1" s="73"/>
      <c r="WBI1" s="73"/>
      <c r="WBJ1" s="73"/>
      <c r="WBK1" s="73"/>
      <c r="WBL1" s="73"/>
      <c r="WBM1" s="73"/>
      <c r="WBN1" s="73"/>
      <c r="WBO1" s="73"/>
      <c r="WBP1" s="73"/>
      <c r="WBQ1" s="73"/>
      <c r="WBR1" s="73"/>
      <c r="WBS1" s="73"/>
      <c r="WBT1" s="73"/>
      <c r="WBU1" s="73"/>
      <c r="WBV1" s="73"/>
      <c r="WBW1" s="73"/>
      <c r="WBX1" s="73"/>
      <c r="WBY1" s="73"/>
      <c r="WBZ1" s="73"/>
      <c r="WCA1" s="73"/>
      <c r="WCB1" s="73"/>
      <c r="WCC1" s="73"/>
      <c r="WCD1" s="73"/>
      <c r="WCE1" s="73"/>
      <c r="WCF1" s="73"/>
      <c r="WCG1" s="73"/>
      <c r="WCH1" s="73"/>
      <c r="WCI1" s="73"/>
      <c r="WCJ1" s="73"/>
      <c r="WCK1" s="73"/>
      <c r="WCL1" s="73"/>
      <c r="WCM1" s="73"/>
      <c r="WCN1" s="73"/>
      <c r="WCO1" s="73"/>
      <c r="WCP1" s="73"/>
      <c r="WCQ1" s="73"/>
      <c r="WCR1" s="73"/>
      <c r="WCS1" s="73"/>
      <c r="WCT1" s="73"/>
      <c r="WCU1" s="73"/>
      <c r="WCV1" s="73"/>
      <c r="WCW1" s="73"/>
      <c r="WCX1" s="73"/>
      <c r="WCY1" s="73"/>
      <c r="WCZ1" s="73"/>
      <c r="WDA1" s="73"/>
      <c r="WDB1" s="73"/>
      <c r="WDC1" s="73"/>
      <c r="WDD1" s="73"/>
      <c r="WDE1" s="73"/>
      <c r="WDF1" s="73"/>
      <c r="WDG1" s="73"/>
      <c r="WDH1" s="73"/>
      <c r="WDI1" s="73"/>
      <c r="WDJ1" s="73"/>
      <c r="WDK1" s="73"/>
      <c r="WDL1" s="73"/>
      <c r="WDM1" s="73"/>
      <c r="WDN1" s="73"/>
      <c r="WDO1" s="73"/>
      <c r="WDP1" s="73"/>
      <c r="WDQ1" s="73"/>
      <c r="WDR1" s="73"/>
      <c r="WDS1" s="73"/>
      <c r="WDT1" s="73"/>
      <c r="WDU1" s="73"/>
      <c r="WDV1" s="73"/>
      <c r="WDW1" s="73"/>
      <c r="WDX1" s="73"/>
      <c r="WDY1" s="73"/>
      <c r="WDZ1" s="73"/>
      <c r="WEA1" s="73"/>
      <c r="WEB1" s="73"/>
      <c r="WEC1" s="73"/>
      <c r="WED1" s="73"/>
      <c r="WEE1" s="73"/>
      <c r="WEF1" s="73"/>
      <c r="WEG1" s="73"/>
      <c r="WEH1" s="73"/>
      <c r="WEI1" s="73"/>
      <c r="WEJ1" s="73"/>
      <c r="WEK1" s="73"/>
      <c r="WEL1" s="73"/>
      <c r="WEM1" s="73"/>
      <c r="WEN1" s="73"/>
      <c r="WEO1" s="73"/>
      <c r="WEP1" s="73"/>
      <c r="WEQ1" s="73"/>
      <c r="WER1" s="73"/>
      <c r="WES1" s="73"/>
      <c r="WET1" s="73"/>
      <c r="WEU1" s="73"/>
      <c r="WEV1" s="73"/>
      <c r="WEW1" s="73"/>
      <c r="WEX1" s="73"/>
      <c r="WEY1" s="73"/>
      <c r="WEZ1" s="73"/>
      <c r="WFA1" s="73"/>
      <c r="WFB1" s="73"/>
      <c r="WFC1" s="73"/>
      <c r="WFD1" s="73"/>
      <c r="WFE1" s="73"/>
      <c r="WFF1" s="73"/>
      <c r="WFG1" s="73"/>
      <c r="WFH1" s="73"/>
      <c r="WFI1" s="73"/>
      <c r="WFJ1" s="73"/>
      <c r="WFK1" s="73"/>
      <c r="WFL1" s="73"/>
      <c r="WFM1" s="73"/>
      <c r="WFN1" s="73"/>
      <c r="WFO1" s="73"/>
      <c r="WFP1" s="73"/>
      <c r="WFQ1" s="73"/>
      <c r="WFR1" s="73"/>
      <c r="WFS1" s="73"/>
      <c r="WFT1" s="73"/>
      <c r="WFU1" s="73"/>
      <c r="WFV1" s="73"/>
      <c r="WFW1" s="73"/>
      <c r="WFX1" s="73"/>
      <c r="WFY1" s="73"/>
      <c r="WFZ1" s="73"/>
      <c r="WGA1" s="73"/>
      <c r="WGB1" s="73"/>
      <c r="WGC1" s="73"/>
      <c r="WGD1" s="73"/>
      <c r="WGE1" s="73"/>
      <c r="WGF1" s="73"/>
      <c r="WGG1" s="73"/>
      <c r="WGH1" s="73"/>
      <c r="WGI1" s="73"/>
      <c r="WGJ1" s="73"/>
      <c r="WGK1" s="73"/>
      <c r="WGL1" s="73"/>
      <c r="WGM1" s="73"/>
      <c r="WGN1" s="73"/>
      <c r="WGO1" s="73"/>
      <c r="WGP1" s="73"/>
      <c r="WGQ1" s="73"/>
      <c r="WGR1" s="73"/>
      <c r="WGS1" s="73"/>
      <c r="WGT1" s="73"/>
      <c r="WGU1" s="73"/>
      <c r="WGV1" s="73"/>
      <c r="WGW1" s="73"/>
      <c r="WGX1" s="73"/>
      <c r="WGY1" s="73"/>
      <c r="WGZ1" s="73"/>
      <c r="WHA1" s="73"/>
      <c r="WHB1" s="73"/>
      <c r="WHC1" s="73"/>
      <c r="WHD1" s="73"/>
      <c r="WHE1" s="73"/>
      <c r="WHF1" s="73"/>
      <c r="WHG1" s="73"/>
      <c r="WHH1" s="73"/>
      <c r="WHI1" s="73"/>
      <c r="WHJ1" s="73"/>
      <c r="WHK1" s="73"/>
      <c r="WHL1" s="73"/>
      <c r="WHM1" s="73"/>
      <c r="WHN1" s="73"/>
      <c r="WHO1" s="73"/>
      <c r="WHP1" s="73"/>
      <c r="WHQ1" s="73"/>
      <c r="WHR1" s="73"/>
      <c r="WHS1" s="73"/>
      <c r="WHT1" s="73"/>
      <c r="WHU1" s="73"/>
      <c r="WHV1" s="73"/>
      <c r="WHW1" s="73"/>
      <c r="WHX1" s="73"/>
      <c r="WHY1" s="73"/>
      <c r="WHZ1" s="73"/>
      <c r="WIA1" s="73"/>
      <c r="WIB1" s="73"/>
      <c r="WIC1" s="73"/>
      <c r="WID1" s="73"/>
      <c r="WIE1" s="73"/>
      <c r="WIF1" s="73"/>
      <c r="WIG1" s="73"/>
      <c r="WIH1" s="73"/>
      <c r="WII1" s="73"/>
      <c r="WIJ1" s="73"/>
      <c r="WIK1" s="73"/>
      <c r="WIL1" s="73"/>
      <c r="WIM1" s="73"/>
      <c r="WIN1" s="73"/>
      <c r="WIO1" s="73"/>
      <c r="WIP1" s="73"/>
      <c r="WIQ1" s="73"/>
      <c r="WIR1" s="73"/>
      <c r="WIS1" s="73"/>
      <c r="WIT1" s="73"/>
      <c r="WIU1" s="73"/>
      <c r="WIV1" s="73"/>
      <c r="WIW1" s="73"/>
      <c r="WIX1" s="73"/>
      <c r="WIY1" s="73"/>
      <c r="WIZ1" s="73"/>
      <c r="WJA1" s="73"/>
      <c r="WJB1" s="73"/>
      <c r="WJC1" s="73"/>
      <c r="WJD1" s="73"/>
      <c r="WJE1" s="73"/>
      <c r="WJF1" s="73"/>
      <c r="WJG1" s="73"/>
      <c r="WJH1" s="73"/>
      <c r="WJI1" s="73"/>
      <c r="WJJ1" s="73"/>
      <c r="WJK1" s="73"/>
      <c r="WJL1" s="73"/>
      <c r="WJM1" s="73"/>
      <c r="WJN1" s="73"/>
      <c r="WJO1" s="73"/>
      <c r="WJP1" s="73"/>
      <c r="WJQ1" s="73"/>
      <c r="WJR1" s="73"/>
      <c r="WJS1" s="73"/>
      <c r="WJT1" s="73"/>
      <c r="WJU1" s="73"/>
      <c r="WJV1" s="73"/>
      <c r="WJW1" s="73"/>
      <c r="WJX1" s="73"/>
      <c r="WJY1" s="73"/>
      <c r="WJZ1" s="73"/>
      <c r="WKA1" s="73"/>
      <c r="WKB1" s="73"/>
      <c r="WKC1" s="73"/>
      <c r="WKD1" s="73"/>
      <c r="WKE1" s="73"/>
      <c r="WKF1" s="73"/>
      <c r="WKG1" s="73"/>
      <c r="WKH1" s="73"/>
      <c r="WKI1" s="73"/>
      <c r="WKJ1" s="73"/>
      <c r="WKK1" s="73"/>
      <c r="WKL1" s="73"/>
      <c r="WKM1" s="73"/>
      <c r="WKN1" s="73"/>
      <c r="WKO1" s="73"/>
      <c r="WKP1" s="73"/>
      <c r="WKQ1" s="73"/>
      <c r="WKR1" s="73"/>
      <c r="WKS1" s="73"/>
      <c r="WKT1" s="73"/>
      <c r="WKU1" s="73"/>
      <c r="WKV1" s="73"/>
      <c r="WKW1" s="73"/>
      <c r="WKX1" s="73"/>
      <c r="WKY1" s="73"/>
      <c r="WKZ1" s="73"/>
      <c r="WLA1" s="73"/>
      <c r="WLB1" s="73"/>
      <c r="WLC1" s="73"/>
      <c r="WLD1" s="73"/>
      <c r="WLE1" s="73"/>
      <c r="WLF1" s="73"/>
      <c r="WLG1" s="73"/>
      <c r="WLH1" s="73"/>
      <c r="WLI1" s="73"/>
      <c r="WLJ1" s="73"/>
      <c r="WLK1" s="73"/>
      <c r="WLL1" s="73"/>
      <c r="WLM1" s="73"/>
      <c r="WLN1" s="73"/>
      <c r="WLO1" s="73"/>
      <c r="WLP1" s="73"/>
      <c r="WLQ1" s="73"/>
      <c r="WLR1" s="73"/>
      <c r="WLS1" s="73"/>
      <c r="WLT1" s="73"/>
      <c r="WLU1" s="73"/>
      <c r="WLV1" s="73"/>
      <c r="WLW1" s="73"/>
      <c r="WLX1" s="73"/>
      <c r="WLY1" s="73"/>
      <c r="WLZ1" s="73"/>
      <c r="WMA1" s="73"/>
      <c r="WMB1" s="73"/>
      <c r="WMC1" s="73"/>
      <c r="WMD1" s="73"/>
      <c r="WME1" s="73"/>
      <c r="WMF1" s="73"/>
      <c r="WMG1" s="73"/>
      <c r="WMH1" s="73"/>
      <c r="WMI1" s="73"/>
      <c r="WMJ1" s="73"/>
      <c r="WMK1" s="73"/>
      <c r="WML1" s="73"/>
      <c r="WMM1" s="73"/>
      <c r="WMN1" s="73"/>
      <c r="WMO1" s="73"/>
      <c r="WMP1" s="73"/>
      <c r="WMQ1" s="73"/>
      <c r="WMR1" s="73"/>
      <c r="WMS1" s="73"/>
      <c r="WMT1" s="73"/>
      <c r="WMU1" s="73"/>
      <c r="WMV1" s="73"/>
      <c r="WMW1" s="73"/>
      <c r="WMX1" s="73"/>
      <c r="WMY1" s="73"/>
      <c r="WMZ1" s="73"/>
      <c r="WNA1" s="73"/>
      <c r="WNB1" s="73"/>
      <c r="WNC1" s="73"/>
      <c r="WND1" s="73"/>
      <c r="WNE1" s="73"/>
      <c r="WNF1" s="73"/>
      <c r="WNG1" s="73"/>
      <c r="WNH1" s="73"/>
      <c r="WNI1" s="73"/>
      <c r="WNJ1" s="73"/>
      <c r="WNK1" s="73"/>
      <c r="WNL1" s="73"/>
      <c r="WNM1" s="73"/>
      <c r="WNN1" s="73"/>
      <c r="WNO1" s="73"/>
      <c r="WNP1" s="73"/>
      <c r="WNQ1" s="73"/>
      <c r="WNR1" s="73"/>
      <c r="WNS1" s="73"/>
      <c r="WNT1" s="73"/>
      <c r="WNU1" s="73"/>
      <c r="WNV1" s="73"/>
      <c r="WNW1" s="73"/>
      <c r="WNX1" s="73"/>
      <c r="WNY1" s="73"/>
      <c r="WNZ1" s="73"/>
      <c r="WOA1" s="73"/>
      <c r="WOB1" s="73"/>
      <c r="WOC1" s="73"/>
      <c r="WOD1" s="73"/>
      <c r="WOE1" s="73"/>
      <c r="WOF1" s="73"/>
      <c r="WOG1" s="73"/>
      <c r="WOH1" s="73"/>
      <c r="WOI1" s="73"/>
      <c r="WOJ1" s="73"/>
      <c r="WOK1" s="73"/>
      <c r="WOL1" s="73"/>
      <c r="WOM1" s="73"/>
      <c r="WON1" s="73"/>
      <c r="WOO1" s="73"/>
      <c r="WOP1" s="73"/>
      <c r="WOQ1" s="73"/>
      <c r="WOR1" s="73"/>
      <c r="WOS1" s="73"/>
      <c r="WOT1" s="73"/>
      <c r="WOU1" s="73"/>
      <c r="WOV1" s="73"/>
      <c r="WOW1" s="73"/>
      <c r="WOX1" s="73"/>
      <c r="WOY1" s="73"/>
      <c r="WOZ1" s="73"/>
      <c r="WPA1" s="73"/>
      <c r="WPB1" s="73"/>
      <c r="WPC1" s="73"/>
      <c r="WPD1" s="73"/>
      <c r="WPE1" s="73"/>
      <c r="WPF1" s="73"/>
      <c r="WPG1" s="73"/>
      <c r="WPH1" s="73"/>
      <c r="WPI1" s="73"/>
      <c r="WPJ1" s="73"/>
      <c r="WPK1" s="73"/>
      <c r="WPL1" s="73"/>
      <c r="WPM1" s="73"/>
      <c r="WPN1" s="73"/>
      <c r="WPO1" s="73"/>
      <c r="WPP1" s="73"/>
      <c r="WPQ1" s="73"/>
      <c r="WPR1" s="73"/>
      <c r="WPS1" s="73"/>
      <c r="WPT1" s="73"/>
      <c r="WPU1" s="73"/>
      <c r="WPV1" s="73"/>
      <c r="WPW1" s="73"/>
      <c r="WPX1" s="73"/>
      <c r="WPY1" s="73"/>
      <c r="WPZ1" s="73"/>
      <c r="WQA1" s="73"/>
      <c r="WQB1" s="73"/>
      <c r="WQC1" s="73"/>
      <c r="WQD1" s="73"/>
      <c r="WQE1" s="73"/>
      <c r="WQF1" s="73"/>
      <c r="WQG1" s="73"/>
      <c r="WQH1" s="73"/>
      <c r="WQI1" s="73"/>
      <c r="WQJ1" s="73"/>
      <c r="WQK1" s="73"/>
      <c r="WQL1" s="73"/>
      <c r="WQM1" s="73"/>
      <c r="WQN1" s="73"/>
      <c r="WQO1" s="73"/>
      <c r="WQP1" s="73"/>
      <c r="WQQ1" s="73"/>
      <c r="WQR1" s="73"/>
      <c r="WQS1" s="73"/>
      <c r="WQT1" s="73"/>
      <c r="WQU1" s="73"/>
      <c r="WQV1" s="73"/>
      <c r="WQW1" s="73"/>
      <c r="WQX1" s="73"/>
      <c r="WQY1" s="73"/>
      <c r="WQZ1" s="73"/>
      <c r="WRA1" s="73"/>
      <c r="WRB1" s="73"/>
      <c r="WRC1" s="73"/>
      <c r="WRD1" s="73"/>
      <c r="WRE1" s="73"/>
      <c r="WRF1" s="73"/>
      <c r="WRG1" s="73"/>
      <c r="WRH1" s="73"/>
      <c r="WRI1" s="73"/>
      <c r="WRJ1" s="73"/>
      <c r="WRK1" s="73"/>
      <c r="WRL1" s="73"/>
      <c r="WRM1" s="73"/>
      <c r="WRN1" s="73"/>
      <c r="WRO1" s="73"/>
      <c r="WRP1" s="73"/>
      <c r="WRQ1" s="73"/>
      <c r="WRR1" s="73"/>
      <c r="WRS1" s="73"/>
      <c r="WRT1" s="73"/>
      <c r="WRU1" s="73"/>
      <c r="WRV1" s="73"/>
      <c r="WRW1" s="73"/>
      <c r="WRX1" s="73"/>
      <c r="WRY1" s="73"/>
      <c r="WRZ1" s="73"/>
      <c r="WSA1" s="73"/>
      <c r="WSB1" s="73"/>
      <c r="WSC1" s="73"/>
      <c r="WSD1" s="73"/>
      <c r="WSE1" s="73"/>
      <c r="WSF1" s="73"/>
      <c r="WSG1" s="73"/>
      <c r="WSH1" s="73"/>
      <c r="WSI1" s="73"/>
      <c r="WSJ1" s="73"/>
      <c r="WSK1" s="73"/>
      <c r="WSL1" s="73"/>
      <c r="WSM1" s="73"/>
      <c r="WSN1" s="73"/>
      <c r="WSO1" s="73"/>
      <c r="WSP1" s="73"/>
      <c r="WSQ1" s="73"/>
      <c r="WSR1" s="73"/>
      <c r="WSS1" s="73"/>
      <c r="WST1" s="73"/>
      <c r="WSU1" s="73"/>
      <c r="WSV1" s="73"/>
      <c r="WSW1" s="73"/>
      <c r="WSX1" s="73"/>
      <c r="WSY1" s="73"/>
      <c r="WSZ1" s="73"/>
      <c r="WTA1" s="73"/>
      <c r="WTB1" s="73"/>
      <c r="WTC1" s="73"/>
      <c r="WTD1" s="73"/>
      <c r="WTE1" s="73"/>
      <c r="WTF1" s="73"/>
      <c r="WTG1" s="73"/>
      <c r="WTH1" s="73"/>
      <c r="WTI1" s="73"/>
      <c r="WTJ1" s="73"/>
      <c r="WTK1" s="73"/>
      <c r="WTL1" s="73"/>
      <c r="WTM1" s="73"/>
      <c r="WTN1" s="73"/>
      <c r="WTO1" s="73"/>
      <c r="WTP1" s="73"/>
      <c r="WTQ1" s="73"/>
      <c r="WTR1" s="73"/>
      <c r="WTS1" s="73"/>
      <c r="WTT1" s="73"/>
      <c r="WTU1" s="73"/>
      <c r="WTV1" s="73"/>
      <c r="WTW1" s="73"/>
      <c r="WTX1" s="73"/>
      <c r="WTY1" s="73"/>
      <c r="WTZ1" s="73"/>
      <c r="WUA1" s="73"/>
      <c r="WUB1" s="73"/>
      <c r="WUC1" s="73"/>
      <c r="WUD1" s="73"/>
      <c r="WUE1" s="73"/>
      <c r="WUF1" s="73"/>
      <c r="WUG1" s="73"/>
      <c r="WUH1" s="73"/>
      <c r="WUI1" s="73"/>
      <c r="WUJ1" s="73"/>
      <c r="WUK1" s="73"/>
      <c r="WUL1" s="73"/>
      <c r="WUM1" s="73"/>
      <c r="WUN1" s="73"/>
      <c r="WUO1" s="73"/>
      <c r="WUP1" s="73"/>
      <c r="WUQ1" s="73"/>
      <c r="WUR1" s="73"/>
      <c r="WUS1" s="73"/>
      <c r="WUT1" s="73"/>
      <c r="WUU1" s="73"/>
      <c r="WUV1" s="73"/>
      <c r="WUW1" s="73"/>
      <c r="WUX1" s="73"/>
      <c r="WUY1" s="73"/>
      <c r="WUZ1" s="73"/>
      <c r="WVA1" s="73"/>
      <c r="WVB1" s="73"/>
      <c r="WVC1" s="73"/>
      <c r="WVD1" s="73"/>
      <c r="WVE1" s="73"/>
      <c r="WVF1" s="73"/>
      <c r="WVG1" s="73"/>
      <c r="WVH1" s="73"/>
      <c r="WVI1" s="73"/>
      <c r="WVJ1" s="73"/>
      <c r="WVK1" s="73"/>
      <c r="WVL1" s="73"/>
      <c r="WVM1" s="73"/>
      <c r="WVN1" s="73"/>
      <c r="WVO1" s="73"/>
      <c r="WVP1" s="73"/>
      <c r="WVQ1" s="73"/>
      <c r="WVR1" s="73"/>
      <c r="WVS1" s="73"/>
      <c r="WVT1" s="73"/>
      <c r="WVU1" s="73"/>
      <c r="WVV1" s="73"/>
      <c r="WVW1" s="73"/>
      <c r="WVX1" s="73"/>
      <c r="WVY1" s="73"/>
      <c r="WVZ1" s="73"/>
      <c r="WWA1" s="73"/>
      <c r="WWB1" s="73"/>
      <c r="WWC1" s="73"/>
      <c r="WWD1" s="73"/>
      <c r="WWE1" s="73"/>
      <c r="WWF1" s="73"/>
      <c r="WWG1" s="73"/>
      <c r="WWH1" s="73"/>
      <c r="WWI1" s="73"/>
      <c r="WWJ1" s="73"/>
      <c r="WWK1" s="73"/>
      <c r="WWL1" s="73"/>
      <c r="WWM1" s="73"/>
      <c r="WWN1" s="73"/>
      <c r="WWO1" s="73"/>
      <c r="WWP1" s="73"/>
      <c r="WWQ1" s="73"/>
      <c r="WWR1" s="73"/>
      <c r="WWS1" s="73"/>
      <c r="WWT1" s="73"/>
      <c r="WWU1" s="73"/>
      <c r="WWV1" s="73"/>
      <c r="WWW1" s="73"/>
      <c r="WWX1" s="73"/>
      <c r="WWY1" s="73"/>
      <c r="WWZ1" s="73"/>
      <c r="WXA1" s="73"/>
      <c r="WXB1" s="73"/>
      <c r="WXC1" s="73"/>
      <c r="WXD1" s="73"/>
      <c r="WXE1" s="73"/>
      <c r="WXF1" s="73"/>
      <c r="WXG1" s="73"/>
      <c r="WXH1" s="73"/>
      <c r="WXI1" s="73"/>
      <c r="WXJ1" s="73"/>
      <c r="WXK1" s="73"/>
      <c r="WXL1" s="73"/>
      <c r="WXM1" s="73"/>
      <c r="WXN1" s="73"/>
      <c r="WXO1" s="73"/>
      <c r="WXP1" s="73"/>
      <c r="WXQ1" s="73"/>
      <c r="WXR1" s="73"/>
      <c r="WXS1" s="73"/>
      <c r="WXT1" s="73"/>
      <c r="WXU1" s="73"/>
      <c r="WXV1" s="73"/>
      <c r="WXW1" s="73"/>
      <c r="WXX1" s="73"/>
      <c r="WXY1" s="73"/>
      <c r="WXZ1" s="73"/>
      <c r="WYA1" s="73"/>
      <c r="WYB1" s="73"/>
      <c r="WYC1" s="73"/>
      <c r="WYD1" s="73"/>
      <c r="WYE1" s="73"/>
      <c r="WYF1" s="73"/>
      <c r="WYG1" s="73"/>
      <c r="WYH1" s="73"/>
      <c r="WYI1" s="73"/>
      <c r="WYJ1" s="73"/>
      <c r="WYK1" s="73"/>
      <c r="WYL1" s="73"/>
      <c r="WYM1" s="73"/>
      <c r="WYN1" s="73"/>
      <c r="WYO1" s="73"/>
      <c r="WYP1" s="73"/>
      <c r="WYQ1" s="73"/>
      <c r="WYR1" s="73"/>
      <c r="WYS1" s="73"/>
      <c r="WYT1" s="73"/>
      <c r="WYU1" s="73"/>
      <c r="WYV1" s="73"/>
      <c r="WYW1" s="73"/>
      <c r="WYX1" s="73"/>
      <c r="WYY1" s="73"/>
      <c r="WYZ1" s="73"/>
      <c r="WZA1" s="73"/>
      <c r="WZB1" s="73"/>
      <c r="WZC1" s="73"/>
      <c r="WZD1" s="73"/>
      <c r="WZE1" s="73"/>
      <c r="WZF1" s="73"/>
      <c r="WZG1" s="73"/>
      <c r="WZH1" s="73"/>
      <c r="WZI1" s="73"/>
      <c r="WZJ1" s="73"/>
      <c r="WZK1" s="73"/>
      <c r="WZL1" s="73"/>
      <c r="WZM1" s="73"/>
      <c r="WZN1" s="73"/>
      <c r="WZO1" s="73"/>
      <c r="WZP1" s="73"/>
      <c r="WZQ1" s="73"/>
      <c r="WZR1" s="73"/>
      <c r="WZS1" s="73"/>
      <c r="WZT1" s="73"/>
      <c r="WZU1" s="73"/>
      <c r="WZV1" s="73"/>
      <c r="WZW1" s="73"/>
      <c r="WZX1" s="73"/>
      <c r="WZY1" s="73"/>
      <c r="WZZ1" s="73"/>
      <c r="XAA1" s="73"/>
      <c r="XAB1" s="73"/>
      <c r="XAC1" s="73"/>
      <c r="XAD1" s="73"/>
      <c r="XAE1" s="73"/>
      <c r="XAF1" s="73"/>
      <c r="XAG1" s="73"/>
      <c r="XAH1" s="73"/>
      <c r="XAI1" s="73"/>
      <c r="XAJ1" s="73"/>
      <c r="XAK1" s="73"/>
      <c r="XAL1" s="73"/>
      <c r="XAM1" s="73"/>
      <c r="XAN1" s="73"/>
      <c r="XAO1" s="73"/>
      <c r="XAP1" s="73"/>
      <c r="XAQ1" s="73"/>
      <c r="XAR1" s="73"/>
      <c r="XAS1" s="73"/>
      <c r="XAT1" s="73"/>
      <c r="XAU1" s="73"/>
      <c r="XAV1" s="73"/>
      <c r="XAW1" s="73"/>
      <c r="XAX1" s="73"/>
      <c r="XAY1" s="73"/>
      <c r="XAZ1" s="73"/>
      <c r="XBA1" s="73"/>
      <c r="XBB1" s="73"/>
      <c r="XBC1" s="73"/>
      <c r="XBD1" s="73"/>
      <c r="XBE1" s="73"/>
      <c r="XBF1" s="73"/>
      <c r="XBG1" s="73"/>
      <c r="XBH1" s="73"/>
      <c r="XBI1" s="73"/>
      <c r="XBJ1" s="73"/>
      <c r="XBK1" s="73"/>
      <c r="XBL1" s="73"/>
      <c r="XBM1" s="73"/>
      <c r="XBN1" s="73"/>
      <c r="XBO1" s="73"/>
      <c r="XBP1" s="73"/>
      <c r="XBQ1" s="73"/>
      <c r="XBR1" s="73"/>
      <c r="XBS1" s="73"/>
      <c r="XBT1" s="73"/>
      <c r="XBU1" s="73"/>
      <c r="XBV1" s="73"/>
      <c r="XBW1" s="73"/>
      <c r="XBX1" s="73"/>
      <c r="XBY1" s="73"/>
      <c r="XBZ1" s="73"/>
      <c r="XCA1" s="73"/>
      <c r="XCB1" s="73"/>
      <c r="XCC1" s="73"/>
      <c r="XCD1" s="73"/>
      <c r="XCE1" s="73"/>
      <c r="XCF1" s="73"/>
      <c r="XCG1" s="73"/>
      <c r="XCH1" s="73"/>
      <c r="XCI1" s="73"/>
      <c r="XCJ1" s="73"/>
      <c r="XCK1" s="73"/>
      <c r="XCL1" s="73"/>
      <c r="XCM1" s="73"/>
      <c r="XCN1" s="73"/>
      <c r="XCO1" s="73"/>
      <c r="XCP1" s="73"/>
      <c r="XCQ1" s="73"/>
      <c r="XCR1" s="73"/>
      <c r="XCS1" s="73"/>
      <c r="XCT1" s="73"/>
      <c r="XCU1" s="73"/>
      <c r="XCV1" s="73"/>
      <c r="XCW1" s="73"/>
      <c r="XCX1" s="73"/>
      <c r="XCY1" s="73"/>
      <c r="XCZ1" s="73"/>
      <c r="XDA1" s="73"/>
      <c r="XDB1" s="73"/>
      <c r="XDC1" s="73"/>
      <c r="XDD1" s="73"/>
      <c r="XDE1" s="73"/>
      <c r="XDF1" s="73"/>
      <c r="XDG1" s="73"/>
      <c r="XDH1" s="73"/>
      <c r="XDI1" s="73"/>
      <c r="XDJ1" s="73"/>
      <c r="XDK1" s="73"/>
      <c r="XDL1" s="73"/>
      <c r="XDM1" s="73"/>
      <c r="XDN1" s="73"/>
      <c r="XDO1" s="73"/>
      <c r="XDP1" s="73"/>
      <c r="XDQ1" s="73"/>
      <c r="XDR1" s="73"/>
      <c r="XDS1" s="73"/>
      <c r="XDT1" s="73"/>
      <c r="XDU1" s="73"/>
      <c r="XDV1" s="73"/>
      <c r="XDW1" s="73"/>
      <c r="XDX1" s="73"/>
      <c r="XDY1" s="73"/>
      <c r="XDZ1" s="73"/>
      <c r="XEA1" s="73"/>
      <c r="XEB1" s="73"/>
      <c r="XEC1" s="73"/>
      <c r="XED1" s="73"/>
      <c r="XEE1" s="73"/>
      <c r="XEF1" s="73"/>
      <c r="XEG1" s="73"/>
      <c r="XEH1" s="73"/>
      <c r="XEI1" s="73"/>
      <c r="XEJ1" s="73"/>
      <c r="XEK1" s="73"/>
      <c r="XEL1" s="73"/>
      <c r="XEM1" s="73"/>
      <c r="XEN1" s="73"/>
      <c r="XEO1" s="73"/>
      <c r="XEP1" s="73"/>
      <c r="XEQ1" s="73"/>
      <c r="XER1" s="73"/>
      <c r="XES1" s="73"/>
      <c r="XET1" s="73"/>
      <c r="XEU1" s="73"/>
      <c r="XEV1" s="73"/>
      <c r="XEW1" s="73"/>
      <c r="XEX1" s="73"/>
      <c r="XEY1" s="73"/>
      <c r="XEZ1" s="73"/>
      <c r="XFA1" s="73"/>
      <c r="XFB1" s="73"/>
      <c r="XFC1" s="73"/>
    </row>
    <row r="2" spans="1:16383" ht="112.5" hidden="1" x14ac:dyDescent="0.25">
      <c r="A2" s="17">
        <v>2016</v>
      </c>
      <c r="B2" s="18" t="s">
        <v>68</v>
      </c>
      <c r="C2" s="17">
        <v>16</v>
      </c>
      <c r="D2" s="19" t="s">
        <v>69</v>
      </c>
      <c r="E2" s="19" t="s">
        <v>70</v>
      </c>
      <c r="F2" s="18" t="s">
        <v>71</v>
      </c>
      <c r="G2" s="19" t="s">
        <v>72</v>
      </c>
      <c r="H2" s="19" t="s">
        <v>73</v>
      </c>
      <c r="I2" s="18" t="s">
        <v>74</v>
      </c>
      <c r="J2" s="18" t="s">
        <v>75</v>
      </c>
      <c r="K2" s="17">
        <v>1</v>
      </c>
      <c r="L2" s="21">
        <v>43831</v>
      </c>
      <c r="M2" s="21">
        <v>44196</v>
      </c>
      <c r="N2" s="17">
        <v>1</v>
      </c>
      <c r="O2" s="22">
        <v>1</v>
      </c>
      <c r="P2" s="149">
        <v>1</v>
      </c>
      <c r="Q2" s="149" t="s">
        <v>1075</v>
      </c>
      <c r="R2" s="150" t="s">
        <v>52</v>
      </c>
      <c r="S2" s="19" t="s">
        <v>76</v>
      </c>
      <c r="T2" s="155" t="s">
        <v>2619</v>
      </c>
      <c r="U2" s="98" t="s">
        <v>2493</v>
      </c>
      <c r="V2" s="17" t="s">
        <v>2625</v>
      </c>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row>
    <row r="3" spans="1:16383" ht="326.25" hidden="1" x14ac:dyDescent="0.25">
      <c r="A3" s="17">
        <v>2016</v>
      </c>
      <c r="B3" s="18" t="s">
        <v>68</v>
      </c>
      <c r="C3" s="17">
        <v>16</v>
      </c>
      <c r="D3" s="19" t="s">
        <v>69</v>
      </c>
      <c r="E3" s="19" t="s">
        <v>70</v>
      </c>
      <c r="F3" s="18" t="s">
        <v>78</v>
      </c>
      <c r="G3" s="19" t="s">
        <v>79</v>
      </c>
      <c r="H3" s="19" t="s">
        <v>80</v>
      </c>
      <c r="I3" s="18" t="s">
        <v>74</v>
      </c>
      <c r="J3" s="18" t="s">
        <v>81</v>
      </c>
      <c r="K3" s="17">
        <v>1</v>
      </c>
      <c r="L3" s="21">
        <v>44197</v>
      </c>
      <c r="M3" s="21">
        <v>45504</v>
      </c>
      <c r="N3" s="17">
        <v>1</v>
      </c>
      <c r="O3" s="22">
        <v>1</v>
      </c>
      <c r="P3" s="149"/>
      <c r="Q3" s="149"/>
      <c r="R3" s="150"/>
      <c r="S3" s="19" t="s">
        <v>2618</v>
      </c>
      <c r="T3" s="156"/>
      <c r="U3" s="98" t="s">
        <v>2493</v>
      </c>
      <c r="V3" s="17" t="s">
        <v>2625</v>
      </c>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c r="NY3" s="75"/>
      <c r="NZ3" s="75"/>
      <c r="OA3" s="75"/>
      <c r="OB3" s="75"/>
      <c r="OC3" s="75"/>
      <c r="OD3" s="75"/>
      <c r="OE3" s="75"/>
      <c r="OF3" s="75"/>
      <c r="OG3" s="75"/>
      <c r="OH3" s="75"/>
      <c r="OI3" s="75"/>
      <c r="OJ3" s="75"/>
      <c r="OK3" s="75"/>
      <c r="OL3" s="75"/>
      <c r="OM3" s="75"/>
      <c r="ON3" s="75"/>
      <c r="OO3" s="75"/>
      <c r="OP3" s="75"/>
      <c r="OQ3" s="75"/>
      <c r="OR3" s="75"/>
      <c r="OS3" s="75"/>
      <c r="OT3" s="75"/>
      <c r="OU3" s="75"/>
      <c r="OV3" s="75"/>
      <c r="OW3" s="75"/>
      <c r="OX3" s="75"/>
      <c r="OY3" s="75"/>
      <c r="OZ3" s="75"/>
      <c r="PA3" s="75"/>
      <c r="PB3" s="75"/>
      <c r="PC3" s="75"/>
      <c r="PD3" s="75"/>
      <c r="PE3" s="75"/>
      <c r="PF3" s="75"/>
      <c r="PG3" s="75"/>
      <c r="PH3" s="75"/>
      <c r="PI3" s="75"/>
      <c r="PJ3" s="75"/>
      <c r="PK3" s="75"/>
      <c r="PL3" s="75"/>
      <c r="PM3" s="75"/>
      <c r="PN3" s="75"/>
      <c r="PO3" s="75"/>
      <c r="PP3" s="75"/>
      <c r="PQ3" s="75"/>
      <c r="PR3" s="75"/>
      <c r="PS3" s="75"/>
      <c r="PT3" s="75"/>
      <c r="PU3" s="75"/>
      <c r="PV3" s="75"/>
      <c r="PW3" s="75"/>
      <c r="PX3" s="75"/>
      <c r="PY3" s="75"/>
      <c r="PZ3" s="75"/>
      <c r="QA3" s="75"/>
      <c r="QB3" s="75"/>
      <c r="QC3" s="75"/>
      <c r="QD3" s="75"/>
      <c r="QE3" s="75"/>
      <c r="QF3" s="75"/>
      <c r="QG3" s="75"/>
      <c r="QH3" s="75"/>
      <c r="QI3" s="75"/>
      <c r="QJ3" s="75"/>
      <c r="QK3" s="75"/>
      <c r="QL3" s="75"/>
      <c r="QM3" s="75"/>
      <c r="QN3" s="75"/>
      <c r="QO3" s="75"/>
      <c r="QP3" s="75"/>
      <c r="QQ3" s="75"/>
      <c r="QR3" s="75"/>
      <c r="QS3" s="75"/>
      <c r="QT3" s="75"/>
      <c r="QU3" s="75"/>
      <c r="QV3" s="75"/>
      <c r="QW3" s="75"/>
      <c r="QX3" s="75"/>
      <c r="QY3" s="75"/>
      <c r="QZ3" s="75"/>
      <c r="RA3" s="75"/>
      <c r="RB3" s="75"/>
      <c r="RC3" s="75"/>
      <c r="RD3" s="75"/>
      <c r="RE3" s="75"/>
      <c r="RF3" s="75"/>
      <c r="RG3" s="75"/>
      <c r="RH3" s="75"/>
      <c r="RI3" s="75"/>
      <c r="RJ3" s="75"/>
      <c r="RK3" s="75"/>
      <c r="RL3" s="75"/>
      <c r="RM3" s="75"/>
      <c r="RN3" s="75"/>
      <c r="RO3" s="75"/>
      <c r="RP3" s="75"/>
      <c r="RQ3" s="75"/>
      <c r="RR3" s="75"/>
      <c r="RS3" s="75"/>
      <c r="RT3" s="75"/>
      <c r="RU3" s="75"/>
      <c r="RV3" s="75"/>
      <c r="RW3" s="75"/>
      <c r="RX3" s="75"/>
      <c r="RY3" s="75"/>
      <c r="RZ3" s="75"/>
      <c r="SA3" s="75"/>
      <c r="SB3" s="75"/>
      <c r="SC3" s="75"/>
      <c r="SD3" s="75"/>
      <c r="SE3" s="75"/>
      <c r="SF3" s="75"/>
      <c r="SG3" s="75"/>
      <c r="SH3" s="75"/>
      <c r="SI3" s="75"/>
      <c r="SJ3" s="75"/>
      <c r="SK3" s="75"/>
      <c r="SL3" s="75"/>
      <c r="SM3" s="75"/>
      <c r="SN3" s="75"/>
      <c r="SO3" s="75"/>
      <c r="SP3" s="75"/>
      <c r="SQ3" s="75"/>
      <c r="SR3" s="75"/>
      <c r="SS3" s="75"/>
      <c r="ST3" s="75"/>
      <c r="SU3" s="75"/>
      <c r="SV3" s="75"/>
      <c r="SW3" s="75"/>
      <c r="SX3" s="75"/>
      <c r="SY3" s="75"/>
      <c r="SZ3" s="75"/>
      <c r="TA3" s="75"/>
      <c r="TB3" s="75"/>
      <c r="TC3" s="75"/>
      <c r="TD3" s="75"/>
      <c r="TE3" s="75"/>
      <c r="TF3" s="75"/>
      <c r="TG3" s="75"/>
      <c r="TH3" s="75"/>
      <c r="TI3" s="75"/>
      <c r="TJ3" s="75"/>
      <c r="TK3" s="75"/>
      <c r="TL3" s="75"/>
      <c r="TM3" s="75"/>
      <c r="TN3" s="75"/>
      <c r="TO3" s="75"/>
      <c r="TP3" s="75"/>
      <c r="TQ3" s="75"/>
      <c r="TR3" s="75"/>
      <c r="TS3" s="75"/>
      <c r="TT3" s="75"/>
      <c r="TU3" s="75"/>
      <c r="TV3" s="75"/>
      <c r="TW3" s="75"/>
      <c r="TX3" s="75"/>
      <c r="TY3" s="75"/>
      <c r="TZ3" s="75"/>
      <c r="UA3" s="75"/>
      <c r="UB3" s="75"/>
      <c r="UC3" s="75"/>
      <c r="UD3" s="75"/>
      <c r="UE3" s="75"/>
      <c r="UF3" s="75"/>
      <c r="UG3" s="75"/>
      <c r="UH3" s="75"/>
      <c r="UI3" s="75"/>
      <c r="UJ3" s="75"/>
      <c r="UK3" s="75"/>
      <c r="UL3" s="75"/>
      <c r="UM3" s="75"/>
      <c r="UN3" s="75"/>
      <c r="UO3" s="75"/>
      <c r="UP3" s="75"/>
      <c r="UQ3" s="75"/>
      <c r="UR3" s="75"/>
      <c r="US3" s="75"/>
      <c r="UT3" s="75"/>
      <c r="UU3" s="75"/>
      <c r="UV3" s="75"/>
      <c r="UW3" s="75"/>
      <c r="UX3" s="75"/>
      <c r="UY3" s="75"/>
      <c r="UZ3" s="75"/>
      <c r="VA3" s="75"/>
      <c r="VB3" s="75"/>
      <c r="VC3" s="75"/>
      <c r="VD3" s="75"/>
      <c r="VE3" s="75"/>
      <c r="VF3" s="75"/>
      <c r="VG3" s="75"/>
      <c r="VH3" s="75"/>
      <c r="VI3" s="75"/>
      <c r="VJ3" s="75"/>
      <c r="VK3" s="75"/>
      <c r="VL3" s="75"/>
      <c r="VM3" s="75"/>
      <c r="VN3" s="75"/>
      <c r="VO3" s="75"/>
      <c r="VP3" s="75"/>
      <c r="VQ3" s="75"/>
      <c r="VR3" s="75"/>
      <c r="VS3" s="75"/>
      <c r="VT3" s="75"/>
      <c r="VU3" s="75"/>
      <c r="VV3" s="75"/>
      <c r="VW3" s="75"/>
      <c r="VX3" s="75"/>
      <c r="VY3" s="75"/>
      <c r="VZ3" s="75"/>
      <c r="WA3" s="75"/>
      <c r="WB3" s="75"/>
      <c r="WC3" s="75"/>
      <c r="WD3" s="75"/>
      <c r="WE3" s="75"/>
      <c r="WF3" s="75"/>
      <c r="WG3" s="75"/>
      <c r="WH3" s="75"/>
      <c r="WI3" s="75"/>
      <c r="WJ3" s="75"/>
      <c r="WK3" s="75"/>
      <c r="WL3" s="75"/>
      <c r="WM3" s="75"/>
      <c r="WN3" s="75"/>
      <c r="WO3" s="75"/>
      <c r="WP3" s="75"/>
      <c r="WQ3" s="75"/>
      <c r="WR3" s="75"/>
      <c r="WS3" s="75"/>
      <c r="WT3" s="75"/>
      <c r="WU3" s="75"/>
      <c r="WV3" s="75"/>
      <c r="WW3" s="75"/>
      <c r="WX3" s="75"/>
      <c r="WY3" s="75"/>
      <c r="WZ3" s="75"/>
      <c r="XA3" s="75"/>
      <c r="XB3" s="75"/>
      <c r="XC3" s="75"/>
      <c r="XD3" s="75"/>
      <c r="XE3" s="75"/>
      <c r="XF3" s="75"/>
      <c r="XG3" s="75"/>
      <c r="XH3" s="75"/>
      <c r="XI3" s="75"/>
      <c r="XJ3" s="75"/>
      <c r="XK3" s="75"/>
      <c r="XL3" s="75"/>
      <c r="XM3" s="75"/>
      <c r="XN3" s="75"/>
      <c r="XO3" s="75"/>
      <c r="XP3" s="75"/>
      <c r="XQ3" s="75"/>
      <c r="XR3" s="75"/>
      <c r="XS3" s="75"/>
      <c r="XT3" s="75"/>
      <c r="XU3" s="75"/>
      <c r="XV3" s="75"/>
      <c r="XW3" s="75"/>
      <c r="XX3" s="75"/>
      <c r="XY3" s="75"/>
      <c r="XZ3" s="75"/>
      <c r="YA3" s="75"/>
      <c r="YB3" s="75"/>
      <c r="YC3" s="75"/>
      <c r="YD3" s="75"/>
      <c r="YE3" s="75"/>
      <c r="YF3" s="75"/>
      <c r="YG3" s="75"/>
      <c r="YH3" s="75"/>
      <c r="YI3" s="75"/>
      <c r="YJ3" s="75"/>
      <c r="YK3" s="75"/>
      <c r="YL3" s="75"/>
      <c r="YM3" s="75"/>
      <c r="YN3" s="75"/>
      <c r="YO3" s="75"/>
      <c r="YP3" s="75"/>
      <c r="YQ3" s="75"/>
      <c r="YR3" s="75"/>
      <c r="YS3" s="75"/>
      <c r="YT3" s="75"/>
      <c r="YU3" s="75"/>
      <c r="YV3" s="75"/>
      <c r="YW3" s="75"/>
      <c r="YX3" s="75"/>
      <c r="YY3" s="75"/>
      <c r="YZ3" s="75"/>
      <c r="ZA3" s="75"/>
      <c r="ZB3" s="75"/>
      <c r="ZC3" s="75"/>
      <c r="ZD3" s="75"/>
      <c r="ZE3" s="75"/>
      <c r="ZF3" s="75"/>
      <c r="ZG3" s="75"/>
      <c r="ZH3" s="75"/>
      <c r="ZI3" s="75"/>
      <c r="ZJ3" s="75"/>
      <c r="ZK3" s="75"/>
      <c r="ZL3" s="75"/>
      <c r="ZM3" s="75"/>
      <c r="ZN3" s="75"/>
      <c r="ZO3" s="75"/>
      <c r="ZP3" s="75"/>
      <c r="ZQ3" s="75"/>
      <c r="ZR3" s="75"/>
      <c r="ZS3" s="75"/>
      <c r="ZT3" s="75"/>
      <c r="ZU3" s="75"/>
      <c r="ZV3" s="75"/>
      <c r="ZW3" s="75"/>
      <c r="ZX3" s="75"/>
      <c r="ZY3" s="75"/>
      <c r="ZZ3" s="75"/>
      <c r="AAA3" s="75"/>
      <c r="AAB3" s="75"/>
      <c r="AAC3" s="75"/>
      <c r="AAD3" s="75"/>
      <c r="AAE3" s="75"/>
      <c r="AAF3" s="75"/>
      <c r="AAG3" s="75"/>
      <c r="AAH3" s="75"/>
      <c r="AAI3" s="75"/>
      <c r="AAJ3" s="75"/>
      <c r="AAK3" s="75"/>
      <c r="AAL3" s="75"/>
      <c r="AAM3" s="75"/>
      <c r="AAN3" s="75"/>
      <c r="AAO3" s="75"/>
      <c r="AAP3" s="75"/>
      <c r="AAQ3" s="75"/>
      <c r="AAR3" s="75"/>
      <c r="AAS3" s="75"/>
      <c r="AAT3" s="75"/>
      <c r="AAU3" s="75"/>
      <c r="AAV3" s="75"/>
      <c r="AAW3" s="75"/>
      <c r="AAX3" s="75"/>
      <c r="AAY3" s="75"/>
      <c r="AAZ3" s="75"/>
      <c r="ABA3" s="75"/>
      <c r="ABB3" s="75"/>
      <c r="ABC3" s="75"/>
      <c r="ABD3" s="75"/>
      <c r="ABE3" s="75"/>
      <c r="ABF3" s="75"/>
      <c r="ABG3" s="75"/>
      <c r="ABH3" s="75"/>
      <c r="ABI3" s="75"/>
      <c r="ABJ3" s="75"/>
      <c r="ABK3" s="75"/>
      <c r="ABL3" s="75"/>
      <c r="ABM3" s="75"/>
      <c r="ABN3" s="75"/>
      <c r="ABO3" s="75"/>
      <c r="ABP3" s="75"/>
      <c r="ABQ3" s="75"/>
      <c r="ABR3" s="75"/>
      <c r="ABS3" s="75"/>
      <c r="ABT3" s="75"/>
      <c r="ABU3" s="75"/>
      <c r="ABV3" s="75"/>
      <c r="ABW3" s="75"/>
      <c r="ABX3" s="75"/>
      <c r="ABY3" s="75"/>
      <c r="ABZ3" s="75"/>
      <c r="ACA3" s="75"/>
      <c r="ACB3" s="75"/>
      <c r="ACC3" s="75"/>
      <c r="ACD3" s="75"/>
      <c r="ACE3" s="75"/>
      <c r="ACF3" s="75"/>
      <c r="ACG3" s="75"/>
      <c r="ACH3" s="75"/>
      <c r="ACI3" s="75"/>
      <c r="ACJ3" s="75"/>
      <c r="ACK3" s="75"/>
      <c r="ACL3" s="75"/>
      <c r="ACM3" s="75"/>
      <c r="ACN3" s="75"/>
      <c r="ACO3" s="75"/>
      <c r="ACP3" s="75"/>
      <c r="ACQ3" s="75"/>
      <c r="ACR3" s="75"/>
      <c r="ACS3" s="75"/>
      <c r="ACT3" s="75"/>
      <c r="ACU3" s="75"/>
      <c r="ACV3" s="75"/>
      <c r="ACW3" s="75"/>
      <c r="ACX3" s="75"/>
      <c r="ACY3" s="75"/>
      <c r="ACZ3" s="75"/>
      <c r="ADA3" s="75"/>
      <c r="ADB3" s="75"/>
      <c r="ADC3" s="75"/>
      <c r="ADD3" s="75"/>
      <c r="ADE3" s="75"/>
      <c r="ADF3" s="75"/>
      <c r="ADG3" s="75"/>
      <c r="ADH3" s="75"/>
      <c r="ADI3" s="75"/>
      <c r="ADJ3" s="75"/>
      <c r="ADK3" s="75"/>
      <c r="ADL3" s="75"/>
      <c r="ADM3" s="75"/>
      <c r="ADN3" s="75"/>
      <c r="ADO3" s="75"/>
      <c r="ADP3" s="75"/>
      <c r="ADQ3" s="75"/>
      <c r="ADR3" s="75"/>
      <c r="ADS3" s="75"/>
      <c r="ADT3" s="75"/>
      <c r="ADU3" s="75"/>
      <c r="ADV3" s="75"/>
      <c r="ADW3" s="75"/>
      <c r="ADX3" s="75"/>
      <c r="ADY3" s="75"/>
      <c r="ADZ3" s="75"/>
      <c r="AEA3" s="75"/>
      <c r="AEB3" s="75"/>
      <c r="AEC3" s="75"/>
      <c r="AED3" s="75"/>
      <c r="AEE3" s="75"/>
      <c r="AEF3" s="75"/>
      <c r="AEG3" s="75"/>
      <c r="AEH3" s="75"/>
      <c r="AEI3" s="75"/>
      <c r="AEJ3" s="75"/>
      <c r="AEK3" s="75"/>
      <c r="AEL3" s="75"/>
      <c r="AEM3" s="75"/>
      <c r="AEN3" s="75"/>
      <c r="AEO3" s="75"/>
      <c r="AEP3" s="75"/>
      <c r="AEQ3" s="75"/>
      <c r="AER3" s="75"/>
      <c r="AES3" s="75"/>
      <c r="AET3" s="75"/>
      <c r="AEU3" s="75"/>
      <c r="AEV3" s="75"/>
      <c r="AEW3" s="75"/>
      <c r="AEX3" s="75"/>
      <c r="AEY3" s="75"/>
      <c r="AEZ3" s="75"/>
      <c r="AFA3" s="75"/>
      <c r="AFB3" s="75"/>
      <c r="AFC3" s="75"/>
      <c r="AFD3" s="75"/>
      <c r="AFE3" s="75"/>
      <c r="AFF3" s="75"/>
      <c r="AFG3" s="75"/>
      <c r="AFH3" s="75"/>
      <c r="AFI3" s="75"/>
      <c r="AFJ3" s="75"/>
      <c r="AFK3" s="75"/>
      <c r="AFL3" s="75"/>
      <c r="AFM3" s="75"/>
      <c r="AFN3" s="75"/>
      <c r="AFO3" s="75"/>
      <c r="AFP3" s="75"/>
      <c r="AFQ3" s="75"/>
      <c r="AFR3" s="75"/>
      <c r="AFS3" s="75"/>
      <c r="AFT3" s="75"/>
      <c r="AFU3" s="75"/>
      <c r="AFV3" s="75"/>
      <c r="AFW3" s="75"/>
      <c r="AFX3" s="75"/>
      <c r="AFY3" s="75"/>
      <c r="AFZ3" s="75"/>
      <c r="AGA3" s="75"/>
      <c r="AGB3" s="75"/>
      <c r="AGC3" s="75"/>
      <c r="AGD3" s="75"/>
      <c r="AGE3" s="75"/>
      <c r="AGF3" s="75"/>
      <c r="AGG3" s="75"/>
      <c r="AGH3" s="75"/>
      <c r="AGI3" s="75"/>
      <c r="AGJ3" s="75"/>
      <c r="AGK3" s="75"/>
      <c r="AGL3" s="75"/>
      <c r="AGM3" s="75"/>
      <c r="AGN3" s="75"/>
      <c r="AGO3" s="75"/>
      <c r="AGP3" s="75"/>
      <c r="AGQ3" s="75"/>
      <c r="AGR3" s="75"/>
      <c r="AGS3" s="75"/>
      <c r="AGT3" s="75"/>
      <c r="AGU3" s="75"/>
      <c r="AGV3" s="75"/>
      <c r="AGW3" s="75"/>
      <c r="AGX3" s="75"/>
      <c r="AGY3" s="75"/>
      <c r="AGZ3" s="75"/>
      <c r="AHA3" s="75"/>
      <c r="AHB3" s="75"/>
      <c r="AHC3" s="75"/>
      <c r="AHD3" s="75"/>
      <c r="AHE3" s="75"/>
      <c r="AHF3" s="75"/>
      <c r="AHG3" s="75"/>
      <c r="AHH3" s="75"/>
      <c r="AHI3" s="75"/>
      <c r="AHJ3" s="75"/>
      <c r="AHK3" s="75"/>
      <c r="AHL3" s="75"/>
      <c r="AHM3" s="75"/>
      <c r="AHN3" s="75"/>
      <c r="AHO3" s="75"/>
      <c r="AHP3" s="75"/>
      <c r="AHQ3" s="75"/>
      <c r="AHR3" s="75"/>
      <c r="AHS3" s="75"/>
      <c r="AHT3" s="75"/>
      <c r="AHU3" s="75"/>
      <c r="AHV3" s="75"/>
      <c r="AHW3" s="75"/>
      <c r="AHX3" s="75"/>
      <c r="AHY3" s="75"/>
      <c r="AHZ3" s="75"/>
      <c r="AIA3" s="75"/>
      <c r="AIB3" s="75"/>
      <c r="AIC3" s="75"/>
      <c r="AID3" s="75"/>
      <c r="AIE3" s="75"/>
      <c r="AIF3" s="75"/>
      <c r="AIG3" s="75"/>
      <c r="AIH3" s="75"/>
      <c r="AII3" s="75"/>
      <c r="AIJ3" s="75"/>
      <c r="AIK3" s="75"/>
      <c r="AIL3" s="75"/>
      <c r="AIM3" s="75"/>
      <c r="AIN3" s="75"/>
      <c r="AIO3" s="75"/>
      <c r="AIP3" s="75"/>
      <c r="AIQ3" s="75"/>
      <c r="AIR3" s="75"/>
      <c r="AIS3" s="75"/>
      <c r="AIT3" s="75"/>
      <c r="AIU3" s="75"/>
      <c r="AIV3" s="75"/>
      <c r="AIW3" s="75"/>
      <c r="AIX3" s="75"/>
      <c r="AIY3" s="75"/>
      <c r="AIZ3" s="75"/>
      <c r="AJA3" s="75"/>
      <c r="AJB3" s="75"/>
      <c r="AJC3" s="75"/>
      <c r="AJD3" s="75"/>
      <c r="AJE3" s="75"/>
      <c r="AJF3" s="75"/>
      <c r="AJG3" s="75"/>
      <c r="AJH3" s="75"/>
      <c r="AJI3" s="75"/>
      <c r="AJJ3" s="75"/>
      <c r="AJK3" s="75"/>
      <c r="AJL3" s="75"/>
      <c r="AJM3" s="75"/>
      <c r="AJN3" s="75"/>
      <c r="AJO3" s="75"/>
      <c r="AJP3" s="75"/>
      <c r="AJQ3" s="75"/>
      <c r="AJR3" s="75"/>
      <c r="AJS3" s="75"/>
      <c r="AJT3" s="75"/>
      <c r="AJU3" s="75"/>
      <c r="AJV3" s="75"/>
      <c r="AJW3" s="75"/>
      <c r="AJX3" s="75"/>
      <c r="AJY3" s="75"/>
      <c r="AJZ3" s="75"/>
      <c r="AKA3" s="75"/>
      <c r="AKB3" s="75"/>
      <c r="AKC3" s="75"/>
      <c r="AKD3" s="75"/>
      <c r="AKE3" s="75"/>
      <c r="AKF3" s="75"/>
      <c r="AKG3" s="75"/>
      <c r="AKH3" s="75"/>
      <c r="AKI3" s="75"/>
      <c r="AKJ3" s="75"/>
      <c r="AKK3" s="75"/>
      <c r="AKL3" s="75"/>
      <c r="AKM3" s="75"/>
      <c r="AKN3" s="75"/>
      <c r="AKO3" s="75"/>
      <c r="AKP3" s="75"/>
      <c r="AKQ3" s="75"/>
      <c r="AKR3" s="75"/>
      <c r="AKS3" s="75"/>
      <c r="AKT3" s="75"/>
      <c r="AKU3" s="75"/>
      <c r="AKV3" s="75"/>
      <c r="AKW3" s="75"/>
      <c r="AKX3" s="75"/>
      <c r="AKY3" s="75"/>
      <c r="AKZ3" s="75"/>
      <c r="ALA3" s="75"/>
      <c r="ALB3" s="75"/>
      <c r="ALC3" s="75"/>
      <c r="ALD3" s="75"/>
      <c r="ALE3" s="75"/>
      <c r="ALF3" s="75"/>
      <c r="ALG3" s="75"/>
      <c r="ALH3" s="75"/>
      <c r="ALI3" s="75"/>
      <c r="ALJ3" s="75"/>
      <c r="ALK3" s="75"/>
      <c r="ALL3" s="75"/>
      <c r="ALM3" s="75"/>
      <c r="ALN3" s="75"/>
      <c r="ALO3" s="75"/>
      <c r="ALP3" s="75"/>
      <c r="ALQ3" s="75"/>
      <c r="ALR3" s="75"/>
      <c r="ALS3" s="75"/>
      <c r="ALT3" s="75"/>
      <c r="ALU3" s="75"/>
      <c r="ALV3" s="75"/>
      <c r="ALW3" s="75"/>
      <c r="ALX3" s="75"/>
      <c r="ALY3" s="75"/>
      <c r="ALZ3" s="75"/>
      <c r="AMA3" s="75"/>
      <c r="AMB3" s="75"/>
      <c r="AMC3" s="75"/>
      <c r="AMD3" s="75"/>
      <c r="AME3" s="75"/>
      <c r="AMF3" s="75"/>
      <c r="AMG3" s="75"/>
      <c r="AMH3" s="75"/>
      <c r="AMI3" s="75"/>
      <c r="AMJ3" s="75"/>
      <c r="AMK3" s="75"/>
      <c r="AML3" s="75"/>
      <c r="AMM3" s="75"/>
      <c r="AMN3" s="75"/>
      <c r="AMO3" s="75"/>
      <c r="AMP3" s="75"/>
      <c r="AMQ3" s="75"/>
      <c r="AMR3" s="75"/>
      <c r="AMS3" s="75"/>
      <c r="AMT3" s="75"/>
      <c r="AMU3" s="75"/>
      <c r="AMV3" s="75"/>
      <c r="AMW3" s="75"/>
      <c r="AMX3" s="75"/>
      <c r="AMY3" s="75"/>
      <c r="AMZ3" s="75"/>
      <c r="ANA3" s="75"/>
      <c r="ANB3" s="75"/>
      <c r="ANC3" s="75"/>
      <c r="AND3" s="75"/>
      <c r="ANE3" s="75"/>
      <c r="ANF3" s="75"/>
      <c r="ANG3" s="75"/>
      <c r="ANH3" s="75"/>
      <c r="ANI3" s="75"/>
      <c r="ANJ3" s="75"/>
      <c r="ANK3" s="75"/>
      <c r="ANL3" s="75"/>
      <c r="ANM3" s="75"/>
      <c r="ANN3" s="75"/>
      <c r="ANO3" s="75"/>
      <c r="ANP3" s="75"/>
      <c r="ANQ3" s="75"/>
      <c r="ANR3" s="75"/>
      <c r="ANS3" s="75"/>
      <c r="ANT3" s="75"/>
      <c r="ANU3" s="75"/>
      <c r="ANV3" s="75"/>
      <c r="ANW3" s="75"/>
      <c r="ANX3" s="75"/>
      <c r="ANY3" s="75"/>
      <c r="ANZ3" s="75"/>
      <c r="AOA3" s="75"/>
      <c r="AOB3" s="75"/>
      <c r="AOC3" s="75"/>
      <c r="AOD3" s="75"/>
      <c r="AOE3" s="75"/>
      <c r="AOF3" s="75"/>
      <c r="AOG3" s="75"/>
      <c r="AOH3" s="75"/>
      <c r="AOI3" s="75"/>
      <c r="AOJ3" s="75"/>
      <c r="AOK3" s="75"/>
      <c r="AOL3" s="75"/>
      <c r="AOM3" s="75"/>
      <c r="AON3" s="75"/>
      <c r="AOO3" s="75"/>
      <c r="AOP3" s="75"/>
      <c r="AOQ3" s="75"/>
      <c r="AOR3" s="75"/>
      <c r="AOS3" s="75"/>
      <c r="AOT3" s="75"/>
      <c r="AOU3" s="75"/>
      <c r="AOV3" s="75"/>
      <c r="AOW3" s="75"/>
      <c r="AOX3" s="75"/>
      <c r="AOY3" s="75"/>
      <c r="AOZ3" s="75"/>
      <c r="APA3" s="75"/>
      <c r="APB3" s="75"/>
      <c r="APC3" s="75"/>
      <c r="APD3" s="75"/>
      <c r="APE3" s="75"/>
      <c r="APF3" s="75"/>
      <c r="APG3" s="75"/>
      <c r="APH3" s="75"/>
      <c r="API3" s="75"/>
      <c r="APJ3" s="75"/>
      <c r="APK3" s="75"/>
      <c r="APL3" s="75"/>
      <c r="APM3" s="75"/>
      <c r="APN3" s="75"/>
      <c r="APO3" s="75"/>
      <c r="APP3" s="75"/>
      <c r="APQ3" s="75"/>
      <c r="APR3" s="75"/>
      <c r="APS3" s="75"/>
      <c r="APT3" s="75"/>
      <c r="APU3" s="75"/>
      <c r="APV3" s="75"/>
      <c r="APW3" s="75"/>
      <c r="APX3" s="75"/>
      <c r="APY3" s="75"/>
      <c r="APZ3" s="75"/>
      <c r="AQA3" s="75"/>
      <c r="AQB3" s="75"/>
      <c r="AQC3" s="75"/>
      <c r="AQD3" s="75"/>
      <c r="AQE3" s="75"/>
      <c r="AQF3" s="75"/>
      <c r="AQG3" s="75"/>
      <c r="AQH3" s="75"/>
      <c r="AQI3" s="75"/>
      <c r="AQJ3" s="75"/>
      <c r="AQK3" s="75"/>
      <c r="AQL3" s="75"/>
      <c r="AQM3" s="75"/>
      <c r="AQN3" s="75"/>
      <c r="AQO3" s="75"/>
      <c r="AQP3" s="75"/>
      <c r="AQQ3" s="75"/>
      <c r="AQR3" s="75"/>
      <c r="AQS3" s="75"/>
      <c r="AQT3" s="75"/>
      <c r="AQU3" s="75"/>
      <c r="AQV3" s="75"/>
      <c r="AQW3" s="75"/>
      <c r="AQX3" s="75"/>
      <c r="AQY3" s="75"/>
      <c r="AQZ3" s="75"/>
      <c r="ARA3" s="75"/>
      <c r="ARB3" s="75"/>
      <c r="ARC3" s="75"/>
      <c r="ARD3" s="75"/>
      <c r="ARE3" s="75"/>
      <c r="ARF3" s="75"/>
      <c r="ARG3" s="75"/>
      <c r="ARH3" s="75"/>
      <c r="ARI3" s="75"/>
      <c r="ARJ3" s="75"/>
      <c r="ARK3" s="75"/>
      <c r="ARL3" s="75"/>
      <c r="ARM3" s="75"/>
      <c r="ARN3" s="75"/>
      <c r="ARO3" s="75"/>
      <c r="ARP3" s="75"/>
      <c r="ARQ3" s="75"/>
      <c r="ARR3" s="75"/>
      <c r="ARS3" s="75"/>
      <c r="ART3" s="75"/>
      <c r="ARU3" s="75"/>
      <c r="ARV3" s="75"/>
      <c r="ARW3" s="75"/>
      <c r="ARX3" s="75"/>
      <c r="ARY3" s="75"/>
      <c r="ARZ3" s="75"/>
      <c r="ASA3" s="75"/>
      <c r="ASB3" s="75"/>
      <c r="ASC3" s="75"/>
      <c r="ASD3" s="75"/>
      <c r="ASE3" s="75"/>
      <c r="ASF3" s="75"/>
      <c r="ASG3" s="75"/>
      <c r="ASH3" s="75"/>
      <c r="ASI3" s="75"/>
      <c r="ASJ3" s="75"/>
      <c r="ASK3" s="75"/>
      <c r="ASL3" s="75"/>
      <c r="ASM3" s="75"/>
      <c r="ASN3" s="75"/>
      <c r="ASO3" s="75"/>
      <c r="ASP3" s="75"/>
      <c r="ASQ3" s="75"/>
      <c r="ASR3" s="75"/>
      <c r="ASS3" s="75"/>
      <c r="AST3" s="75"/>
      <c r="ASU3" s="75"/>
      <c r="ASV3" s="75"/>
      <c r="ASW3" s="75"/>
      <c r="ASX3" s="75"/>
      <c r="ASY3" s="75"/>
      <c r="ASZ3" s="75"/>
      <c r="ATA3" s="75"/>
      <c r="ATB3" s="75"/>
      <c r="ATC3" s="75"/>
      <c r="ATD3" s="75"/>
      <c r="ATE3" s="75"/>
      <c r="ATF3" s="75"/>
      <c r="ATG3" s="75"/>
      <c r="ATH3" s="75"/>
      <c r="ATI3" s="75"/>
      <c r="ATJ3" s="75"/>
      <c r="ATK3" s="75"/>
      <c r="ATL3" s="75"/>
      <c r="ATM3" s="75"/>
      <c r="ATN3" s="75"/>
      <c r="ATO3" s="75"/>
      <c r="ATP3" s="75"/>
      <c r="ATQ3" s="75"/>
      <c r="ATR3" s="75"/>
      <c r="ATS3" s="75"/>
      <c r="ATT3" s="75"/>
      <c r="ATU3" s="75"/>
      <c r="ATV3" s="75"/>
      <c r="ATW3" s="75"/>
      <c r="ATX3" s="75"/>
      <c r="ATY3" s="75"/>
      <c r="ATZ3" s="75"/>
      <c r="AUA3" s="75"/>
      <c r="AUB3" s="75"/>
      <c r="AUC3" s="75"/>
      <c r="AUD3" s="75"/>
      <c r="AUE3" s="75"/>
      <c r="AUF3" s="75"/>
      <c r="AUG3" s="75"/>
      <c r="AUH3" s="75"/>
      <c r="AUI3" s="75"/>
      <c r="AUJ3" s="75"/>
      <c r="AUK3" s="75"/>
      <c r="AUL3" s="75"/>
      <c r="AUM3" s="75"/>
      <c r="AUN3" s="75"/>
      <c r="AUO3" s="75"/>
      <c r="AUP3" s="75"/>
      <c r="AUQ3" s="75"/>
      <c r="AUR3" s="75"/>
      <c r="AUS3" s="75"/>
      <c r="AUT3" s="75"/>
      <c r="AUU3" s="75"/>
      <c r="AUV3" s="75"/>
      <c r="AUW3" s="75"/>
      <c r="AUX3" s="75"/>
      <c r="AUY3" s="75"/>
      <c r="AUZ3" s="75"/>
      <c r="AVA3" s="75"/>
      <c r="AVB3" s="75"/>
      <c r="AVC3" s="75"/>
      <c r="AVD3" s="75"/>
      <c r="AVE3" s="75"/>
      <c r="AVF3" s="75"/>
      <c r="AVG3" s="75"/>
      <c r="AVH3" s="75"/>
      <c r="AVI3" s="75"/>
      <c r="AVJ3" s="75"/>
      <c r="AVK3" s="75"/>
      <c r="AVL3" s="75"/>
      <c r="AVM3" s="75"/>
      <c r="AVN3" s="75"/>
      <c r="AVO3" s="75"/>
      <c r="AVP3" s="75"/>
      <c r="AVQ3" s="75"/>
      <c r="AVR3" s="75"/>
      <c r="AVS3" s="75"/>
      <c r="AVT3" s="75"/>
      <c r="AVU3" s="75"/>
      <c r="AVV3" s="75"/>
      <c r="AVW3" s="75"/>
      <c r="AVX3" s="75"/>
      <c r="AVY3" s="75"/>
      <c r="AVZ3" s="75"/>
      <c r="AWA3" s="75"/>
      <c r="AWB3" s="75"/>
      <c r="AWC3" s="75"/>
      <c r="AWD3" s="75"/>
      <c r="AWE3" s="75"/>
      <c r="AWF3" s="75"/>
      <c r="AWG3" s="75"/>
      <c r="AWH3" s="75"/>
      <c r="AWI3" s="75"/>
      <c r="AWJ3" s="75"/>
      <c r="AWK3" s="75"/>
      <c r="AWL3" s="75"/>
      <c r="AWM3" s="75"/>
      <c r="AWN3" s="75"/>
      <c r="AWO3" s="75"/>
      <c r="AWP3" s="75"/>
      <c r="AWQ3" s="75"/>
      <c r="AWR3" s="75"/>
      <c r="AWS3" s="75"/>
      <c r="AWT3" s="75"/>
      <c r="AWU3" s="75"/>
      <c r="AWV3" s="75"/>
      <c r="AWW3" s="75"/>
      <c r="AWX3" s="75"/>
      <c r="AWY3" s="75"/>
      <c r="AWZ3" s="75"/>
      <c r="AXA3" s="75"/>
      <c r="AXB3" s="75"/>
      <c r="AXC3" s="75"/>
      <c r="AXD3" s="75"/>
      <c r="AXE3" s="75"/>
      <c r="AXF3" s="75"/>
      <c r="AXG3" s="75"/>
      <c r="AXH3" s="75"/>
      <c r="AXI3" s="75"/>
      <c r="AXJ3" s="75"/>
      <c r="AXK3" s="75"/>
      <c r="AXL3" s="75"/>
      <c r="AXM3" s="75"/>
      <c r="AXN3" s="75"/>
      <c r="AXO3" s="75"/>
      <c r="AXP3" s="75"/>
      <c r="AXQ3" s="75"/>
      <c r="AXR3" s="75"/>
      <c r="AXS3" s="75"/>
      <c r="AXT3" s="75"/>
      <c r="AXU3" s="75"/>
      <c r="AXV3" s="75"/>
      <c r="AXW3" s="75"/>
      <c r="AXX3" s="75"/>
      <c r="AXY3" s="75"/>
      <c r="AXZ3" s="75"/>
      <c r="AYA3" s="75"/>
      <c r="AYB3" s="75"/>
      <c r="AYC3" s="75"/>
      <c r="AYD3" s="75"/>
      <c r="AYE3" s="75"/>
      <c r="AYF3" s="75"/>
      <c r="AYG3" s="75"/>
      <c r="AYH3" s="75"/>
      <c r="AYI3" s="75"/>
      <c r="AYJ3" s="75"/>
      <c r="AYK3" s="75"/>
      <c r="AYL3" s="75"/>
      <c r="AYM3" s="75"/>
      <c r="AYN3" s="75"/>
      <c r="AYO3" s="75"/>
      <c r="AYP3" s="75"/>
      <c r="AYQ3" s="75"/>
      <c r="AYR3" s="75"/>
      <c r="AYS3" s="75"/>
      <c r="AYT3" s="75"/>
      <c r="AYU3" s="75"/>
      <c r="AYV3" s="75"/>
      <c r="AYW3" s="75"/>
      <c r="AYX3" s="75"/>
      <c r="AYY3" s="75"/>
      <c r="AYZ3" s="75"/>
      <c r="AZA3" s="75"/>
      <c r="AZB3" s="75"/>
      <c r="AZC3" s="75"/>
      <c r="AZD3" s="75"/>
      <c r="AZE3" s="75"/>
      <c r="AZF3" s="75"/>
      <c r="AZG3" s="75"/>
      <c r="AZH3" s="75"/>
      <c r="AZI3" s="75"/>
      <c r="AZJ3" s="75"/>
      <c r="AZK3" s="75"/>
      <c r="AZL3" s="75"/>
      <c r="AZM3" s="75"/>
      <c r="AZN3" s="75"/>
      <c r="AZO3" s="75"/>
      <c r="AZP3" s="75"/>
      <c r="AZQ3" s="75"/>
      <c r="AZR3" s="75"/>
      <c r="AZS3" s="75"/>
      <c r="AZT3" s="75"/>
      <c r="AZU3" s="75"/>
      <c r="AZV3" s="75"/>
      <c r="AZW3" s="75"/>
      <c r="AZX3" s="75"/>
      <c r="AZY3" s="75"/>
      <c r="AZZ3" s="75"/>
      <c r="BAA3" s="75"/>
      <c r="BAB3" s="75"/>
      <c r="BAC3" s="75"/>
      <c r="BAD3" s="75"/>
      <c r="BAE3" s="75"/>
      <c r="BAF3" s="75"/>
      <c r="BAG3" s="75"/>
      <c r="BAH3" s="75"/>
      <c r="BAI3" s="75"/>
      <c r="BAJ3" s="75"/>
      <c r="BAK3" s="75"/>
      <c r="BAL3" s="75"/>
      <c r="BAM3" s="75"/>
      <c r="BAN3" s="75"/>
      <c r="BAO3" s="75"/>
      <c r="BAP3" s="75"/>
      <c r="BAQ3" s="75"/>
      <c r="BAR3" s="75"/>
      <c r="BAS3" s="75"/>
      <c r="BAT3" s="75"/>
      <c r="BAU3" s="75"/>
      <c r="BAV3" s="75"/>
      <c r="BAW3" s="75"/>
      <c r="BAX3" s="75"/>
      <c r="BAY3" s="75"/>
      <c r="BAZ3" s="75"/>
      <c r="BBA3" s="75"/>
      <c r="BBB3" s="75"/>
      <c r="BBC3" s="75"/>
      <c r="BBD3" s="75"/>
      <c r="BBE3" s="75"/>
      <c r="BBF3" s="75"/>
      <c r="BBG3" s="75"/>
      <c r="BBH3" s="75"/>
      <c r="BBI3" s="75"/>
      <c r="BBJ3" s="75"/>
      <c r="BBK3" s="75"/>
      <c r="BBL3" s="75"/>
      <c r="BBM3" s="75"/>
      <c r="BBN3" s="75"/>
      <c r="BBO3" s="75"/>
      <c r="BBP3" s="75"/>
      <c r="BBQ3" s="75"/>
      <c r="BBR3" s="75"/>
      <c r="BBS3" s="75"/>
      <c r="BBT3" s="75"/>
      <c r="BBU3" s="75"/>
      <c r="BBV3" s="75"/>
      <c r="BBW3" s="75"/>
      <c r="BBX3" s="75"/>
      <c r="BBY3" s="75"/>
      <c r="BBZ3" s="75"/>
      <c r="BCA3" s="75"/>
      <c r="BCB3" s="75"/>
      <c r="BCC3" s="75"/>
      <c r="BCD3" s="75"/>
      <c r="BCE3" s="75"/>
      <c r="BCF3" s="75"/>
      <c r="BCG3" s="75"/>
      <c r="BCH3" s="75"/>
      <c r="BCI3" s="75"/>
      <c r="BCJ3" s="75"/>
      <c r="BCK3" s="75"/>
      <c r="BCL3" s="75"/>
      <c r="BCM3" s="75"/>
      <c r="BCN3" s="75"/>
      <c r="BCO3" s="75"/>
      <c r="BCP3" s="75"/>
      <c r="BCQ3" s="75"/>
      <c r="BCR3" s="75"/>
      <c r="BCS3" s="75"/>
      <c r="BCT3" s="75"/>
      <c r="BCU3" s="75"/>
      <c r="BCV3" s="75"/>
      <c r="BCW3" s="75"/>
      <c r="BCX3" s="75"/>
      <c r="BCY3" s="75"/>
      <c r="BCZ3" s="75"/>
      <c r="BDA3" s="75"/>
      <c r="BDB3" s="75"/>
      <c r="BDC3" s="75"/>
      <c r="BDD3" s="75"/>
      <c r="BDE3" s="75"/>
      <c r="BDF3" s="75"/>
      <c r="BDG3" s="75"/>
      <c r="BDH3" s="75"/>
      <c r="BDI3" s="75"/>
      <c r="BDJ3" s="75"/>
      <c r="BDK3" s="75"/>
      <c r="BDL3" s="75"/>
      <c r="BDM3" s="75"/>
      <c r="BDN3" s="75"/>
      <c r="BDO3" s="75"/>
      <c r="BDP3" s="75"/>
      <c r="BDQ3" s="75"/>
      <c r="BDR3" s="75"/>
      <c r="BDS3" s="75"/>
      <c r="BDT3" s="75"/>
      <c r="BDU3" s="75"/>
      <c r="BDV3" s="75"/>
      <c r="BDW3" s="75"/>
      <c r="BDX3" s="75"/>
      <c r="BDY3" s="75"/>
      <c r="BDZ3" s="75"/>
      <c r="BEA3" s="75"/>
      <c r="BEB3" s="75"/>
      <c r="BEC3" s="75"/>
      <c r="BED3" s="75"/>
      <c r="BEE3" s="75"/>
      <c r="BEF3" s="75"/>
      <c r="BEG3" s="75"/>
      <c r="BEH3" s="75"/>
      <c r="BEI3" s="75"/>
      <c r="BEJ3" s="75"/>
      <c r="BEK3" s="75"/>
      <c r="BEL3" s="75"/>
      <c r="BEM3" s="75"/>
      <c r="BEN3" s="75"/>
      <c r="BEO3" s="75"/>
      <c r="BEP3" s="75"/>
      <c r="BEQ3" s="75"/>
      <c r="BER3" s="75"/>
      <c r="BES3" s="75"/>
      <c r="BET3" s="75"/>
      <c r="BEU3" s="75"/>
      <c r="BEV3" s="75"/>
      <c r="BEW3" s="75"/>
      <c r="BEX3" s="75"/>
      <c r="BEY3" s="75"/>
      <c r="BEZ3" s="75"/>
      <c r="BFA3" s="75"/>
      <c r="BFB3" s="75"/>
      <c r="BFC3" s="75"/>
      <c r="BFD3" s="75"/>
      <c r="BFE3" s="75"/>
      <c r="BFF3" s="75"/>
      <c r="BFG3" s="75"/>
      <c r="BFH3" s="75"/>
      <c r="BFI3" s="75"/>
      <c r="BFJ3" s="75"/>
      <c r="BFK3" s="75"/>
      <c r="BFL3" s="75"/>
      <c r="BFM3" s="75"/>
      <c r="BFN3" s="75"/>
      <c r="BFO3" s="75"/>
      <c r="BFP3" s="75"/>
      <c r="BFQ3" s="75"/>
      <c r="BFR3" s="75"/>
      <c r="BFS3" s="75"/>
      <c r="BFT3" s="75"/>
      <c r="BFU3" s="75"/>
      <c r="BFV3" s="75"/>
      <c r="BFW3" s="75"/>
      <c r="BFX3" s="75"/>
      <c r="BFY3" s="75"/>
      <c r="BFZ3" s="75"/>
      <c r="BGA3" s="75"/>
      <c r="BGB3" s="75"/>
      <c r="BGC3" s="75"/>
      <c r="BGD3" s="75"/>
      <c r="BGE3" s="75"/>
      <c r="BGF3" s="75"/>
      <c r="BGG3" s="75"/>
      <c r="BGH3" s="75"/>
      <c r="BGI3" s="75"/>
      <c r="BGJ3" s="75"/>
      <c r="BGK3" s="75"/>
      <c r="BGL3" s="75"/>
      <c r="BGM3" s="75"/>
      <c r="BGN3" s="75"/>
      <c r="BGO3" s="75"/>
      <c r="BGP3" s="75"/>
      <c r="BGQ3" s="75"/>
      <c r="BGR3" s="75"/>
      <c r="BGS3" s="75"/>
      <c r="BGT3" s="75"/>
      <c r="BGU3" s="75"/>
      <c r="BGV3" s="75"/>
      <c r="BGW3" s="75"/>
      <c r="BGX3" s="75"/>
      <c r="BGY3" s="75"/>
      <c r="BGZ3" s="75"/>
      <c r="BHA3" s="75"/>
      <c r="BHB3" s="75"/>
      <c r="BHC3" s="75"/>
      <c r="BHD3" s="75"/>
      <c r="BHE3" s="75"/>
      <c r="BHF3" s="75"/>
      <c r="BHG3" s="75"/>
      <c r="BHH3" s="75"/>
      <c r="BHI3" s="75"/>
      <c r="BHJ3" s="75"/>
      <c r="BHK3" s="75"/>
      <c r="BHL3" s="75"/>
      <c r="BHM3" s="75"/>
      <c r="BHN3" s="75"/>
      <c r="BHO3" s="75"/>
      <c r="BHP3" s="75"/>
      <c r="BHQ3" s="75"/>
      <c r="BHR3" s="75"/>
      <c r="BHS3" s="75"/>
      <c r="BHT3" s="75"/>
      <c r="BHU3" s="75"/>
      <c r="BHV3" s="75"/>
      <c r="BHW3" s="75"/>
      <c r="BHX3" s="75"/>
      <c r="BHY3" s="75"/>
      <c r="BHZ3" s="75"/>
      <c r="BIA3" s="75"/>
      <c r="BIB3" s="75"/>
      <c r="BIC3" s="75"/>
      <c r="BID3" s="75"/>
      <c r="BIE3" s="75"/>
      <c r="BIF3" s="75"/>
      <c r="BIG3" s="75"/>
      <c r="BIH3" s="75"/>
      <c r="BII3" s="75"/>
      <c r="BIJ3" s="75"/>
      <c r="BIK3" s="75"/>
      <c r="BIL3" s="75"/>
      <c r="BIM3" s="75"/>
      <c r="BIN3" s="75"/>
      <c r="BIO3" s="75"/>
      <c r="BIP3" s="75"/>
      <c r="BIQ3" s="75"/>
      <c r="BIR3" s="75"/>
      <c r="BIS3" s="75"/>
      <c r="BIT3" s="75"/>
      <c r="BIU3" s="75"/>
      <c r="BIV3" s="75"/>
      <c r="BIW3" s="75"/>
      <c r="BIX3" s="75"/>
      <c r="BIY3" s="75"/>
      <c r="BIZ3" s="75"/>
      <c r="BJA3" s="75"/>
      <c r="BJB3" s="75"/>
      <c r="BJC3" s="75"/>
      <c r="BJD3" s="75"/>
      <c r="BJE3" s="75"/>
      <c r="BJF3" s="75"/>
      <c r="BJG3" s="75"/>
      <c r="BJH3" s="75"/>
      <c r="BJI3" s="75"/>
      <c r="BJJ3" s="75"/>
      <c r="BJK3" s="75"/>
      <c r="BJL3" s="75"/>
      <c r="BJM3" s="75"/>
      <c r="BJN3" s="75"/>
      <c r="BJO3" s="75"/>
      <c r="BJP3" s="75"/>
      <c r="BJQ3" s="75"/>
      <c r="BJR3" s="75"/>
      <c r="BJS3" s="75"/>
      <c r="BJT3" s="75"/>
      <c r="BJU3" s="75"/>
      <c r="BJV3" s="75"/>
      <c r="BJW3" s="75"/>
      <c r="BJX3" s="75"/>
      <c r="BJY3" s="75"/>
      <c r="BJZ3" s="75"/>
      <c r="BKA3" s="75"/>
      <c r="BKB3" s="75"/>
      <c r="BKC3" s="75"/>
      <c r="BKD3" s="75"/>
      <c r="BKE3" s="75"/>
      <c r="BKF3" s="75"/>
      <c r="BKG3" s="75"/>
      <c r="BKH3" s="75"/>
      <c r="BKI3" s="75"/>
      <c r="BKJ3" s="75"/>
      <c r="BKK3" s="75"/>
      <c r="BKL3" s="75"/>
      <c r="BKM3" s="75"/>
      <c r="BKN3" s="75"/>
      <c r="BKO3" s="75"/>
      <c r="BKP3" s="75"/>
      <c r="BKQ3" s="75"/>
      <c r="BKR3" s="75"/>
      <c r="BKS3" s="75"/>
      <c r="BKT3" s="75"/>
      <c r="BKU3" s="75"/>
      <c r="BKV3" s="75"/>
      <c r="BKW3" s="75"/>
      <c r="BKX3" s="75"/>
      <c r="BKY3" s="75"/>
      <c r="BKZ3" s="75"/>
      <c r="BLA3" s="75"/>
      <c r="BLB3" s="75"/>
      <c r="BLC3" s="75"/>
      <c r="BLD3" s="75"/>
      <c r="BLE3" s="75"/>
      <c r="BLF3" s="75"/>
      <c r="BLG3" s="75"/>
      <c r="BLH3" s="75"/>
      <c r="BLI3" s="75"/>
      <c r="BLJ3" s="75"/>
      <c r="BLK3" s="75"/>
      <c r="BLL3" s="75"/>
      <c r="BLM3" s="75"/>
      <c r="BLN3" s="75"/>
      <c r="BLO3" s="75"/>
      <c r="BLP3" s="75"/>
      <c r="BLQ3" s="75"/>
      <c r="BLR3" s="75"/>
      <c r="BLS3" s="75"/>
      <c r="BLT3" s="75"/>
      <c r="BLU3" s="75"/>
      <c r="BLV3" s="75"/>
      <c r="BLW3" s="75"/>
      <c r="BLX3" s="75"/>
      <c r="BLY3" s="75"/>
      <c r="BLZ3" s="75"/>
      <c r="BMA3" s="75"/>
      <c r="BMB3" s="75"/>
      <c r="BMC3" s="75"/>
      <c r="BMD3" s="75"/>
      <c r="BME3" s="75"/>
      <c r="BMF3" s="75"/>
      <c r="BMG3" s="75"/>
      <c r="BMH3" s="75"/>
      <c r="BMI3" s="75"/>
      <c r="BMJ3" s="75"/>
      <c r="BMK3" s="75"/>
      <c r="BML3" s="75"/>
      <c r="BMM3" s="75"/>
      <c r="BMN3" s="75"/>
      <c r="BMO3" s="75"/>
      <c r="BMP3" s="75"/>
      <c r="BMQ3" s="75"/>
      <c r="BMR3" s="75"/>
      <c r="BMS3" s="75"/>
      <c r="BMT3" s="75"/>
      <c r="BMU3" s="75"/>
      <c r="BMV3" s="75"/>
      <c r="BMW3" s="75"/>
      <c r="BMX3" s="75"/>
      <c r="BMY3" s="75"/>
      <c r="BMZ3" s="75"/>
      <c r="BNA3" s="75"/>
      <c r="BNB3" s="75"/>
      <c r="BNC3" s="75"/>
      <c r="BND3" s="75"/>
      <c r="BNE3" s="75"/>
      <c r="BNF3" s="75"/>
      <c r="BNG3" s="75"/>
      <c r="BNH3" s="75"/>
      <c r="BNI3" s="75"/>
      <c r="BNJ3" s="75"/>
      <c r="BNK3" s="75"/>
      <c r="BNL3" s="75"/>
      <c r="BNM3" s="75"/>
      <c r="BNN3" s="75"/>
      <c r="BNO3" s="75"/>
      <c r="BNP3" s="75"/>
      <c r="BNQ3" s="75"/>
      <c r="BNR3" s="75"/>
      <c r="BNS3" s="75"/>
      <c r="BNT3" s="75"/>
      <c r="BNU3" s="75"/>
      <c r="BNV3" s="75"/>
      <c r="BNW3" s="75"/>
      <c r="BNX3" s="75"/>
      <c r="BNY3" s="75"/>
      <c r="BNZ3" s="75"/>
      <c r="BOA3" s="75"/>
      <c r="BOB3" s="75"/>
      <c r="BOC3" s="75"/>
      <c r="BOD3" s="75"/>
      <c r="BOE3" s="75"/>
      <c r="BOF3" s="75"/>
      <c r="BOG3" s="75"/>
      <c r="BOH3" s="75"/>
      <c r="BOI3" s="75"/>
      <c r="BOJ3" s="75"/>
      <c r="BOK3" s="75"/>
      <c r="BOL3" s="75"/>
      <c r="BOM3" s="75"/>
      <c r="BON3" s="75"/>
      <c r="BOO3" s="75"/>
      <c r="BOP3" s="75"/>
      <c r="BOQ3" s="75"/>
      <c r="BOR3" s="75"/>
      <c r="BOS3" s="75"/>
      <c r="BOT3" s="75"/>
      <c r="BOU3" s="75"/>
      <c r="BOV3" s="75"/>
      <c r="BOW3" s="75"/>
      <c r="BOX3" s="75"/>
      <c r="BOY3" s="75"/>
      <c r="BOZ3" s="75"/>
      <c r="BPA3" s="75"/>
      <c r="BPB3" s="75"/>
      <c r="BPC3" s="75"/>
      <c r="BPD3" s="75"/>
      <c r="BPE3" s="75"/>
      <c r="BPF3" s="75"/>
      <c r="BPG3" s="75"/>
      <c r="BPH3" s="75"/>
      <c r="BPI3" s="75"/>
      <c r="BPJ3" s="75"/>
      <c r="BPK3" s="75"/>
      <c r="BPL3" s="75"/>
      <c r="BPM3" s="75"/>
      <c r="BPN3" s="75"/>
      <c r="BPO3" s="75"/>
      <c r="BPP3" s="75"/>
      <c r="BPQ3" s="75"/>
      <c r="BPR3" s="75"/>
      <c r="BPS3" s="75"/>
      <c r="BPT3" s="75"/>
      <c r="BPU3" s="75"/>
      <c r="BPV3" s="75"/>
      <c r="BPW3" s="75"/>
      <c r="BPX3" s="75"/>
      <c r="BPY3" s="75"/>
      <c r="BPZ3" s="75"/>
      <c r="BQA3" s="75"/>
      <c r="BQB3" s="75"/>
      <c r="BQC3" s="75"/>
      <c r="BQD3" s="75"/>
      <c r="BQE3" s="75"/>
      <c r="BQF3" s="75"/>
      <c r="BQG3" s="75"/>
      <c r="BQH3" s="75"/>
      <c r="BQI3" s="75"/>
      <c r="BQJ3" s="75"/>
      <c r="BQK3" s="75"/>
      <c r="BQL3" s="75"/>
      <c r="BQM3" s="75"/>
      <c r="BQN3" s="75"/>
      <c r="BQO3" s="75"/>
      <c r="BQP3" s="75"/>
      <c r="BQQ3" s="75"/>
      <c r="BQR3" s="75"/>
      <c r="BQS3" s="75"/>
      <c r="BQT3" s="75"/>
      <c r="BQU3" s="75"/>
      <c r="BQV3" s="75"/>
      <c r="BQW3" s="75"/>
      <c r="BQX3" s="75"/>
      <c r="BQY3" s="75"/>
      <c r="BQZ3" s="75"/>
      <c r="BRA3" s="75"/>
      <c r="BRB3" s="75"/>
      <c r="BRC3" s="75"/>
      <c r="BRD3" s="75"/>
      <c r="BRE3" s="75"/>
      <c r="BRF3" s="75"/>
      <c r="BRG3" s="75"/>
      <c r="BRH3" s="75"/>
      <c r="BRI3" s="75"/>
      <c r="BRJ3" s="75"/>
      <c r="BRK3" s="75"/>
      <c r="BRL3" s="75"/>
      <c r="BRM3" s="75"/>
      <c r="BRN3" s="75"/>
      <c r="BRO3" s="75"/>
      <c r="BRP3" s="75"/>
      <c r="BRQ3" s="75"/>
      <c r="BRR3" s="75"/>
      <c r="BRS3" s="75"/>
      <c r="BRT3" s="75"/>
      <c r="BRU3" s="75"/>
      <c r="BRV3" s="75"/>
      <c r="BRW3" s="75"/>
      <c r="BRX3" s="75"/>
      <c r="BRY3" s="75"/>
      <c r="BRZ3" s="75"/>
      <c r="BSA3" s="75"/>
      <c r="BSB3" s="75"/>
      <c r="BSC3" s="75"/>
      <c r="BSD3" s="75"/>
      <c r="BSE3" s="75"/>
      <c r="BSF3" s="75"/>
      <c r="BSG3" s="75"/>
      <c r="BSH3" s="75"/>
      <c r="BSI3" s="75"/>
      <c r="BSJ3" s="75"/>
      <c r="BSK3" s="75"/>
      <c r="BSL3" s="75"/>
      <c r="BSM3" s="75"/>
      <c r="BSN3" s="75"/>
      <c r="BSO3" s="75"/>
      <c r="BSP3" s="75"/>
      <c r="BSQ3" s="75"/>
      <c r="BSR3" s="75"/>
      <c r="BSS3" s="75"/>
      <c r="BST3" s="75"/>
      <c r="BSU3" s="75"/>
      <c r="BSV3" s="75"/>
      <c r="BSW3" s="75"/>
      <c r="BSX3" s="75"/>
      <c r="BSY3" s="75"/>
      <c r="BSZ3" s="75"/>
      <c r="BTA3" s="75"/>
      <c r="BTB3" s="75"/>
      <c r="BTC3" s="75"/>
      <c r="BTD3" s="75"/>
      <c r="BTE3" s="75"/>
      <c r="BTF3" s="75"/>
      <c r="BTG3" s="75"/>
      <c r="BTH3" s="75"/>
      <c r="BTI3" s="75"/>
      <c r="BTJ3" s="75"/>
      <c r="BTK3" s="75"/>
      <c r="BTL3" s="75"/>
      <c r="BTM3" s="75"/>
      <c r="BTN3" s="75"/>
      <c r="BTO3" s="75"/>
      <c r="BTP3" s="75"/>
      <c r="BTQ3" s="75"/>
      <c r="BTR3" s="75"/>
      <c r="BTS3" s="75"/>
      <c r="BTT3" s="75"/>
      <c r="BTU3" s="75"/>
      <c r="BTV3" s="75"/>
      <c r="BTW3" s="75"/>
      <c r="BTX3" s="75"/>
      <c r="BTY3" s="75"/>
      <c r="BTZ3" s="75"/>
      <c r="BUA3" s="75"/>
      <c r="BUB3" s="75"/>
      <c r="BUC3" s="75"/>
      <c r="BUD3" s="75"/>
      <c r="BUE3" s="75"/>
      <c r="BUF3" s="75"/>
      <c r="BUG3" s="75"/>
      <c r="BUH3" s="75"/>
      <c r="BUI3" s="75"/>
      <c r="BUJ3" s="75"/>
      <c r="BUK3" s="75"/>
      <c r="BUL3" s="75"/>
      <c r="BUM3" s="75"/>
      <c r="BUN3" s="75"/>
      <c r="BUO3" s="75"/>
      <c r="BUP3" s="75"/>
      <c r="BUQ3" s="75"/>
      <c r="BUR3" s="75"/>
      <c r="BUS3" s="75"/>
      <c r="BUT3" s="75"/>
      <c r="BUU3" s="75"/>
      <c r="BUV3" s="75"/>
      <c r="BUW3" s="75"/>
      <c r="BUX3" s="75"/>
      <c r="BUY3" s="75"/>
      <c r="BUZ3" s="75"/>
      <c r="BVA3" s="75"/>
      <c r="BVB3" s="75"/>
      <c r="BVC3" s="75"/>
      <c r="BVD3" s="75"/>
      <c r="BVE3" s="75"/>
      <c r="BVF3" s="75"/>
      <c r="BVG3" s="75"/>
      <c r="BVH3" s="75"/>
      <c r="BVI3" s="75"/>
      <c r="BVJ3" s="75"/>
      <c r="BVK3" s="75"/>
      <c r="BVL3" s="75"/>
      <c r="BVM3" s="75"/>
      <c r="BVN3" s="75"/>
      <c r="BVO3" s="75"/>
      <c r="BVP3" s="75"/>
      <c r="BVQ3" s="75"/>
      <c r="BVR3" s="75"/>
      <c r="BVS3" s="75"/>
      <c r="BVT3" s="75"/>
      <c r="BVU3" s="75"/>
      <c r="BVV3" s="75"/>
      <c r="BVW3" s="75"/>
      <c r="BVX3" s="75"/>
      <c r="BVY3" s="75"/>
      <c r="BVZ3" s="75"/>
      <c r="BWA3" s="75"/>
      <c r="BWB3" s="75"/>
      <c r="BWC3" s="75"/>
      <c r="BWD3" s="75"/>
      <c r="BWE3" s="75"/>
      <c r="BWF3" s="75"/>
      <c r="BWG3" s="75"/>
      <c r="BWH3" s="75"/>
      <c r="BWI3" s="75"/>
      <c r="BWJ3" s="75"/>
      <c r="BWK3" s="75"/>
      <c r="BWL3" s="75"/>
      <c r="BWM3" s="75"/>
      <c r="BWN3" s="75"/>
      <c r="BWO3" s="75"/>
      <c r="BWP3" s="75"/>
      <c r="BWQ3" s="75"/>
      <c r="BWR3" s="75"/>
      <c r="BWS3" s="75"/>
      <c r="BWT3" s="75"/>
      <c r="BWU3" s="75"/>
      <c r="BWV3" s="75"/>
      <c r="BWW3" s="75"/>
      <c r="BWX3" s="75"/>
      <c r="BWY3" s="75"/>
      <c r="BWZ3" s="75"/>
      <c r="BXA3" s="75"/>
      <c r="BXB3" s="75"/>
      <c r="BXC3" s="75"/>
      <c r="BXD3" s="75"/>
      <c r="BXE3" s="75"/>
      <c r="BXF3" s="75"/>
      <c r="BXG3" s="75"/>
      <c r="BXH3" s="75"/>
      <c r="BXI3" s="75"/>
      <c r="BXJ3" s="75"/>
      <c r="BXK3" s="75"/>
      <c r="BXL3" s="75"/>
      <c r="BXM3" s="75"/>
      <c r="BXN3" s="75"/>
      <c r="BXO3" s="75"/>
      <c r="BXP3" s="75"/>
      <c r="BXQ3" s="75"/>
      <c r="BXR3" s="75"/>
      <c r="BXS3" s="75"/>
      <c r="BXT3" s="75"/>
      <c r="BXU3" s="75"/>
      <c r="BXV3" s="75"/>
      <c r="BXW3" s="75"/>
      <c r="BXX3" s="75"/>
      <c r="BXY3" s="75"/>
      <c r="BXZ3" s="75"/>
      <c r="BYA3" s="75"/>
      <c r="BYB3" s="75"/>
      <c r="BYC3" s="75"/>
      <c r="BYD3" s="75"/>
      <c r="BYE3" s="75"/>
      <c r="BYF3" s="75"/>
      <c r="BYG3" s="75"/>
      <c r="BYH3" s="75"/>
      <c r="BYI3" s="75"/>
      <c r="BYJ3" s="75"/>
      <c r="BYK3" s="75"/>
      <c r="BYL3" s="75"/>
      <c r="BYM3" s="75"/>
      <c r="BYN3" s="75"/>
      <c r="BYO3" s="75"/>
      <c r="BYP3" s="75"/>
      <c r="BYQ3" s="75"/>
      <c r="BYR3" s="75"/>
      <c r="BYS3" s="75"/>
      <c r="BYT3" s="75"/>
      <c r="BYU3" s="75"/>
      <c r="BYV3" s="75"/>
      <c r="BYW3" s="75"/>
      <c r="BYX3" s="75"/>
      <c r="BYY3" s="75"/>
      <c r="BYZ3" s="75"/>
      <c r="BZA3" s="75"/>
      <c r="BZB3" s="75"/>
      <c r="BZC3" s="75"/>
      <c r="BZD3" s="75"/>
      <c r="BZE3" s="75"/>
      <c r="BZF3" s="75"/>
      <c r="BZG3" s="75"/>
      <c r="BZH3" s="75"/>
      <c r="BZI3" s="75"/>
      <c r="BZJ3" s="75"/>
      <c r="BZK3" s="75"/>
      <c r="BZL3" s="75"/>
      <c r="BZM3" s="75"/>
      <c r="BZN3" s="75"/>
      <c r="BZO3" s="75"/>
      <c r="BZP3" s="75"/>
      <c r="BZQ3" s="75"/>
      <c r="BZR3" s="75"/>
      <c r="BZS3" s="75"/>
      <c r="BZT3" s="75"/>
      <c r="BZU3" s="75"/>
      <c r="BZV3" s="75"/>
      <c r="BZW3" s="75"/>
      <c r="BZX3" s="75"/>
      <c r="BZY3" s="75"/>
      <c r="BZZ3" s="75"/>
      <c r="CAA3" s="75"/>
      <c r="CAB3" s="75"/>
      <c r="CAC3" s="75"/>
      <c r="CAD3" s="75"/>
      <c r="CAE3" s="75"/>
      <c r="CAF3" s="75"/>
      <c r="CAG3" s="75"/>
      <c r="CAH3" s="75"/>
      <c r="CAI3" s="75"/>
      <c r="CAJ3" s="75"/>
      <c r="CAK3" s="75"/>
      <c r="CAL3" s="75"/>
      <c r="CAM3" s="75"/>
      <c r="CAN3" s="75"/>
      <c r="CAO3" s="75"/>
      <c r="CAP3" s="75"/>
      <c r="CAQ3" s="75"/>
      <c r="CAR3" s="75"/>
      <c r="CAS3" s="75"/>
      <c r="CAT3" s="75"/>
      <c r="CAU3" s="75"/>
      <c r="CAV3" s="75"/>
      <c r="CAW3" s="75"/>
      <c r="CAX3" s="75"/>
      <c r="CAY3" s="75"/>
      <c r="CAZ3" s="75"/>
      <c r="CBA3" s="75"/>
      <c r="CBB3" s="75"/>
      <c r="CBC3" s="75"/>
      <c r="CBD3" s="75"/>
      <c r="CBE3" s="75"/>
      <c r="CBF3" s="75"/>
      <c r="CBG3" s="75"/>
      <c r="CBH3" s="75"/>
      <c r="CBI3" s="75"/>
      <c r="CBJ3" s="75"/>
      <c r="CBK3" s="75"/>
      <c r="CBL3" s="75"/>
      <c r="CBM3" s="75"/>
      <c r="CBN3" s="75"/>
      <c r="CBO3" s="75"/>
      <c r="CBP3" s="75"/>
      <c r="CBQ3" s="75"/>
      <c r="CBR3" s="75"/>
      <c r="CBS3" s="75"/>
      <c r="CBT3" s="75"/>
      <c r="CBU3" s="75"/>
      <c r="CBV3" s="75"/>
      <c r="CBW3" s="75"/>
      <c r="CBX3" s="75"/>
      <c r="CBY3" s="75"/>
      <c r="CBZ3" s="75"/>
      <c r="CCA3" s="75"/>
      <c r="CCB3" s="75"/>
      <c r="CCC3" s="75"/>
      <c r="CCD3" s="75"/>
      <c r="CCE3" s="75"/>
      <c r="CCF3" s="75"/>
      <c r="CCG3" s="75"/>
      <c r="CCH3" s="75"/>
      <c r="CCI3" s="75"/>
      <c r="CCJ3" s="75"/>
      <c r="CCK3" s="75"/>
      <c r="CCL3" s="75"/>
      <c r="CCM3" s="75"/>
      <c r="CCN3" s="75"/>
      <c r="CCO3" s="75"/>
      <c r="CCP3" s="75"/>
      <c r="CCQ3" s="75"/>
      <c r="CCR3" s="75"/>
      <c r="CCS3" s="75"/>
      <c r="CCT3" s="75"/>
      <c r="CCU3" s="75"/>
      <c r="CCV3" s="75"/>
      <c r="CCW3" s="75"/>
      <c r="CCX3" s="75"/>
      <c r="CCY3" s="75"/>
      <c r="CCZ3" s="75"/>
      <c r="CDA3" s="75"/>
      <c r="CDB3" s="75"/>
      <c r="CDC3" s="75"/>
      <c r="CDD3" s="75"/>
      <c r="CDE3" s="75"/>
      <c r="CDF3" s="75"/>
      <c r="CDG3" s="75"/>
      <c r="CDH3" s="75"/>
      <c r="CDI3" s="75"/>
      <c r="CDJ3" s="75"/>
      <c r="CDK3" s="75"/>
      <c r="CDL3" s="75"/>
      <c r="CDM3" s="75"/>
      <c r="CDN3" s="75"/>
      <c r="CDO3" s="75"/>
      <c r="CDP3" s="75"/>
      <c r="CDQ3" s="75"/>
      <c r="CDR3" s="75"/>
      <c r="CDS3" s="75"/>
      <c r="CDT3" s="75"/>
      <c r="CDU3" s="75"/>
      <c r="CDV3" s="75"/>
      <c r="CDW3" s="75"/>
      <c r="CDX3" s="75"/>
      <c r="CDY3" s="75"/>
      <c r="CDZ3" s="75"/>
      <c r="CEA3" s="75"/>
      <c r="CEB3" s="75"/>
      <c r="CEC3" s="75"/>
      <c r="CED3" s="75"/>
      <c r="CEE3" s="75"/>
      <c r="CEF3" s="75"/>
      <c r="CEG3" s="75"/>
      <c r="CEH3" s="75"/>
      <c r="CEI3" s="75"/>
      <c r="CEJ3" s="75"/>
      <c r="CEK3" s="75"/>
      <c r="CEL3" s="75"/>
      <c r="CEM3" s="75"/>
      <c r="CEN3" s="75"/>
      <c r="CEO3" s="75"/>
      <c r="CEP3" s="75"/>
      <c r="CEQ3" s="75"/>
      <c r="CER3" s="75"/>
      <c r="CES3" s="75"/>
      <c r="CET3" s="75"/>
      <c r="CEU3" s="75"/>
      <c r="CEV3" s="75"/>
      <c r="CEW3" s="75"/>
      <c r="CEX3" s="75"/>
      <c r="CEY3" s="75"/>
      <c r="CEZ3" s="75"/>
      <c r="CFA3" s="75"/>
      <c r="CFB3" s="75"/>
      <c r="CFC3" s="75"/>
      <c r="CFD3" s="75"/>
      <c r="CFE3" s="75"/>
      <c r="CFF3" s="75"/>
      <c r="CFG3" s="75"/>
      <c r="CFH3" s="75"/>
      <c r="CFI3" s="75"/>
      <c r="CFJ3" s="75"/>
      <c r="CFK3" s="75"/>
      <c r="CFL3" s="75"/>
      <c r="CFM3" s="75"/>
      <c r="CFN3" s="75"/>
      <c r="CFO3" s="75"/>
      <c r="CFP3" s="75"/>
      <c r="CFQ3" s="75"/>
      <c r="CFR3" s="75"/>
      <c r="CFS3" s="75"/>
      <c r="CFT3" s="75"/>
      <c r="CFU3" s="75"/>
      <c r="CFV3" s="75"/>
      <c r="CFW3" s="75"/>
      <c r="CFX3" s="75"/>
      <c r="CFY3" s="75"/>
      <c r="CFZ3" s="75"/>
      <c r="CGA3" s="75"/>
      <c r="CGB3" s="75"/>
      <c r="CGC3" s="75"/>
      <c r="CGD3" s="75"/>
      <c r="CGE3" s="75"/>
      <c r="CGF3" s="75"/>
      <c r="CGG3" s="75"/>
      <c r="CGH3" s="75"/>
      <c r="CGI3" s="75"/>
      <c r="CGJ3" s="75"/>
      <c r="CGK3" s="75"/>
      <c r="CGL3" s="75"/>
      <c r="CGM3" s="75"/>
      <c r="CGN3" s="75"/>
      <c r="CGO3" s="75"/>
      <c r="CGP3" s="75"/>
      <c r="CGQ3" s="75"/>
      <c r="CGR3" s="75"/>
      <c r="CGS3" s="75"/>
      <c r="CGT3" s="75"/>
      <c r="CGU3" s="75"/>
      <c r="CGV3" s="75"/>
      <c r="CGW3" s="75"/>
      <c r="CGX3" s="75"/>
      <c r="CGY3" s="75"/>
      <c r="CGZ3" s="75"/>
      <c r="CHA3" s="75"/>
      <c r="CHB3" s="75"/>
      <c r="CHC3" s="75"/>
      <c r="CHD3" s="75"/>
      <c r="CHE3" s="75"/>
      <c r="CHF3" s="75"/>
      <c r="CHG3" s="75"/>
      <c r="CHH3" s="75"/>
      <c r="CHI3" s="75"/>
      <c r="CHJ3" s="75"/>
      <c r="CHK3" s="75"/>
      <c r="CHL3" s="75"/>
      <c r="CHM3" s="75"/>
      <c r="CHN3" s="75"/>
      <c r="CHO3" s="75"/>
      <c r="CHP3" s="75"/>
      <c r="CHQ3" s="75"/>
      <c r="CHR3" s="75"/>
      <c r="CHS3" s="75"/>
      <c r="CHT3" s="75"/>
      <c r="CHU3" s="75"/>
      <c r="CHV3" s="75"/>
      <c r="CHW3" s="75"/>
      <c r="CHX3" s="75"/>
      <c r="CHY3" s="75"/>
      <c r="CHZ3" s="75"/>
      <c r="CIA3" s="75"/>
      <c r="CIB3" s="75"/>
      <c r="CIC3" s="75"/>
      <c r="CID3" s="75"/>
      <c r="CIE3" s="75"/>
      <c r="CIF3" s="75"/>
      <c r="CIG3" s="75"/>
      <c r="CIH3" s="75"/>
      <c r="CII3" s="75"/>
      <c r="CIJ3" s="75"/>
      <c r="CIK3" s="75"/>
      <c r="CIL3" s="75"/>
      <c r="CIM3" s="75"/>
      <c r="CIN3" s="75"/>
      <c r="CIO3" s="75"/>
      <c r="CIP3" s="75"/>
      <c r="CIQ3" s="75"/>
      <c r="CIR3" s="75"/>
      <c r="CIS3" s="75"/>
      <c r="CIT3" s="75"/>
      <c r="CIU3" s="75"/>
      <c r="CIV3" s="75"/>
      <c r="CIW3" s="75"/>
      <c r="CIX3" s="75"/>
      <c r="CIY3" s="75"/>
      <c r="CIZ3" s="75"/>
      <c r="CJA3" s="75"/>
      <c r="CJB3" s="75"/>
      <c r="CJC3" s="75"/>
      <c r="CJD3" s="75"/>
      <c r="CJE3" s="75"/>
      <c r="CJF3" s="75"/>
      <c r="CJG3" s="75"/>
      <c r="CJH3" s="75"/>
      <c r="CJI3" s="75"/>
      <c r="CJJ3" s="75"/>
      <c r="CJK3" s="75"/>
      <c r="CJL3" s="75"/>
      <c r="CJM3" s="75"/>
      <c r="CJN3" s="75"/>
      <c r="CJO3" s="75"/>
      <c r="CJP3" s="75"/>
      <c r="CJQ3" s="75"/>
      <c r="CJR3" s="75"/>
      <c r="CJS3" s="75"/>
      <c r="CJT3" s="75"/>
      <c r="CJU3" s="75"/>
      <c r="CJV3" s="75"/>
      <c r="CJW3" s="75"/>
      <c r="CJX3" s="75"/>
      <c r="CJY3" s="75"/>
      <c r="CJZ3" s="75"/>
      <c r="CKA3" s="75"/>
      <c r="CKB3" s="75"/>
      <c r="CKC3" s="75"/>
      <c r="CKD3" s="75"/>
      <c r="CKE3" s="75"/>
      <c r="CKF3" s="75"/>
      <c r="CKG3" s="75"/>
      <c r="CKH3" s="75"/>
      <c r="CKI3" s="75"/>
      <c r="CKJ3" s="75"/>
      <c r="CKK3" s="75"/>
      <c r="CKL3" s="75"/>
      <c r="CKM3" s="75"/>
      <c r="CKN3" s="75"/>
      <c r="CKO3" s="75"/>
      <c r="CKP3" s="75"/>
      <c r="CKQ3" s="75"/>
      <c r="CKR3" s="75"/>
      <c r="CKS3" s="75"/>
      <c r="CKT3" s="75"/>
      <c r="CKU3" s="75"/>
      <c r="CKV3" s="75"/>
      <c r="CKW3" s="75"/>
      <c r="CKX3" s="75"/>
      <c r="CKY3" s="75"/>
      <c r="CKZ3" s="75"/>
      <c r="CLA3" s="75"/>
      <c r="CLB3" s="75"/>
      <c r="CLC3" s="75"/>
      <c r="CLD3" s="75"/>
      <c r="CLE3" s="75"/>
      <c r="CLF3" s="75"/>
      <c r="CLG3" s="75"/>
      <c r="CLH3" s="75"/>
      <c r="CLI3" s="75"/>
      <c r="CLJ3" s="75"/>
      <c r="CLK3" s="75"/>
      <c r="CLL3" s="75"/>
      <c r="CLM3" s="75"/>
      <c r="CLN3" s="75"/>
      <c r="CLO3" s="75"/>
      <c r="CLP3" s="75"/>
      <c r="CLQ3" s="75"/>
      <c r="CLR3" s="75"/>
      <c r="CLS3" s="75"/>
      <c r="CLT3" s="75"/>
      <c r="CLU3" s="75"/>
      <c r="CLV3" s="75"/>
      <c r="CLW3" s="75"/>
      <c r="CLX3" s="75"/>
      <c r="CLY3" s="75"/>
      <c r="CLZ3" s="75"/>
      <c r="CMA3" s="75"/>
      <c r="CMB3" s="75"/>
      <c r="CMC3" s="75"/>
      <c r="CMD3" s="75"/>
      <c r="CME3" s="75"/>
      <c r="CMF3" s="75"/>
      <c r="CMG3" s="75"/>
      <c r="CMH3" s="75"/>
      <c r="CMI3" s="75"/>
      <c r="CMJ3" s="75"/>
      <c r="CMK3" s="75"/>
      <c r="CML3" s="75"/>
      <c r="CMM3" s="75"/>
      <c r="CMN3" s="75"/>
      <c r="CMO3" s="75"/>
      <c r="CMP3" s="75"/>
      <c r="CMQ3" s="75"/>
      <c r="CMR3" s="75"/>
      <c r="CMS3" s="75"/>
      <c r="CMT3" s="75"/>
      <c r="CMU3" s="75"/>
      <c r="CMV3" s="75"/>
      <c r="CMW3" s="75"/>
      <c r="CMX3" s="75"/>
      <c r="CMY3" s="75"/>
      <c r="CMZ3" s="75"/>
      <c r="CNA3" s="75"/>
      <c r="CNB3" s="75"/>
      <c r="CNC3" s="75"/>
      <c r="CND3" s="75"/>
      <c r="CNE3" s="75"/>
      <c r="CNF3" s="75"/>
      <c r="CNG3" s="75"/>
      <c r="CNH3" s="75"/>
      <c r="CNI3" s="75"/>
      <c r="CNJ3" s="75"/>
      <c r="CNK3" s="75"/>
      <c r="CNL3" s="75"/>
      <c r="CNM3" s="75"/>
      <c r="CNN3" s="75"/>
      <c r="CNO3" s="75"/>
      <c r="CNP3" s="75"/>
      <c r="CNQ3" s="75"/>
      <c r="CNR3" s="75"/>
      <c r="CNS3" s="75"/>
      <c r="CNT3" s="75"/>
      <c r="CNU3" s="75"/>
      <c r="CNV3" s="75"/>
      <c r="CNW3" s="75"/>
      <c r="CNX3" s="75"/>
      <c r="CNY3" s="75"/>
      <c r="CNZ3" s="75"/>
      <c r="COA3" s="75"/>
      <c r="COB3" s="75"/>
      <c r="COC3" s="75"/>
      <c r="COD3" s="75"/>
      <c r="COE3" s="75"/>
      <c r="COF3" s="75"/>
      <c r="COG3" s="75"/>
      <c r="COH3" s="75"/>
      <c r="COI3" s="75"/>
      <c r="COJ3" s="75"/>
      <c r="COK3" s="75"/>
      <c r="COL3" s="75"/>
      <c r="COM3" s="75"/>
      <c r="CON3" s="75"/>
      <c r="COO3" s="75"/>
      <c r="COP3" s="75"/>
      <c r="COQ3" s="75"/>
      <c r="COR3" s="75"/>
      <c r="COS3" s="75"/>
      <c r="COT3" s="75"/>
      <c r="COU3" s="75"/>
      <c r="COV3" s="75"/>
      <c r="COW3" s="75"/>
      <c r="COX3" s="75"/>
      <c r="COY3" s="75"/>
      <c r="COZ3" s="75"/>
      <c r="CPA3" s="75"/>
      <c r="CPB3" s="75"/>
      <c r="CPC3" s="75"/>
      <c r="CPD3" s="75"/>
      <c r="CPE3" s="75"/>
      <c r="CPF3" s="75"/>
      <c r="CPG3" s="75"/>
      <c r="CPH3" s="75"/>
      <c r="CPI3" s="75"/>
      <c r="CPJ3" s="75"/>
      <c r="CPK3" s="75"/>
      <c r="CPL3" s="75"/>
      <c r="CPM3" s="75"/>
      <c r="CPN3" s="75"/>
      <c r="CPO3" s="75"/>
      <c r="CPP3" s="75"/>
      <c r="CPQ3" s="75"/>
      <c r="CPR3" s="75"/>
      <c r="CPS3" s="75"/>
      <c r="CPT3" s="75"/>
      <c r="CPU3" s="75"/>
      <c r="CPV3" s="75"/>
      <c r="CPW3" s="75"/>
      <c r="CPX3" s="75"/>
      <c r="CPY3" s="75"/>
      <c r="CPZ3" s="75"/>
      <c r="CQA3" s="75"/>
      <c r="CQB3" s="75"/>
      <c r="CQC3" s="75"/>
      <c r="CQD3" s="75"/>
      <c r="CQE3" s="75"/>
      <c r="CQF3" s="75"/>
      <c r="CQG3" s="75"/>
      <c r="CQH3" s="75"/>
      <c r="CQI3" s="75"/>
      <c r="CQJ3" s="75"/>
      <c r="CQK3" s="75"/>
      <c r="CQL3" s="75"/>
      <c r="CQM3" s="75"/>
      <c r="CQN3" s="75"/>
      <c r="CQO3" s="75"/>
      <c r="CQP3" s="75"/>
      <c r="CQQ3" s="75"/>
      <c r="CQR3" s="75"/>
      <c r="CQS3" s="75"/>
      <c r="CQT3" s="75"/>
      <c r="CQU3" s="75"/>
      <c r="CQV3" s="75"/>
      <c r="CQW3" s="75"/>
      <c r="CQX3" s="75"/>
      <c r="CQY3" s="75"/>
      <c r="CQZ3" s="75"/>
      <c r="CRA3" s="75"/>
      <c r="CRB3" s="75"/>
      <c r="CRC3" s="75"/>
      <c r="CRD3" s="75"/>
      <c r="CRE3" s="75"/>
      <c r="CRF3" s="75"/>
      <c r="CRG3" s="75"/>
      <c r="CRH3" s="75"/>
      <c r="CRI3" s="75"/>
      <c r="CRJ3" s="75"/>
      <c r="CRK3" s="75"/>
      <c r="CRL3" s="75"/>
      <c r="CRM3" s="75"/>
      <c r="CRN3" s="75"/>
      <c r="CRO3" s="75"/>
      <c r="CRP3" s="75"/>
      <c r="CRQ3" s="75"/>
      <c r="CRR3" s="75"/>
      <c r="CRS3" s="75"/>
      <c r="CRT3" s="75"/>
      <c r="CRU3" s="75"/>
      <c r="CRV3" s="75"/>
      <c r="CRW3" s="75"/>
      <c r="CRX3" s="75"/>
      <c r="CRY3" s="75"/>
      <c r="CRZ3" s="75"/>
      <c r="CSA3" s="75"/>
      <c r="CSB3" s="75"/>
      <c r="CSC3" s="75"/>
      <c r="CSD3" s="75"/>
      <c r="CSE3" s="75"/>
      <c r="CSF3" s="75"/>
      <c r="CSG3" s="75"/>
      <c r="CSH3" s="75"/>
      <c r="CSI3" s="75"/>
      <c r="CSJ3" s="75"/>
      <c r="CSK3" s="75"/>
      <c r="CSL3" s="75"/>
      <c r="CSM3" s="75"/>
      <c r="CSN3" s="75"/>
      <c r="CSO3" s="75"/>
      <c r="CSP3" s="75"/>
      <c r="CSQ3" s="75"/>
      <c r="CSR3" s="75"/>
      <c r="CSS3" s="75"/>
      <c r="CST3" s="75"/>
      <c r="CSU3" s="75"/>
      <c r="CSV3" s="75"/>
      <c r="CSW3" s="75"/>
      <c r="CSX3" s="75"/>
      <c r="CSY3" s="75"/>
      <c r="CSZ3" s="75"/>
      <c r="CTA3" s="75"/>
      <c r="CTB3" s="75"/>
      <c r="CTC3" s="75"/>
      <c r="CTD3" s="75"/>
      <c r="CTE3" s="75"/>
      <c r="CTF3" s="75"/>
      <c r="CTG3" s="75"/>
      <c r="CTH3" s="75"/>
      <c r="CTI3" s="75"/>
      <c r="CTJ3" s="75"/>
      <c r="CTK3" s="75"/>
      <c r="CTL3" s="75"/>
      <c r="CTM3" s="75"/>
      <c r="CTN3" s="75"/>
      <c r="CTO3" s="75"/>
      <c r="CTP3" s="75"/>
      <c r="CTQ3" s="75"/>
      <c r="CTR3" s="75"/>
      <c r="CTS3" s="75"/>
      <c r="CTT3" s="75"/>
      <c r="CTU3" s="75"/>
      <c r="CTV3" s="75"/>
      <c r="CTW3" s="75"/>
      <c r="CTX3" s="75"/>
      <c r="CTY3" s="75"/>
      <c r="CTZ3" s="75"/>
      <c r="CUA3" s="75"/>
      <c r="CUB3" s="75"/>
      <c r="CUC3" s="75"/>
      <c r="CUD3" s="75"/>
      <c r="CUE3" s="75"/>
      <c r="CUF3" s="75"/>
      <c r="CUG3" s="75"/>
      <c r="CUH3" s="75"/>
      <c r="CUI3" s="75"/>
      <c r="CUJ3" s="75"/>
      <c r="CUK3" s="75"/>
      <c r="CUL3" s="75"/>
      <c r="CUM3" s="75"/>
      <c r="CUN3" s="75"/>
      <c r="CUO3" s="75"/>
      <c r="CUP3" s="75"/>
      <c r="CUQ3" s="75"/>
      <c r="CUR3" s="75"/>
      <c r="CUS3" s="75"/>
      <c r="CUT3" s="75"/>
      <c r="CUU3" s="75"/>
      <c r="CUV3" s="75"/>
      <c r="CUW3" s="75"/>
      <c r="CUX3" s="75"/>
      <c r="CUY3" s="75"/>
      <c r="CUZ3" s="75"/>
      <c r="CVA3" s="75"/>
      <c r="CVB3" s="75"/>
      <c r="CVC3" s="75"/>
      <c r="CVD3" s="75"/>
      <c r="CVE3" s="75"/>
      <c r="CVF3" s="75"/>
      <c r="CVG3" s="75"/>
      <c r="CVH3" s="75"/>
      <c r="CVI3" s="75"/>
      <c r="CVJ3" s="75"/>
      <c r="CVK3" s="75"/>
      <c r="CVL3" s="75"/>
      <c r="CVM3" s="75"/>
      <c r="CVN3" s="75"/>
      <c r="CVO3" s="75"/>
      <c r="CVP3" s="75"/>
      <c r="CVQ3" s="75"/>
      <c r="CVR3" s="75"/>
      <c r="CVS3" s="75"/>
      <c r="CVT3" s="75"/>
      <c r="CVU3" s="75"/>
      <c r="CVV3" s="75"/>
      <c r="CVW3" s="75"/>
      <c r="CVX3" s="75"/>
      <c r="CVY3" s="75"/>
      <c r="CVZ3" s="75"/>
      <c r="CWA3" s="75"/>
      <c r="CWB3" s="75"/>
      <c r="CWC3" s="75"/>
      <c r="CWD3" s="75"/>
      <c r="CWE3" s="75"/>
      <c r="CWF3" s="75"/>
      <c r="CWG3" s="75"/>
      <c r="CWH3" s="75"/>
      <c r="CWI3" s="75"/>
      <c r="CWJ3" s="75"/>
      <c r="CWK3" s="75"/>
      <c r="CWL3" s="75"/>
      <c r="CWM3" s="75"/>
      <c r="CWN3" s="75"/>
      <c r="CWO3" s="75"/>
      <c r="CWP3" s="75"/>
      <c r="CWQ3" s="75"/>
      <c r="CWR3" s="75"/>
      <c r="CWS3" s="75"/>
      <c r="CWT3" s="75"/>
      <c r="CWU3" s="75"/>
      <c r="CWV3" s="75"/>
      <c r="CWW3" s="75"/>
      <c r="CWX3" s="75"/>
      <c r="CWY3" s="75"/>
      <c r="CWZ3" s="75"/>
      <c r="CXA3" s="75"/>
      <c r="CXB3" s="75"/>
      <c r="CXC3" s="75"/>
      <c r="CXD3" s="75"/>
      <c r="CXE3" s="75"/>
      <c r="CXF3" s="75"/>
      <c r="CXG3" s="75"/>
      <c r="CXH3" s="75"/>
      <c r="CXI3" s="75"/>
      <c r="CXJ3" s="75"/>
      <c r="CXK3" s="75"/>
      <c r="CXL3" s="75"/>
      <c r="CXM3" s="75"/>
      <c r="CXN3" s="75"/>
      <c r="CXO3" s="75"/>
      <c r="CXP3" s="75"/>
      <c r="CXQ3" s="75"/>
      <c r="CXR3" s="75"/>
      <c r="CXS3" s="75"/>
      <c r="CXT3" s="75"/>
      <c r="CXU3" s="75"/>
      <c r="CXV3" s="75"/>
      <c r="CXW3" s="75"/>
      <c r="CXX3" s="75"/>
      <c r="CXY3" s="75"/>
      <c r="CXZ3" s="75"/>
      <c r="CYA3" s="75"/>
      <c r="CYB3" s="75"/>
      <c r="CYC3" s="75"/>
      <c r="CYD3" s="75"/>
      <c r="CYE3" s="75"/>
      <c r="CYF3" s="75"/>
      <c r="CYG3" s="75"/>
      <c r="CYH3" s="75"/>
      <c r="CYI3" s="75"/>
      <c r="CYJ3" s="75"/>
      <c r="CYK3" s="75"/>
      <c r="CYL3" s="75"/>
      <c r="CYM3" s="75"/>
      <c r="CYN3" s="75"/>
      <c r="CYO3" s="75"/>
      <c r="CYP3" s="75"/>
      <c r="CYQ3" s="75"/>
      <c r="CYR3" s="75"/>
      <c r="CYS3" s="75"/>
      <c r="CYT3" s="75"/>
      <c r="CYU3" s="75"/>
      <c r="CYV3" s="75"/>
      <c r="CYW3" s="75"/>
      <c r="CYX3" s="75"/>
      <c r="CYY3" s="75"/>
      <c r="CYZ3" s="75"/>
      <c r="CZA3" s="75"/>
      <c r="CZB3" s="75"/>
      <c r="CZC3" s="75"/>
      <c r="CZD3" s="75"/>
      <c r="CZE3" s="75"/>
      <c r="CZF3" s="75"/>
      <c r="CZG3" s="75"/>
      <c r="CZH3" s="75"/>
      <c r="CZI3" s="75"/>
      <c r="CZJ3" s="75"/>
      <c r="CZK3" s="75"/>
      <c r="CZL3" s="75"/>
      <c r="CZM3" s="75"/>
      <c r="CZN3" s="75"/>
      <c r="CZO3" s="75"/>
      <c r="CZP3" s="75"/>
      <c r="CZQ3" s="75"/>
      <c r="CZR3" s="75"/>
      <c r="CZS3" s="75"/>
      <c r="CZT3" s="75"/>
      <c r="CZU3" s="75"/>
      <c r="CZV3" s="75"/>
      <c r="CZW3" s="75"/>
      <c r="CZX3" s="75"/>
      <c r="CZY3" s="75"/>
      <c r="CZZ3" s="75"/>
      <c r="DAA3" s="75"/>
      <c r="DAB3" s="75"/>
      <c r="DAC3" s="75"/>
      <c r="DAD3" s="75"/>
      <c r="DAE3" s="75"/>
      <c r="DAF3" s="75"/>
      <c r="DAG3" s="75"/>
      <c r="DAH3" s="75"/>
      <c r="DAI3" s="75"/>
      <c r="DAJ3" s="75"/>
      <c r="DAK3" s="75"/>
      <c r="DAL3" s="75"/>
      <c r="DAM3" s="75"/>
      <c r="DAN3" s="75"/>
      <c r="DAO3" s="75"/>
      <c r="DAP3" s="75"/>
      <c r="DAQ3" s="75"/>
      <c r="DAR3" s="75"/>
      <c r="DAS3" s="75"/>
      <c r="DAT3" s="75"/>
      <c r="DAU3" s="75"/>
      <c r="DAV3" s="75"/>
      <c r="DAW3" s="75"/>
      <c r="DAX3" s="75"/>
      <c r="DAY3" s="75"/>
      <c r="DAZ3" s="75"/>
      <c r="DBA3" s="75"/>
      <c r="DBB3" s="75"/>
      <c r="DBC3" s="75"/>
      <c r="DBD3" s="75"/>
      <c r="DBE3" s="75"/>
      <c r="DBF3" s="75"/>
      <c r="DBG3" s="75"/>
      <c r="DBH3" s="75"/>
      <c r="DBI3" s="75"/>
      <c r="DBJ3" s="75"/>
      <c r="DBK3" s="75"/>
      <c r="DBL3" s="75"/>
      <c r="DBM3" s="75"/>
      <c r="DBN3" s="75"/>
      <c r="DBO3" s="75"/>
      <c r="DBP3" s="75"/>
      <c r="DBQ3" s="75"/>
      <c r="DBR3" s="75"/>
      <c r="DBS3" s="75"/>
      <c r="DBT3" s="75"/>
      <c r="DBU3" s="75"/>
      <c r="DBV3" s="75"/>
      <c r="DBW3" s="75"/>
      <c r="DBX3" s="75"/>
      <c r="DBY3" s="75"/>
      <c r="DBZ3" s="75"/>
      <c r="DCA3" s="75"/>
      <c r="DCB3" s="75"/>
      <c r="DCC3" s="75"/>
      <c r="DCD3" s="75"/>
      <c r="DCE3" s="75"/>
      <c r="DCF3" s="75"/>
      <c r="DCG3" s="75"/>
      <c r="DCH3" s="75"/>
      <c r="DCI3" s="75"/>
      <c r="DCJ3" s="75"/>
      <c r="DCK3" s="75"/>
      <c r="DCL3" s="75"/>
      <c r="DCM3" s="75"/>
      <c r="DCN3" s="75"/>
      <c r="DCO3" s="75"/>
      <c r="DCP3" s="75"/>
      <c r="DCQ3" s="75"/>
      <c r="DCR3" s="75"/>
      <c r="DCS3" s="75"/>
      <c r="DCT3" s="75"/>
      <c r="DCU3" s="75"/>
      <c r="DCV3" s="75"/>
      <c r="DCW3" s="75"/>
      <c r="DCX3" s="75"/>
      <c r="DCY3" s="75"/>
      <c r="DCZ3" s="75"/>
      <c r="DDA3" s="75"/>
      <c r="DDB3" s="75"/>
      <c r="DDC3" s="75"/>
      <c r="DDD3" s="75"/>
      <c r="DDE3" s="75"/>
      <c r="DDF3" s="75"/>
      <c r="DDG3" s="75"/>
      <c r="DDH3" s="75"/>
      <c r="DDI3" s="75"/>
      <c r="DDJ3" s="75"/>
      <c r="DDK3" s="75"/>
      <c r="DDL3" s="75"/>
      <c r="DDM3" s="75"/>
      <c r="DDN3" s="75"/>
      <c r="DDO3" s="75"/>
      <c r="DDP3" s="75"/>
      <c r="DDQ3" s="75"/>
      <c r="DDR3" s="75"/>
      <c r="DDS3" s="75"/>
      <c r="DDT3" s="75"/>
      <c r="DDU3" s="75"/>
      <c r="DDV3" s="75"/>
      <c r="DDW3" s="75"/>
      <c r="DDX3" s="75"/>
      <c r="DDY3" s="75"/>
      <c r="DDZ3" s="75"/>
      <c r="DEA3" s="75"/>
      <c r="DEB3" s="75"/>
      <c r="DEC3" s="75"/>
      <c r="DED3" s="75"/>
      <c r="DEE3" s="75"/>
      <c r="DEF3" s="75"/>
      <c r="DEG3" s="75"/>
      <c r="DEH3" s="75"/>
      <c r="DEI3" s="75"/>
      <c r="DEJ3" s="75"/>
      <c r="DEK3" s="75"/>
      <c r="DEL3" s="75"/>
      <c r="DEM3" s="75"/>
      <c r="DEN3" s="75"/>
      <c r="DEO3" s="75"/>
      <c r="DEP3" s="75"/>
      <c r="DEQ3" s="75"/>
      <c r="DER3" s="75"/>
      <c r="DES3" s="75"/>
      <c r="DET3" s="75"/>
      <c r="DEU3" s="75"/>
      <c r="DEV3" s="75"/>
      <c r="DEW3" s="75"/>
      <c r="DEX3" s="75"/>
      <c r="DEY3" s="75"/>
      <c r="DEZ3" s="75"/>
      <c r="DFA3" s="75"/>
      <c r="DFB3" s="75"/>
      <c r="DFC3" s="75"/>
      <c r="DFD3" s="75"/>
      <c r="DFE3" s="75"/>
      <c r="DFF3" s="75"/>
      <c r="DFG3" s="75"/>
      <c r="DFH3" s="75"/>
      <c r="DFI3" s="75"/>
      <c r="DFJ3" s="75"/>
      <c r="DFK3" s="75"/>
      <c r="DFL3" s="75"/>
      <c r="DFM3" s="75"/>
      <c r="DFN3" s="75"/>
      <c r="DFO3" s="75"/>
      <c r="DFP3" s="75"/>
      <c r="DFQ3" s="75"/>
      <c r="DFR3" s="75"/>
      <c r="DFS3" s="75"/>
      <c r="DFT3" s="75"/>
      <c r="DFU3" s="75"/>
      <c r="DFV3" s="75"/>
      <c r="DFW3" s="75"/>
      <c r="DFX3" s="75"/>
      <c r="DFY3" s="75"/>
      <c r="DFZ3" s="75"/>
      <c r="DGA3" s="75"/>
      <c r="DGB3" s="75"/>
      <c r="DGC3" s="75"/>
      <c r="DGD3" s="75"/>
      <c r="DGE3" s="75"/>
      <c r="DGF3" s="75"/>
      <c r="DGG3" s="75"/>
      <c r="DGH3" s="75"/>
      <c r="DGI3" s="75"/>
      <c r="DGJ3" s="75"/>
      <c r="DGK3" s="75"/>
      <c r="DGL3" s="75"/>
      <c r="DGM3" s="75"/>
      <c r="DGN3" s="75"/>
      <c r="DGO3" s="75"/>
      <c r="DGP3" s="75"/>
      <c r="DGQ3" s="75"/>
      <c r="DGR3" s="75"/>
      <c r="DGS3" s="75"/>
      <c r="DGT3" s="75"/>
      <c r="DGU3" s="75"/>
      <c r="DGV3" s="75"/>
      <c r="DGW3" s="75"/>
      <c r="DGX3" s="75"/>
      <c r="DGY3" s="75"/>
      <c r="DGZ3" s="75"/>
      <c r="DHA3" s="75"/>
      <c r="DHB3" s="75"/>
      <c r="DHC3" s="75"/>
      <c r="DHD3" s="75"/>
      <c r="DHE3" s="75"/>
      <c r="DHF3" s="75"/>
      <c r="DHG3" s="75"/>
      <c r="DHH3" s="75"/>
      <c r="DHI3" s="75"/>
      <c r="DHJ3" s="75"/>
      <c r="DHK3" s="75"/>
      <c r="DHL3" s="75"/>
      <c r="DHM3" s="75"/>
      <c r="DHN3" s="75"/>
      <c r="DHO3" s="75"/>
      <c r="DHP3" s="75"/>
      <c r="DHQ3" s="75"/>
      <c r="DHR3" s="75"/>
      <c r="DHS3" s="75"/>
      <c r="DHT3" s="75"/>
      <c r="DHU3" s="75"/>
      <c r="DHV3" s="75"/>
      <c r="DHW3" s="75"/>
      <c r="DHX3" s="75"/>
      <c r="DHY3" s="75"/>
      <c r="DHZ3" s="75"/>
      <c r="DIA3" s="75"/>
      <c r="DIB3" s="75"/>
      <c r="DIC3" s="75"/>
      <c r="DID3" s="75"/>
      <c r="DIE3" s="75"/>
      <c r="DIF3" s="75"/>
      <c r="DIG3" s="75"/>
      <c r="DIH3" s="75"/>
      <c r="DII3" s="75"/>
      <c r="DIJ3" s="75"/>
      <c r="DIK3" s="75"/>
      <c r="DIL3" s="75"/>
      <c r="DIM3" s="75"/>
      <c r="DIN3" s="75"/>
      <c r="DIO3" s="75"/>
      <c r="DIP3" s="75"/>
      <c r="DIQ3" s="75"/>
      <c r="DIR3" s="75"/>
      <c r="DIS3" s="75"/>
      <c r="DIT3" s="75"/>
      <c r="DIU3" s="75"/>
      <c r="DIV3" s="75"/>
      <c r="DIW3" s="75"/>
      <c r="DIX3" s="75"/>
      <c r="DIY3" s="75"/>
      <c r="DIZ3" s="75"/>
      <c r="DJA3" s="75"/>
      <c r="DJB3" s="75"/>
      <c r="DJC3" s="75"/>
      <c r="DJD3" s="75"/>
      <c r="DJE3" s="75"/>
      <c r="DJF3" s="75"/>
      <c r="DJG3" s="75"/>
      <c r="DJH3" s="75"/>
      <c r="DJI3" s="75"/>
      <c r="DJJ3" s="75"/>
      <c r="DJK3" s="75"/>
      <c r="DJL3" s="75"/>
      <c r="DJM3" s="75"/>
      <c r="DJN3" s="75"/>
      <c r="DJO3" s="75"/>
      <c r="DJP3" s="75"/>
      <c r="DJQ3" s="75"/>
      <c r="DJR3" s="75"/>
      <c r="DJS3" s="75"/>
      <c r="DJT3" s="75"/>
      <c r="DJU3" s="75"/>
      <c r="DJV3" s="75"/>
      <c r="DJW3" s="75"/>
      <c r="DJX3" s="75"/>
      <c r="DJY3" s="75"/>
      <c r="DJZ3" s="75"/>
      <c r="DKA3" s="75"/>
      <c r="DKB3" s="75"/>
      <c r="DKC3" s="75"/>
      <c r="DKD3" s="75"/>
      <c r="DKE3" s="75"/>
      <c r="DKF3" s="75"/>
      <c r="DKG3" s="75"/>
      <c r="DKH3" s="75"/>
      <c r="DKI3" s="75"/>
      <c r="DKJ3" s="75"/>
      <c r="DKK3" s="75"/>
      <c r="DKL3" s="75"/>
      <c r="DKM3" s="75"/>
      <c r="DKN3" s="75"/>
      <c r="DKO3" s="75"/>
      <c r="DKP3" s="75"/>
      <c r="DKQ3" s="75"/>
      <c r="DKR3" s="75"/>
      <c r="DKS3" s="75"/>
      <c r="DKT3" s="75"/>
      <c r="DKU3" s="75"/>
      <c r="DKV3" s="75"/>
      <c r="DKW3" s="75"/>
      <c r="DKX3" s="75"/>
      <c r="DKY3" s="75"/>
      <c r="DKZ3" s="75"/>
      <c r="DLA3" s="75"/>
      <c r="DLB3" s="75"/>
      <c r="DLC3" s="75"/>
      <c r="DLD3" s="75"/>
      <c r="DLE3" s="75"/>
      <c r="DLF3" s="75"/>
      <c r="DLG3" s="75"/>
      <c r="DLH3" s="75"/>
      <c r="DLI3" s="75"/>
      <c r="DLJ3" s="75"/>
      <c r="DLK3" s="75"/>
      <c r="DLL3" s="75"/>
      <c r="DLM3" s="75"/>
      <c r="DLN3" s="75"/>
      <c r="DLO3" s="75"/>
      <c r="DLP3" s="75"/>
      <c r="DLQ3" s="75"/>
      <c r="DLR3" s="75"/>
      <c r="DLS3" s="75"/>
      <c r="DLT3" s="75"/>
      <c r="DLU3" s="75"/>
      <c r="DLV3" s="75"/>
      <c r="DLW3" s="75"/>
      <c r="DLX3" s="75"/>
      <c r="DLY3" s="75"/>
      <c r="DLZ3" s="75"/>
      <c r="DMA3" s="75"/>
      <c r="DMB3" s="75"/>
      <c r="DMC3" s="75"/>
      <c r="DMD3" s="75"/>
      <c r="DME3" s="75"/>
      <c r="DMF3" s="75"/>
      <c r="DMG3" s="75"/>
      <c r="DMH3" s="75"/>
      <c r="DMI3" s="75"/>
      <c r="DMJ3" s="75"/>
      <c r="DMK3" s="75"/>
      <c r="DML3" s="75"/>
      <c r="DMM3" s="75"/>
      <c r="DMN3" s="75"/>
      <c r="DMO3" s="75"/>
      <c r="DMP3" s="75"/>
      <c r="DMQ3" s="75"/>
      <c r="DMR3" s="75"/>
      <c r="DMS3" s="75"/>
      <c r="DMT3" s="75"/>
      <c r="DMU3" s="75"/>
      <c r="DMV3" s="75"/>
      <c r="DMW3" s="75"/>
      <c r="DMX3" s="75"/>
      <c r="DMY3" s="75"/>
      <c r="DMZ3" s="75"/>
      <c r="DNA3" s="75"/>
      <c r="DNB3" s="75"/>
      <c r="DNC3" s="75"/>
      <c r="DND3" s="75"/>
      <c r="DNE3" s="75"/>
      <c r="DNF3" s="75"/>
      <c r="DNG3" s="75"/>
      <c r="DNH3" s="75"/>
      <c r="DNI3" s="75"/>
      <c r="DNJ3" s="75"/>
      <c r="DNK3" s="75"/>
      <c r="DNL3" s="75"/>
      <c r="DNM3" s="75"/>
      <c r="DNN3" s="75"/>
      <c r="DNO3" s="75"/>
      <c r="DNP3" s="75"/>
      <c r="DNQ3" s="75"/>
      <c r="DNR3" s="75"/>
      <c r="DNS3" s="75"/>
      <c r="DNT3" s="75"/>
      <c r="DNU3" s="75"/>
      <c r="DNV3" s="75"/>
      <c r="DNW3" s="75"/>
      <c r="DNX3" s="75"/>
      <c r="DNY3" s="75"/>
      <c r="DNZ3" s="75"/>
      <c r="DOA3" s="75"/>
      <c r="DOB3" s="75"/>
      <c r="DOC3" s="75"/>
      <c r="DOD3" s="75"/>
      <c r="DOE3" s="75"/>
      <c r="DOF3" s="75"/>
      <c r="DOG3" s="75"/>
      <c r="DOH3" s="75"/>
      <c r="DOI3" s="75"/>
      <c r="DOJ3" s="75"/>
      <c r="DOK3" s="75"/>
      <c r="DOL3" s="75"/>
      <c r="DOM3" s="75"/>
      <c r="DON3" s="75"/>
      <c r="DOO3" s="75"/>
      <c r="DOP3" s="75"/>
      <c r="DOQ3" s="75"/>
      <c r="DOR3" s="75"/>
      <c r="DOS3" s="75"/>
      <c r="DOT3" s="75"/>
      <c r="DOU3" s="75"/>
      <c r="DOV3" s="75"/>
      <c r="DOW3" s="75"/>
      <c r="DOX3" s="75"/>
      <c r="DOY3" s="75"/>
      <c r="DOZ3" s="75"/>
      <c r="DPA3" s="75"/>
      <c r="DPB3" s="75"/>
      <c r="DPC3" s="75"/>
      <c r="DPD3" s="75"/>
      <c r="DPE3" s="75"/>
      <c r="DPF3" s="75"/>
      <c r="DPG3" s="75"/>
      <c r="DPH3" s="75"/>
      <c r="DPI3" s="75"/>
      <c r="DPJ3" s="75"/>
      <c r="DPK3" s="75"/>
      <c r="DPL3" s="75"/>
      <c r="DPM3" s="75"/>
      <c r="DPN3" s="75"/>
      <c r="DPO3" s="75"/>
      <c r="DPP3" s="75"/>
      <c r="DPQ3" s="75"/>
      <c r="DPR3" s="75"/>
      <c r="DPS3" s="75"/>
      <c r="DPT3" s="75"/>
      <c r="DPU3" s="75"/>
      <c r="DPV3" s="75"/>
      <c r="DPW3" s="75"/>
      <c r="DPX3" s="75"/>
      <c r="DPY3" s="75"/>
      <c r="DPZ3" s="75"/>
      <c r="DQA3" s="75"/>
      <c r="DQB3" s="75"/>
      <c r="DQC3" s="75"/>
      <c r="DQD3" s="75"/>
      <c r="DQE3" s="75"/>
      <c r="DQF3" s="75"/>
      <c r="DQG3" s="75"/>
      <c r="DQH3" s="75"/>
      <c r="DQI3" s="75"/>
      <c r="DQJ3" s="75"/>
      <c r="DQK3" s="75"/>
      <c r="DQL3" s="75"/>
      <c r="DQM3" s="75"/>
      <c r="DQN3" s="75"/>
      <c r="DQO3" s="75"/>
      <c r="DQP3" s="75"/>
      <c r="DQQ3" s="75"/>
      <c r="DQR3" s="75"/>
      <c r="DQS3" s="75"/>
      <c r="DQT3" s="75"/>
      <c r="DQU3" s="75"/>
      <c r="DQV3" s="75"/>
      <c r="DQW3" s="75"/>
      <c r="DQX3" s="75"/>
      <c r="DQY3" s="75"/>
      <c r="DQZ3" s="75"/>
      <c r="DRA3" s="75"/>
      <c r="DRB3" s="75"/>
      <c r="DRC3" s="75"/>
      <c r="DRD3" s="75"/>
      <c r="DRE3" s="75"/>
      <c r="DRF3" s="75"/>
      <c r="DRG3" s="75"/>
      <c r="DRH3" s="75"/>
      <c r="DRI3" s="75"/>
      <c r="DRJ3" s="75"/>
      <c r="DRK3" s="75"/>
      <c r="DRL3" s="75"/>
      <c r="DRM3" s="75"/>
      <c r="DRN3" s="75"/>
      <c r="DRO3" s="75"/>
      <c r="DRP3" s="75"/>
      <c r="DRQ3" s="75"/>
      <c r="DRR3" s="75"/>
      <c r="DRS3" s="75"/>
      <c r="DRT3" s="75"/>
      <c r="DRU3" s="75"/>
      <c r="DRV3" s="75"/>
      <c r="DRW3" s="75"/>
      <c r="DRX3" s="75"/>
      <c r="DRY3" s="75"/>
      <c r="DRZ3" s="75"/>
      <c r="DSA3" s="75"/>
      <c r="DSB3" s="75"/>
      <c r="DSC3" s="75"/>
      <c r="DSD3" s="75"/>
      <c r="DSE3" s="75"/>
      <c r="DSF3" s="75"/>
      <c r="DSG3" s="75"/>
      <c r="DSH3" s="75"/>
      <c r="DSI3" s="75"/>
      <c r="DSJ3" s="75"/>
      <c r="DSK3" s="75"/>
      <c r="DSL3" s="75"/>
      <c r="DSM3" s="75"/>
      <c r="DSN3" s="75"/>
      <c r="DSO3" s="75"/>
      <c r="DSP3" s="75"/>
      <c r="DSQ3" s="75"/>
      <c r="DSR3" s="75"/>
      <c r="DSS3" s="75"/>
      <c r="DST3" s="75"/>
      <c r="DSU3" s="75"/>
      <c r="DSV3" s="75"/>
      <c r="DSW3" s="75"/>
      <c r="DSX3" s="75"/>
      <c r="DSY3" s="75"/>
      <c r="DSZ3" s="75"/>
      <c r="DTA3" s="75"/>
      <c r="DTB3" s="75"/>
      <c r="DTC3" s="75"/>
      <c r="DTD3" s="75"/>
      <c r="DTE3" s="75"/>
      <c r="DTF3" s="75"/>
      <c r="DTG3" s="75"/>
      <c r="DTH3" s="75"/>
      <c r="DTI3" s="75"/>
      <c r="DTJ3" s="75"/>
      <c r="DTK3" s="75"/>
      <c r="DTL3" s="75"/>
      <c r="DTM3" s="75"/>
      <c r="DTN3" s="75"/>
      <c r="DTO3" s="75"/>
      <c r="DTP3" s="75"/>
      <c r="DTQ3" s="75"/>
      <c r="DTR3" s="75"/>
      <c r="DTS3" s="75"/>
      <c r="DTT3" s="75"/>
      <c r="DTU3" s="75"/>
      <c r="DTV3" s="75"/>
      <c r="DTW3" s="75"/>
      <c r="DTX3" s="75"/>
      <c r="DTY3" s="75"/>
      <c r="DTZ3" s="75"/>
      <c r="DUA3" s="75"/>
      <c r="DUB3" s="75"/>
      <c r="DUC3" s="75"/>
      <c r="DUD3" s="75"/>
      <c r="DUE3" s="75"/>
      <c r="DUF3" s="75"/>
      <c r="DUG3" s="75"/>
      <c r="DUH3" s="75"/>
      <c r="DUI3" s="75"/>
      <c r="DUJ3" s="75"/>
      <c r="DUK3" s="75"/>
      <c r="DUL3" s="75"/>
      <c r="DUM3" s="75"/>
      <c r="DUN3" s="75"/>
      <c r="DUO3" s="75"/>
      <c r="DUP3" s="75"/>
      <c r="DUQ3" s="75"/>
      <c r="DUR3" s="75"/>
      <c r="DUS3" s="75"/>
      <c r="DUT3" s="75"/>
      <c r="DUU3" s="75"/>
      <c r="DUV3" s="75"/>
      <c r="DUW3" s="75"/>
      <c r="DUX3" s="75"/>
      <c r="DUY3" s="75"/>
      <c r="DUZ3" s="75"/>
      <c r="DVA3" s="75"/>
      <c r="DVB3" s="75"/>
      <c r="DVC3" s="75"/>
      <c r="DVD3" s="75"/>
      <c r="DVE3" s="75"/>
      <c r="DVF3" s="75"/>
      <c r="DVG3" s="75"/>
      <c r="DVH3" s="75"/>
      <c r="DVI3" s="75"/>
      <c r="DVJ3" s="75"/>
      <c r="DVK3" s="75"/>
      <c r="DVL3" s="75"/>
      <c r="DVM3" s="75"/>
      <c r="DVN3" s="75"/>
      <c r="DVO3" s="75"/>
      <c r="DVP3" s="75"/>
      <c r="DVQ3" s="75"/>
      <c r="DVR3" s="75"/>
      <c r="DVS3" s="75"/>
      <c r="DVT3" s="75"/>
      <c r="DVU3" s="75"/>
      <c r="DVV3" s="75"/>
      <c r="DVW3" s="75"/>
      <c r="DVX3" s="75"/>
      <c r="DVY3" s="75"/>
      <c r="DVZ3" s="75"/>
      <c r="DWA3" s="75"/>
      <c r="DWB3" s="75"/>
      <c r="DWC3" s="75"/>
      <c r="DWD3" s="75"/>
      <c r="DWE3" s="75"/>
      <c r="DWF3" s="75"/>
      <c r="DWG3" s="75"/>
      <c r="DWH3" s="75"/>
      <c r="DWI3" s="75"/>
      <c r="DWJ3" s="75"/>
      <c r="DWK3" s="75"/>
      <c r="DWL3" s="75"/>
      <c r="DWM3" s="75"/>
      <c r="DWN3" s="75"/>
      <c r="DWO3" s="75"/>
      <c r="DWP3" s="75"/>
      <c r="DWQ3" s="75"/>
      <c r="DWR3" s="75"/>
      <c r="DWS3" s="75"/>
      <c r="DWT3" s="75"/>
      <c r="DWU3" s="75"/>
      <c r="DWV3" s="75"/>
      <c r="DWW3" s="75"/>
      <c r="DWX3" s="75"/>
      <c r="DWY3" s="75"/>
      <c r="DWZ3" s="75"/>
      <c r="DXA3" s="75"/>
      <c r="DXB3" s="75"/>
      <c r="DXC3" s="75"/>
      <c r="DXD3" s="75"/>
      <c r="DXE3" s="75"/>
      <c r="DXF3" s="75"/>
      <c r="DXG3" s="75"/>
      <c r="DXH3" s="75"/>
      <c r="DXI3" s="75"/>
      <c r="DXJ3" s="75"/>
      <c r="DXK3" s="75"/>
      <c r="DXL3" s="75"/>
      <c r="DXM3" s="75"/>
      <c r="DXN3" s="75"/>
      <c r="DXO3" s="75"/>
      <c r="DXP3" s="75"/>
      <c r="DXQ3" s="75"/>
      <c r="DXR3" s="75"/>
      <c r="DXS3" s="75"/>
      <c r="DXT3" s="75"/>
      <c r="DXU3" s="75"/>
      <c r="DXV3" s="75"/>
      <c r="DXW3" s="75"/>
      <c r="DXX3" s="75"/>
      <c r="DXY3" s="75"/>
      <c r="DXZ3" s="75"/>
      <c r="DYA3" s="75"/>
      <c r="DYB3" s="75"/>
      <c r="DYC3" s="75"/>
      <c r="DYD3" s="75"/>
      <c r="DYE3" s="75"/>
      <c r="DYF3" s="75"/>
      <c r="DYG3" s="75"/>
      <c r="DYH3" s="75"/>
      <c r="DYI3" s="75"/>
      <c r="DYJ3" s="75"/>
      <c r="DYK3" s="75"/>
      <c r="DYL3" s="75"/>
      <c r="DYM3" s="75"/>
      <c r="DYN3" s="75"/>
      <c r="DYO3" s="75"/>
      <c r="DYP3" s="75"/>
      <c r="DYQ3" s="75"/>
      <c r="DYR3" s="75"/>
      <c r="DYS3" s="75"/>
      <c r="DYT3" s="75"/>
      <c r="DYU3" s="75"/>
      <c r="DYV3" s="75"/>
      <c r="DYW3" s="75"/>
      <c r="DYX3" s="75"/>
      <c r="DYY3" s="75"/>
      <c r="DYZ3" s="75"/>
      <c r="DZA3" s="75"/>
      <c r="DZB3" s="75"/>
      <c r="DZC3" s="75"/>
      <c r="DZD3" s="75"/>
      <c r="DZE3" s="75"/>
      <c r="DZF3" s="75"/>
      <c r="DZG3" s="75"/>
      <c r="DZH3" s="75"/>
      <c r="DZI3" s="75"/>
      <c r="DZJ3" s="75"/>
      <c r="DZK3" s="75"/>
      <c r="DZL3" s="75"/>
      <c r="DZM3" s="75"/>
      <c r="DZN3" s="75"/>
      <c r="DZO3" s="75"/>
      <c r="DZP3" s="75"/>
      <c r="DZQ3" s="75"/>
      <c r="DZR3" s="75"/>
      <c r="DZS3" s="75"/>
      <c r="DZT3" s="75"/>
      <c r="DZU3" s="75"/>
      <c r="DZV3" s="75"/>
      <c r="DZW3" s="75"/>
      <c r="DZX3" s="75"/>
      <c r="DZY3" s="75"/>
      <c r="DZZ3" s="75"/>
      <c r="EAA3" s="75"/>
      <c r="EAB3" s="75"/>
      <c r="EAC3" s="75"/>
      <c r="EAD3" s="75"/>
      <c r="EAE3" s="75"/>
      <c r="EAF3" s="75"/>
      <c r="EAG3" s="75"/>
      <c r="EAH3" s="75"/>
      <c r="EAI3" s="75"/>
      <c r="EAJ3" s="75"/>
      <c r="EAK3" s="75"/>
      <c r="EAL3" s="75"/>
      <c r="EAM3" s="75"/>
      <c r="EAN3" s="75"/>
      <c r="EAO3" s="75"/>
      <c r="EAP3" s="75"/>
      <c r="EAQ3" s="75"/>
      <c r="EAR3" s="75"/>
      <c r="EAS3" s="75"/>
      <c r="EAT3" s="75"/>
      <c r="EAU3" s="75"/>
      <c r="EAV3" s="75"/>
      <c r="EAW3" s="75"/>
      <c r="EAX3" s="75"/>
      <c r="EAY3" s="75"/>
      <c r="EAZ3" s="75"/>
      <c r="EBA3" s="75"/>
      <c r="EBB3" s="75"/>
      <c r="EBC3" s="75"/>
      <c r="EBD3" s="75"/>
      <c r="EBE3" s="75"/>
      <c r="EBF3" s="75"/>
      <c r="EBG3" s="75"/>
      <c r="EBH3" s="75"/>
      <c r="EBI3" s="75"/>
      <c r="EBJ3" s="75"/>
      <c r="EBK3" s="75"/>
      <c r="EBL3" s="75"/>
      <c r="EBM3" s="75"/>
      <c r="EBN3" s="75"/>
      <c r="EBO3" s="75"/>
      <c r="EBP3" s="75"/>
      <c r="EBQ3" s="75"/>
      <c r="EBR3" s="75"/>
      <c r="EBS3" s="75"/>
      <c r="EBT3" s="75"/>
      <c r="EBU3" s="75"/>
      <c r="EBV3" s="75"/>
      <c r="EBW3" s="75"/>
      <c r="EBX3" s="75"/>
      <c r="EBY3" s="75"/>
      <c r="EBZ3" s="75"/>
      <c r="ECA3" s="75"/>
      <c r="ECB3" s="75"/>
      <c r="ECC3" s="75"/>
      <c r="ECD3" s="75"/>
      <c r="ECE3" s="75"/>
      <c r="ECF3" s="75"/>
      <c r="ECG3" s="75"/>
      <c r="ECH3" s="75"/>
      <c r="ECI3" s="75"/>
      <c r="ECJ3" s="75"/>
      <c r="ECK3" s="75"/>
      <c r="ECL3" s="75"/>
      <c r="ECM3" s="75"/>
      <c r="ECN3" s="75"/>
      <c r="ECO3" s="75"/>
      <c r="ECP3" s="75"/>
      <c r="ECQ3" s="75"/>
      <c r="ECR3" s="75"/>
      <c r="ECS3" s="75"/>
      <c r="ECT3" s="75"/>
      <c r="ECU3" s="75"/>
      <c r="ECV3" s="75"/>
      <c r="ECW3" s="75"/>
      <c r="ECX3" s="75"/>
      <c r="ECY3" s="75"/>
      <c r="ECZ3" s="75"/>
      <c r="EDA3" s="75"/>
      <c r="EDB3" s="75"/>
      <c r="EDC3" s="75"/>
      <c r="EDD3" s="75"/>
      <c r="EDE3" s="75"/>
      <c r="EDF3" s="75"/>
      <c r="EDG3" s="75"/>
      <c r="EDH3" s="75"/>
      <c r="EDI3" s="75"/>
      <c r="EDJ3" s="75"/>
      <c r="EDK3" s="75"/>
      <c r="EDL3" s="75"/>
      <c r="EDM3" s="75"/>
      <c r="EDN3" s="75"/>
      <c r="EDO3" s="75"/>
      <c r="EDP3" s="75"/>
      <c r="EDQ3" s="75"/>
      <c r="EDR3" s="75"/>
      <c r="EDS3" s="75"/>
      <c r="EDT3" s="75"/>
      <c r="EDU3" s="75"/>
      <c r="EDV3" s="75"/>
      <c r="EDW3" s="75"/>
      <c r="EDX3" s="75"/>
      <c r="EDY3" s="75"/>
      <c r="EDZ3" s="75"/>
      <c r="EEA3" s="75"/>
      <c r="EEB3" s="75"/>
      <c r="EEC3" s="75"/>
      <c r="EED3" s="75"/>
      <c r="EEE3" s="75"/>
      <c r="EEF3" s="75"/>
      <c r="EEG3" s="75"/>
      <c r="EEH3" s="75"/>
      <c r="EEI3" s="75"/>
      <c r="EEJ3" s="75"/>
      <c r="EEK3" s="75"/>
      <c r="EEL3" s="75"/>
      <c r="EEM3" s="75"/>
      <c r="EEN3" s="75"/>
      <c r="EEO3" s="75"/>
      <c r="EEP3" s="75"/>
      <c r="EEQ3" s="75"/>
      <c r="EER3" s="75"/>
      <c r="EES3" s="75"/>
      <c r="EET3" s="75"/>
      <c r="EEU3" s="75"/>
      <c r="EEV3" s="75"/>
      <c r="EEW3" s="75"/>
      <c r="EEX3" s="75"/>
      <c r="EEY3" s="75"/>
      <c r="EEZ3" s="75"/>
      <c r="EFA3" s="75"/>
      <c r="EFB3" s="75"/>
      <c r="EFC3" s="75"/>
      <c r="EFD3" s="75"/>
      <c r="EFE3" s="75"/>
      <c r="EFF3" s="75"/>
      <c r="EFG3" s="75"/>
      <c r="EFH3" s="75"/>
      <c r="EFI3" s="75"/>
      <c r="EFJ3" s="75"/>
      <c r="EFK3" s="75"/>
      <c r="EFL3" s="75"/>
      <c r="EFM3" s="75"/>
      <c r="EFN3" s="75"/>
      <c r="EFO3" s="75"/>
      <c r="EFP3" s="75"/>
      <c r="EFQ3" s="75"/>
      <c r="EFR3" s="75"/>
      <c r="EFS3" s="75"/>
      <c r="EFT3" s="75"/>
      <c r="EFU3" s="75"/>
      <c r="EFV3" s="75"/>
      <c r="EFW3" s="75"/>
      <c r="EFX3" s="75"/>
      <c r="EFY3" s="75"/>
      <c r="EFZ3" s="75"/>
      <c r="EGA3" s="75"/>
      <c r="EGB3" s="75"/>
      <c r="EGC3" s="75"/>
      <c r="EGD3" s="75"/>
      <c r="EGE3" s="75"/>
      <c r="EGF3" s="75"/>
      <c r="EGG3" s="75"/>
      <c r="EGH3" s="75"/>
      <c r="EGI3" s="75"/>
      <c r="EGJ3" s="75"/>
      <c r="EGK3" s="75"/>
      <c r="EGL3" s="75"/>
      <c r="EGM3" s="75"/>
      <c r="EGN3" s="75"/>
      <c r="EGO3" s="75"/>
      <c r="EGP3" s="75"/>
      <c r="EGQ3" s="75"/>
      <c r="EGR3" s="75"/>
      <c r="EGS3" s="75"/>
      <c r="EGT3" s="75"/>
      <c r="EGU3" s="75"/>
      <c r="EGV3" s="75"/>
      <c r="EGW3" s="75"/>
      <c r="EGX3" s="75"/>
      <c r="EGY3" s="75"/>
      <c r="EGZ3" s="75"/>
      <c r="EHA3" s="75"/>
      <c r="EHB3" s="75"/>
      <c r="EHC3" s="75"/>
      <c r="EHD3" s="75"/>
      <c r="EHE3" s="75"/>
      <c r="EHF3" s="75"/>
      <c r="EHG3" s="75"/>
      <c r="EHH3" s="75"/>
      <c r="EHI3" s="75"/>
      <c r="EHJ3" s="75"/>
      <c r="EHK3" s="75"/>
      <c r="EHL3" s="75"/>
      <c r="EHM3" s="75"/>
      <c r="EHN3" s="75"/>
      <c r="EHO3" s="75"/>
      <c r="EHP3" s="75"/>
      <c r="EHQ3" s="75"/>
      <c r="EHR3" s="75"/>
      <c r="EHS3" s="75"/>
      <c r="EHT3" s="75"/>
      <c r="EHU3" s="75"/>
      <c r="EHV3" s="75"/>
      <c r="EHW3" s="75"/>
      <c r="EHX3" s="75"/>
      <c r="EHY3" s="75"/>
      <c r="EHZ3" s="75"/>
      <c r="EIA3" s="75"/>
      <c r="EIB3" s="75"/>
      <c r="EIC3" s="75"/>
      <c r="EID3" s="75"/>
      <c r="EIE3" s="75"/>
      <c r="EIF3" s="75"/>
      <c r="EIG3" s="75"/>
      <c r="EIH3" s="75"/>
      <c r="EII3" s="75"/>
      <c r="EIJ3" s="75"/>
      <c r="EIK3" s="75"/>
      <c r="EIL3" s="75"/>
      <c r="EIM3" s="75"/>
      <c r="EIN3" s="75"/>
      <c r="EIO3" s="75"/>
      <c r="EIP3" s="75"/>
      <c r="EIQ3" s="75"/>
      <c r="EIR3" s="75"/>
      <c r="EIS3" s="75"/>
      <c r="EIT3" s="75"/>
      <c r="EIU3" s="75"/>
      <c r="EIV3" s="75"/>
      <c r="EIW3" s="75"/>
      <c r="EIX3" s="75"/>
      <c r="EIY3" s="75"/>
      <c r="EIZ3" s="75"/>
      <c r="EJA3" s="75"/>
      <c r="EJB3" s="75"/>
      <c r="EJC3" s="75"/>
      <c r="EJD3" s="75"/>
      <c r="EJE3" s="75"/>
      <c r="EJF3" s="75"/>
      <c r="EJG3" s="75"/>
      <c r="EJH3" s="75"/>
      <c r="EJI3" s="75"/>
      <c r="EJJ3" s="75"/>
      <c r="EJK3" s="75"/>
      <c r="EJL3" s="75"/>
      <c r="EJM3" s="75"/>
      <c r="EJN3" s="75"/>
      <c r="EJO3" s="75"/>
      <c r="EJP3" s="75"/>
      <c r="EJQ3" s="75"/>
      <c r="EJR3" s="75"/>
      <c r="EJS3" s="75"/>
      <c r="EJT3" s="75"/>
      <c r="EJU3" s="75"/>
      <c r="EJV3" s="75"/>
      <c r="EJW3" s="75"/>
      <c r="EJX3" s="75"/>
      <c r="EJY3" s="75"/>
      <c r="EJZ3" s="75"/>
      <c r="EKA3" s="75"/>
      <c r="EKB3" s="75"/>
      <c r="EKC3" s="75"/>
      <c r="EKD3" s="75"/>
      <c r="EKE3" s="75"/>
      <c r="EKF3" s="75"/>
      <c r="EKG3" s="75"/>
      <c r="EKH3" s="75"/>
      <c r="EKI3" s="75"/>
      <c r="EKJ3" s="75"/>
      <c r="EKK3" s="75"/>
      <c r="EKL3" s="75"/>
      <c r="EKM3" s="75"/>
      <c r="EKN3" s="75"/>
      <c r="EKO3" s="75"/>
      <c r="EKP3" s="75"/>
      <c r="EKQ3" s="75"/>
      <c r="EKR3" s="75"/>
      <c r="EKS3" s="75"/>
      <c r="EKT3" s="75"/>
      <c r="EKU3" s="75"/>
      <c r="EKV3" s="75"/>
      <c r="EKW3" s="75"/>
      <c r="EKX3" s="75"/>
      <c r="EKY3" s="75"/>
      <c r="EKZ3" s="75"/>
      <c r="ELA3" s="75"/>
      <c r="ELB3" s="75"/>
      <c r="ELC3" s="75"/>
      <c r="ELD3" s="75"/>
      <c r="ELE3" s="75"/>
      <c r="ELF3" s="75"/>
      <c r="ELG3" s="75"/>
      <c r="ELH3" s="75"/>
      <c r="ELI3" s="75"/>
      <c r="ELJ3" s="75"/>
      <c r="ELK3" s="75"/>
      <c r="ELL3" s="75"/>
      <c r="ELM3" s="75"/>
      <c r="ELN3" s="75"/>
      <c r="ELO3" s="75"/>
      <c r="ELP3" s="75"/>
      <c r="ELQ3" s="75"/>
      <c r="ELR3" s="75"/>
      <c r="ELS3" s="75"/>
      <c r="ELT3" s="75"/>
      <c r="ELU3" s="75"/>
      <c r="ELV3" s="75"/>
      <c r="ELW3" s="75"/>
      <c r="ELX3" s="75"/>
      <c r="ELY3" s="75"/>
      <c r="ELZ3" s="75"/>
      <c r="EMA3" s="75"/>
      <c r="EMB3" s="75"/>
      <c r="EMC3" s="75"/>
      <c r="EMD3" s="75"/>
      <c r="EME3" s="75"/>
      <c r="EMF3" s="75"/>
      <c r="EMG3" s="75"/>
      <c r="EMH3" s="75"/>
      <c r="EMI3" s="75"/>
      <c r="EMJ3" s="75"/>
      <c r="EMK3" s="75"/>
      <c r="EML3" s="75"/>
      <c r="EMM3" s="75"/>
      <c r="EMN3" s="75"/>
      <c r="EMO3" s="75"/>
      <c r="EMP3" s="75"/>
      <c r="EMQ3" s="75"/>
      <c r="EMR3" s="75"/>
      <c r="EMS3" s="75"/>
      <c r="EMT3" s="75"/>
      <c r="EMU3" s="75"/>
      <c r="EMV3" s="75"/>
      <c r="EMW3" s="75"/>
      <c r="EMX3" s="75"/>
      <c r="EMY3" s="75"/>
      <c r="EMZ3" s="75"/>
      <c r="ENA3" s="75"/>
      <c r="ENB3" s="75"/>
      <c r="ENC3" s="75"/>
      <c r="END3" s="75"/>
      <c r="ENE3" s="75"/>
      <c r="ENF3" s="75"/>
      <c r="ENG3" s="75"/>
      <c r="ENH3" s="75"/>
      <c r="ENI3" s="75"/>
      <c r="ENJ3" s="75"/>
      <c r="ENK3" s="75"/>
      <c r="ENL3" s="75"/>
      <c r="ENM3" s="75"/>
      <c r="ENN3" s="75"/>
      <c r="ENO3" s="75"/>
      <c r="ENP3" s="75"/>
      <c r="ENQ3" s="75"/>
      <c r="ENR3" s="75"/>
      <c r="ENS3" s="75"/>
      <c r="ENT3" s="75"/>
      <c r="ENU3" s="75"/>
      <c r="ENV3" s="75"/>
      <c r="ENW3" s="75"/>
      <c r="ENX3" s="75"/>
      <c r="ENY3" s="75"/>
      <c r="ENZ3" s="75"/>
      <c r="EOA3" s="75"/>
      <c r="EOB3" s="75"/>
      <c r="EOC3" s="75"/>
      <c r="EOD3" s="75"/>
      <c r="EOE3" s="75"/>
      <c r="EOF3" s="75"/>
      <c r="EOG3" s="75"/>
      <c r="EOH3" s="75"/>
      <c r="EOI3" s="75"/>
      <c r="EOJ3" s="75"/>
      <c r="EOK3" s="75"/>
      <c r="EOL3" s="75"/>
      <c r="EOM3" s="75"/>
      <c r="EON3" s="75"/>
      <c r="EOO3" s="75"/>
      <c r="EOP3" s="75"/>
      <c r="EOQ3" s="75"/>
      <c r="EOR3" s="75"/>
      <c r="EOS3" s="75"/>
      <c r="EOT3" s="75"/>
      <c r="EOU3" s="75"/>
      <c r="EOV3" s="75"/>
      <c r="EOW3" s="75"/>
      <c r="EOX3" s="75"/>
      <c r="EOY3" s="75"/>
      <c r="EOZ3" s="75"/>
      <c r="EPA3" s="75"/>
      <c r="EPB3" s="75"/>
      <c r="EPC3" s="75"/>
      <c r="EPD3" s="75"/>
      <c r="EPE3" s="75"/>
      <c r="EPF3" s="75"/>
      <c r="EPG3" s="75"/>
      <c r="EPH3" s="75"/>
      <c r="EPI3" s="75"/>
      <c r="EPJ3" s="75"/>
      <c r="EPK3" s="75"/>
      <c r="EPL3" s="75"/>
      <c r="EPM3" s="75"/>
      <c r="EPN3" s="75"/>
      <c r="EPO3" s="75"/>
      <c r="EPP3" s="75"/>
      <c r="EPQ3" s="75"/>
      <c r="EPR3" s="75"/>
      <c r="EPS3" s="75"/>
      <c r="EPT3" s="75"/>
      <c r="EPU3" s="75"/>
      <c r="EPV3" s="75"/>
      <c r="EPW3" s="75"/>
      <c r="EPX3" s="75"/>
      <c r="EPY3" s="75"/>
      <c r="EPZ3" s="75"/>
      <c r="EQA3" s="75"/>
      <c r="EQB3" s="75"/>
      <c r="EQC3" s="75"/>
      <c r="EQD3" s="75"/>
      <c r="EQE3" s="75"/>
      <c r="EQF3" s="75"/>
      <c r="EQG3" s="75"/>
      <c r="EQH3" s="75"/>
      <c r="EQI3" s="75"/>
      <c r="EQJ3" s="75"/>
      <c r="EQK3" s="75"/>
      <c r="EQL3" s="75"/>
      <c r="EQM3" s="75"/>
      <c r="EQN3" s="75"/>
      <c r="EQO3" s="75"/>
      <c r="EQP3" s="75"/>
      <c r="EQQ3" s="75"/>
      <c r="EQR3" s="75"/>
      <c r="EQS3" s="75"/>
      <c r="EQT3" s="75"/>
      <c r="EQU3" s="75"/>
      <c r="EQV3" s="75"/>
      <c r="EQW3" s="75"/>
      <c r="EQX3" s="75"/>
      <c r="EQY3" s="75"/>
      <c r="EQZ3" s="75"/>
      <c r="ERA3" s="75"/>
      <c r="ERB3" s="75"/>
      <c r="ERC3" s="75"/>
      <c r="ERD3" s="75"/>
      <c r="ERE3" s="75"/>
      <c r="ERF3" s="75"/>
      <c r="ERG3" s="75"/>
      <c r="ERH3" s="75"/>
      <c r="ERI3" s="75"/>
      <c r="ERJ3" s="75"/>
      <c r="ERK3" s="75"/>
      <c r="ERL3" s="75"/>
      <c r="ERM3" s="75"/>
      <c r="ERN3" s="75"/>
      <c r="ERO3" s="75"/>
      <c r="ERP3" s="75"/>
      <c r="ERQ3" s="75"/>
      <c r="ERR3" s="75"/>
      <c r="ERS3" s="75"/>
      <c r="ERT3" s="75"/>
      <c r="ERU3" s="75"/>
      <c r="ERV3" s="75"/>
      <c r="ERW3" s="75"/>
      <c r="ERX3" s="75"/>
      <c r="ERY3" s="75"/>
      <c r="ERZ3" s="75"/>
      <c r="ESA3" s="75"/>
      <c r="ESB3" s="75"/>
      <c r="ESC3" s="75"/>
      <c r="ESD3" s="75"/>
      <c r="ESE3" s="75"/>
      <c r="ESF3" s="75"/>
      <c r="ESG3" s="75"/>
      <c r="ESH3" s="75"/>
      <c r="ESI3" s="75"/>
      <c r="ESJ3" s="75"/>
      <c r="ESK3" s="75"/>
      <c r="ESL3" s="75"/>
      <c r="ESM3" s="75"/>
      <c r="ESN3" s="75"/>
      <c r="ESO3" s="75"/>
      <c r="ESP3" s="75"/>
      <c r="ESQ3" s="75"/>
      <c r="ESR3" s="75"/>
      <c r="ESS3" s="75"/>
      <c r="EST3" s="75"/>
      <c r="ESU3" s="75"/>
      <c r="ESV3" s="75"/>
      <c r="ESW3" s="75"/>
      <c r="ESX3" s="75"/>
      <c r="ESY3" s="75"/>
      <c r="ESZ3" s="75"/>
      <c r="ETA3" s="75"/>
      <c r="ETB3" s="75"/>
      <c r="ETC3" s="75"/>
      <c r="ETD3" s="75"/>
      <c r="ETE3" s="75"/>
      <c r="ETF3" s="75"/>
      <c r="ETG3" s="75"/>
      <c r="ETH3" s="75"/>
      <c r="ETI3" s="75"/>
      <c r="ETJ3" s="75"/>
      <c r="ETK3" s="75"/>
      <c r="ETL3" s="75"/>
      <c r="ETM3" s="75"/>
      <c r="ETN3" s="75"/>
      <c r="ETO3" s="75"/>
      <c r="ETP3" s="75"/>
      <c r="ETQ3" s="75"/>
      <c r="ETR3" s="75"/>
      <c r="ETS3" s="75"/>
      <c r="ETT3" s="75"/>
      <c r="ETU3" s="75"/>
      <c r="ETV3" s="75"/>
      <c r="ETW3" s="75"/>
      <c r="ETX3" s="75"/>
      <c r="ETY3" s="75"/>
      <c r="ETZ3" s="75"/>
      <c r="EUA3" s="75"/>
      <c r="EUB3" s="75"/>
      <c r="EUC3" s="75"/>
      <c r="EUD3" s="75"/>
      <c r="EUE3" s="75"/>
      <c r="EUF3" s="75"/>
      <c r="EUG3" s="75"/>
      <c r="EUH3" s="75"/>
      <c r="EUI3" s="75"/>
      <c r="EUJ3" s="75"/>
      <c r="EUK3" s="75"/>
      <c r="EUL3" s="75"/>
      <c r="EUM3" s="75"/>
      <c r="EUN3" s="75"/>
      <c r="EUO3" s="75"/>
      <c r="EUP3" s="75"/>
      <c r="EUQ3" s="75"/>
      <c r="EUR3" s="75"/>
      <c r="EUS3" s="75"/>
      <c r="EUT3" s="75"/>
      <c r="EUU3" s="75"/>
      <c r="EUV3" s="75"/>
      <c r="EUW3" s="75"/>
      <c r="EUX3" s="75"/>
      <c r="EUY3" s="75"/>
      <c r="EUZ3" s="75"/>
      <c r="EVA3" s="75"/>
      <c r="EVB3" s="75"/>
      <c r="EVC3" s="75"/>
      <c r="EVD3" s="75"/>
      <c r="EVE3" s="75"/>
      <c r="EVF3" s="75"/>
      <c r="EVG3" s="75"/>
      <c r="EVH3" s="75"/>
      <c r="EVI3" s="75"/>
      <c r="EVJ3" s="75"/>
      <c r="EVK3" s="75"/>
      <c r="EVL3" s="75"/>
      <c r="EVM3" s="75"/>
      <c r="EVN3" s="75"/>
      <c r="EVO3" s="75"/>
      <c r="EVP3" s="75"/>
      <c r="EVQ3" s="75"/>
      <c r="EVR3" s="75"/>
      <c r="EVS3" s="75"/>
      <c r="EVT3" s="75"/>
      <c r="EVU3" s="75"/>
      <c r="EVV3" s="75"/>
      <c r="EVW3" s="75"/>
      <c r="EVX3" s="75"/>
      <c r="EVY3" s="75"/>
      <c r="EVZ3" s="75"/>
      <c r="EWA3" s="75"/>
      <c r="EWB3" s="75"/>
      <c r="EWC3" s="75"/>
      <c r="EWD3" s="75"/>
      <c r="EWE3" s="75"/>
      <c r="EWF3" s="75"/>
      <c r="EWG3" s="75"/>
      <c r="EWH3" s="75"/>
      <c r="EWI3" s="75"/>
      <c r="EWJ3" s="75"/>
      <c r="EWK3" s="75"/>
      <c r="EWL3" s="75"/>
      <c r="EWM3" s="75"/>
      <c r="EWN3" s="75"/>
      <c r="EWO3" s="75"/>
      <c r="EWP3" s="75"/>
      <c r="EWQ3" s="75"/>
      <c r="EWR3" s="75"/>
      <c r="EWS3" s="75"/>
      <c r="EWT3" s="75"/>
      <c r="EWU3" s="75"/>
      <c r="EWV3" s="75"/>
      <c r="EWW3" s="75"/>
      <c r="EWX3" s="75"/>
      <c r="EWY3" s="75"/>
      <c r="EWZ3" s="75"/>
      <c r="EXA3" s="75"/>
      <c r="EXB3" s="75"/>
      <c r="EXC3" s="75"/>
      <c r="EXD3" s="75"/>
      <c r="EXE3" s="75"/>
      <c r="EXF3" s="75"/>
      <c r="EXG3" s="75"/>
      <c r="EXH3" s="75"/>
      <c r="EXI3" s="75"/>
      <c r="EXJ3" s="75"/>
      <c r="EXK3" s="75"/>
      <c r="EXL3" s="75"/>
      <c r="EXM3" s="75"/>
      <c r="EXN3" s="75"/>
      <c r="EXO3" s="75"/>
      <c r="EXP3" s="75"/>
      <c r="EXQ3" s="75"/>
      <c r="EXR3" s="75"/>
      <c r="EXS3" s="75"/>
      <c r="EXT3" s="75"/>
      <c r="EXU3" s="75"/>
      <c r="EXV3" s="75"/>
      <c r="EXW3" s="75"/>
      <c r="EXX3" s="75"/>
      <c r="EXY3" s="75"/>
      <c r="EXZ3" s="75"/>
      <c r="EYA3" s="75"/>
      <c r="EYB3" s="75"/>
      <c r="EYC3" s="75"/>
      <c r="EYD3" s="75"/>
      <c r="EYE3" s="75"/>
      <c r="EYF3" s="75"/>
      <c r="EYG3" s="75"/>
      <c r="EYH3" s="75"/>
      <c r="EYI3" s="75"/>
      <c r="EYJ3" s="75"/>
      <c r="EYK3" s="75"/>
      <c r="EYL3" s="75"/>
      <c r="EYM3" s="75"/>
      <c r="EYN3" s="75"/>
      <c r="EYO3" s="75"/>
      <c r="EYP3" s="75"/>
      <c r="EYQ3" s="75"/>
      <c r="EYR3" s="75"/>
      <c r="EYS3" s="75"/>
      <c r="EYT3" s="75"/>
      <c r="EYU3" s="75"/>
      <c r="EYV3" s="75"/>
      <c r="EYW3" s="75"/>
      <c r="EYX3" s="75"/>
      <c r="EYY3" s="75"/>
      <c r="EYZ3" s="75"/>
      <c r="EZA3" s="75"/>
      <c r="EZB3" s="75"/>
      <c r="EZC3" s="75"/>
      <c r="EZD3" s="75"/>
      <c r="EZE3" s="75"/>
      <c r="EZF3" s="75"/>
      <c r="EZG3" s="75"/>
      <c r="EZH3" s="75"/>
      <c r="EZI3" s="75"/>
      <c r="EZJ3" s="75"/>
      <c r="EZK3" s="75"/>
      <c r="EZL3" s="75"/>
      <c r="EZM3" s="75"/>
      <c r="EZN3" s="75"/>
      <c r="EZO3" s="75"/>
      <c r="EZP3" s="75"/>
      <c r="EZQ3" s="75"/>
      <c r="EZR3" s="75"/>
      <c r="EZS3" s="75"/>
      <c r="EZT3" s="75"/>
      <c r="EZU3" s="75"/>
      <c r="EZV3" s="75"/>
      <c r="EZW3" s="75"/>
      <c r="EZX3" s="75"/>
      <c r="EZY3" s="75"/>
      <c r="EZZ3" s="75"/>
      <c r="FAA3" s="75"/>
      <c r="FAB3" s="75"/>
      <c r="FAC3" s="75"/>
      <c r="FAD3" s="75"/>
      <c r="FAE3" s="75"/>
      <c r="FAF3" s="75"/>
      <c r="FAG3" s="75"/>
      <c r="FAH3" s="75"/>
      <c r="FAI3" s="75"/>
      <c r="FAJ3" s="75"/>
      <c r="FAK3" s="75"/>
      <c r="FAL3" s="75"/>
      <c r="FAM3" s="75"/>
      <c r="FAN3" s="75"/>
      <c r="FAO3" s="75"/>
      <c r="FAP3" s="75"/>
      <c r="FAQ3" s="75"/>
      <c r="FAR3" s="75"/>
      <c r="FAS3" s="75"/>
      <c r="FAT3" s="75"/>
      <c r="FAU3" s="75"/>
      <c r="FAV3" s="75"/>
      <c r="FAW3" s="75"/>
      <c r="FAX3" s="75"/>
      <c r="FAY3" s="75"/>
      <c r="FAZ3" s="75"/>
      <c r="FBA3" s="75"/>
      <c r="FBB3" s="75"/>
      <c r="FBC3" s="75"/>
      <c r="FBD3" s="75"/>
      <c r="FBE3" s="75"/>
      <c r="FBF3" s="75"/>
      <c r="FBG3" s="75"/>
      <c r="FBH3" s="75"/>
      <c r="FBI3" s="75"/>
      <c r="FBJ3" s="75"/>
      <c r="FBK3" s="75"/>
      <c r="FBL3" s="75"/>
      <c r="FBM3" s="75"/>
      <c r="FBN3" s="75"/>
      <c r="FBO3" s="75"/>
      <c r="FBP3" s="75"/>
      <c r="FBQ3" s="75"/>
      <c r="FBR3" s="75"/>
      <c r="FBS3" s="75"/>
      <c r="FBT3" s="75"/>
      <c r="FBU3" s="75"/>
      <c r="FBV3" s="75"/>
      <c r="FBW3" s="75"/>
      <c r="FBX3" s="75"/>
      <c r="FBY3" s="75"/>
      <c r="FBZ3" s="75"/>
      <c r="FCA3" s="75"/>
      <c r="FCB3" s="75"/>
      <c r="FCC3" s="75"/>
      <c r="FCD3" s="75"/>
      <c r="FCE3" s="75"/>
      <c r="FCF3" s="75"/>
      <c r="FCG3" s="75"/>
      <c r="FCH3" s="75"/>
      <c r="FCI3" s="75"/>
      <c r="FCJ3" s="75"/>
      <c r="FCK3" s="75"/>
      <c r="FCL3" s="75"/>
      <c r="FCM3" s="75"/>
      <c r="FCN3" s="75"/>
      <c r="FCO3" s="75"/>
      <c r="FCP3" s="75"/>
      <c r="FCQ3" s="75"/>
      <c r="FCR3" s="75"/>
      <c r="FCS3" s="75"/>
      <c r="FCT3" s="75"/>
      <c r="FCU3" s="75"/>
      <c r="FCV3" s="75"/>
      <c r="FCW3" s="75"/>
      <c r="FCX3" s="75"/>
      <c r="FCY3" s="75"/>
      <c r="FCZ3" s="75"/>
      <c r="FDA3" s="75"/>
      <c r="FDB3" s="75"/>
      <c r="FDC3" s="75"/>
      <c r="FDD3" s="75"/>
      <c r="FDE3" s="75"/>
      <c r="FDF3" s="75"/>
      <c r="FDG3" s="75"/>
      <c r="FDH3" s="75"/>
      <c r="FDI3" s="75"/>
      <c r="FDJ3" s="75"/>
      <c r="FDK3" s="75"/>
      <c r="FDL3" s="75"/>
      <c r="FDM3" s="75"/>
      <c r="FDN3" s="75"/>
      <c r="FDO3" s="75"/>
      <c r="FDP3" s="75"/>
      <c r="FDQ3" s="75"/>
      <c r="FDR3" s="75"/>
      <c r="FDS3" s="75"/>
      <c r="FDT3" s="75"/>
      <c r="FDU3" s="75"/>
      <c r="FDV3" s="75"/>
      <c r="FDW3" s="75"/>
      <c r="FDX3" s="75"/>
      <c r="FDY3" s="75"/>
      <c r="FDZ3" s="75"/>
      <c r="FEA3" s="75"/>
      <c r="FEB3" s="75"/>
      <c r="FEC3" s="75"/>
      <c r="FED3" s="75"/>
      <c r="FEE3" s="75"/>
      <c r="FEF3" s="75"/>
      <c r="FEG3" s="75"/>
      <c r="FEH3" s="75"/>
      <c r="FEI3" s="75"/>
      <c r="FEJ3" s="75"/>
      <c r="FEK3" s="75"/>
      <c r="FEL3" s="75"/>
      <c r="FEM3" s="75"/>
      <c r="FEN3" s="75"/>
      <c r="FEO3" s="75"/>
      <c r="FEP3" s="75"/>
      <c r="FEQ3" s="75"/>
      <c r="FER3" s="75"/>
      <c r="FES3" s="75"/>
      <c r="FET3" s="75"/>
      <c r="FEU3" s="75"/>
      <c r="FEV3" s="75"/>
      <c r="FEW3" s="75"/>
      <c r="FEX3" s="75"/>
      <c r="FEY3" s="75"/>
      <c r="FEZ3" s="75"/>
      <c r="FFA3" s="75"/>
      <c r="FFB3" s="75"/>
      <c r="FFC3" s="75"/>
      <c r="FFD3" s="75"/>
      <c r="FFE3" s="75"/>
      <c r="FFF3" s="75"/>
      <c r="FFG3" s="75"/>
      <c r="FFH3" s="75"/>
      <c r="FFI3" s="75"/>
      <c r="FFJ3" s="75"/>
      <c r="FFK3" s="75"/>
      <c r="FFL3" s="75"/>
      <c r="FFM3" s="75"/>
      <c r="FFN3" s="75"/>
      <c r="FFO3" s="75"/>
      <c r="FFP3" s="75"/>
      <c r="FFQ3" s="75"/>
      <c r="FFR3" s="75"/>
      <c r="FFS3" s="75"/>
      <c r="FFT3" s="75"/>
      <c r="FFU3" s="75"/>
      <c r="FFV3" s="75"/>
      <c r="FFW3" s="75"/>
      <c r="FFX3" s="75"/>
      <c r="FFY3" s="75"/>
      <c r="FFZ3" s="75"/>
      <c r="FGA3" s="75"/>
      <c r="FGB3" s="75"/>
      <c r="FGC3" s="75"/>
      <c r="FGD3" s="75"/>
      <c r="FGE3" s="75"/>
      <c r="FGF3" s="75"/>
      <c r="FGG3" s="75"/>
      <c r="FGH3" s="75"/>
      <c r="FGI3" s="75"/>
      <c r="FGJ3" s="75"/>
      <c r="FGK3" s="75"/>
      <c r="FGL3" s="75"/>
      <c r="FGM3" s="75"/>
      <c r="FGN3" s="75"/>
      <c r="FGO3" s="75"/>
      <c r="FGP3" s="75"/>
      <c r="FGQ3" s="75"/>
      <c r="FGR3" s="75"/>
      <c r="FGS3" s="75"/>
      <c r="FGT3" s="75"/>
      <c r="FGU3" s="75"/>
      <c r="FGV3" s="75"/>
      <c r="FGW3" s="75"/>
      <c r="FGX3" s="75"/>
      <c r="FGY3" s="75"/>
      <c r="FGZ3" s="75"/>
      <c r="FHA3" s="75"/>
      <c r="FHB3" s="75"/>
      <c r="FHC3" s="75"/>
      <c r="FHD3" s="75"/>
      <c r="FHE3" s="75"/>
      <c r="FHF3" s="75"/>
      <c r="FHG3" s="75"/>
      <c r="FHH3" s="75"/>
      <c r="FHI3" s="75"/>
      <c r="FHJ3" s="75"/>
      <c r="FHK3" s="75"/>
      <c r="FHL3" s="75"/>
      <c r="FHM3" s="75"/>
      <c r="FHN3" s="75"/>
      <c r="FHO3" s="75"/>
      <c r="FHP3" s="75"/>
      <c r="FHQ3" s="75"/>
      <c r="FHR3" s="75"/>
      <c r="FHS3" s="75"/>
      <c r="FHT3" s="75"/>
      <c r="FHU3" s="75"/>
      <c r="FHV3" s="75"/>
      <c r="FHW3" s="75"/>
      <c r="FHX3" s="75"/>
      <c r="FHY3" s="75"/>
      <c r="FHZ3" s="75"/>
      <c r="FIA3" s="75"/>
      <c r="FIB3" s="75"/>
      <c r="FIC3" s="75"/>
      <c r="FID3" s="75"/>
      <c r="FIE3" s="75"/>
      <c r="FIF3" s="75"/>
      <c r="FIG3" s="75"/>
      <c r="FIH3" s="75"/>
      <c r="FII3" s="75"/>
      <c r="FIJ3" s="75"/>
      <c r="FIK3" s="75"/>
      <c r="FIL3" s="75"/>
      <c r="FIM3" s="75"/>
      <c r="FIN3" s="75"/>
      <c r="FIO3" s="75"/>
      <c r="FIP3" s="75"/>
      <c r="FIQ3" s="75"/>
      <c r="FIR3" s="75"/>
      <c r="FIS3" s="75"/>
      <c r="FIT3" s="75"/>
      <c r="FIU3" s="75"/>
      <c r="FIV3" s="75"/>
      <c r="FIW3" s="75"/>
      <c r="FIX3" s="75"/>
      <c r="FIY3" s="75"/>
      <c r="FIZ3" s="75"/>
      <c r="FJA3" s="75"/>
      <c r="FJB3" s="75"/>
      <c r="FJC3" s="75"/>
      <c r="FJD3" s="75"/>
      <c r="FJE3" s="75"/>
      <c r="FJF3" s="75"/>
      <c r="FJG3" s="75"/>
      <c r="FJH3" s="75"/>
      <c r="FJI3" s="75"/>
      <c r="FJJ3" s="75"/>
      <c r="FJK3" s="75"/>
      <c r="FJL3" s="75"/>
      <c r="FJM3" s="75"/>
      <c r="FJN3" s="75"/>
      <c r="FJO3" s="75"/>
      <c r="FJP3" s="75"/>
      <c r="FJQ3" s="75"/>
      <c r="FJR3" s="75"/>
      <c r="FJS3" s="75"/>
      <c r="FJT3" s="75"/>
      <c r="FJU3" s="75"/>
      <c r="FJV3" s="75"/>
      <c r="FJW3" s="75"/>
      <c r="FJX3" s="75"/>
      <c r="FJY3" s="75"/>
      <c r="FJZ3" s="75"/>
      <c r="FKA3" s="75"/>
      <c r="FKB3" s="75"/>
      <c r="FKC3" s="75"/>
      <c r="FKD3" s="75"/>
      <c r="FKE3" s="75"/>
      <c r="FKF3" s="75"/>
      <c r="FKG3" s="75"/>
      <c r="FKH3" s="75"/>
      <c r="FKI3" s="75"/>
      <c r="FKJ3" s="75"/>
      <c r="FKK3" s="75"/>
      <c r="FKL3" s="75"/>
      <c r="FKM3" s="75"/>
      <c r="FKN3" s="75"/>
      <c r="FKO3" s="75"/>
      <c r="FKP3" s="75"/>
      <c r="FKQ3" s="75"/>
      <c r="FKR3" s="75"/>
      <c r="FKS3" s="75"/>
      <c r="FKT3" s="75"/>
      <c r="FKU3" s="75"/>
      <c r="FKV3" s="75"/>
      <c r="FKW3" s="75"/>
      <c r="FKX3" s="75"/>
      <c r="FKY3" s="75"/>
      <c r="FKZ3" s="75"/>
      <c r="FLA3" s="75"/>
      <c r="FLB3" s="75"/>
      <c r="FLC3" s="75"/>
      <c r="FLD3" s="75"/>
      <c r="FLE3" s="75"/>
      <c r="FLF3" s="75"/>
      <c r="FLG3" s="75"/>
      <c r="FLH3" s="75"/>
      <c r="FLI3" s="75"/>
      <c r="FLJ3" s="75"/>
      <c r="FLK3" s="75"/>
      <c r="FLL3" s="75"/>
      <c r="FLM3" s="75"/>
      <c r="FLN3" s="75"/>
      <c r="FLO3" s="75"/>
      <c r="FLP3" s="75"/>
      <c r="FLQ3" s="75"/>
      <c r="FLR3" s="75"/>
      <c r="FLS3" s="75"/>
      <c r="FLT3" s="75"/>
      <c r="FLU3" s="75"/>
      <c r="FLV3" s="75"/>
      <c r="FLW3" s="75"/>
      <c r="FLX3" s="75"/>
      <c r="FLY3" s="75"/>
      <c r="FLZ3" s="75"/>
      <c r="FMA3" s="75"/>
      <c r="FMB3" s="75"/>
      <c r="FMC3" s="75"/>
      <c r="FMD3" s="75"/>
      <c r="FME3" s="75"/>
      <c r="FMF3" s="75"/>
      <c r="FMG3" s="75"/>
      <c r="FMH3" s="75"/>
      <c r="FMI3" s="75"/>
      <c r="FMJ3" s="75"/>
      <c r="FMK3" s="75"/>
      <c r="FML3" s="75"/>
      <c r="FMM3" s="75"/>
      <c r="FMN3" s="75"/>
      <c r="FMO3" s="75"/>
      <c r="FMP3" s="75"/>
      <c r="FMQ3" s="75"/>
      <c r="FMR3" s="75"/>
      <c r="FMS3" s="75"/>
      <c r="FMT3" s="75"/>
      <c r="FMU3" s="75"/>
      <c r="FMV3" s="75"/>
      <c r="FMW3" s="75"/>
      <c r="FMX3" s="75"/>
      <c r="FMY3" s="75"/>
      <c r="FMZ3" s="75"/>
      <c r="FNA3" s="75"/>
      <c r="FNB3" s="75"/>
      <c r="FNC3" s="75"/>
      <c r="FND3" s="75"/>
      <c r="FNE3" s="75"/>
      <c r="FNF3" s="75"/>
      <c r="FNG3" s="75"/>
      <c r="FNH3" s="75"/>
      <c r="FNI3" s="75"/>
      <c r="FNJ3" s="75"/>
      <c r="FNK3" s="75"/>
      <c r="FNL3" s="75"/>
      <c r="FNM3" s="75"/>
      <c r="FNN3" s="75"/>
      <c r="FNO3" s="75"/>
      <c r="FNP3" s="75"/>
      <c r="FNQ3" s="75"/>
      <c r="FNR3" s="75"/>
      <c r="FNS3" s="75"/>
      <c r="FNT3" s="75"/>
      <c r="FNU3" s="75"/>
      <c r="FNV3" s="75"/>
      <c r="FNW3" s="75"/>
      <c r="FNX3" s="75"/>
      <c r="FNY3" s="75"/>
      <c r="FNZ3" s="75"/>
      <c r="FOA3" s="75"/>
      <c r="FOB3" s="75"/>
      <c r="FOC3" s="75"/>
      <c r="FOD3" s="75"/>
      <c r="FOE3" s="75"/>
      <c r="FOF3" s="75"/>
      <c r="FOG3" s="75"/>
      <c r="FOH3" s="75"/>
      <c r="FOI3" s="75"/>
      <c r="FOJ3" s="75"/>
      <c r="FOK3" s="75"/>
      <c r="FOL3" s="75"/>
      <c r="FOM3" s="75"/>
      <c r="FON3" s="75"/>
      <c r="FOO3" s="75"/>
      <c r="FOP3" s="75"/>
      <c r="FOQ3" s="75"/>
      <c r="FOR3" s="75"/>
      <c r="FOS3" s="75"/>
      <c r="FOT3" s="75"/>
      <c r="FOU3" s="75"/>
      <c r="FOV3" s="75"/>
      <c r="FOW3" s="75"/>
      <c r="FOX3" s="75"/>
      <c r="FOY3" s="75"/>
      <c r="FOZ3" s="75"/>
      <c r="FPA3" s="75"/>
      <c r="FPB3" s="75"/>
      <c r="FPC3" s="75"/>
      <c r="FPD3" s="75"/>
      <c r="FPE3" s="75"/>
      <c r="FPF3" s="75"/>
      <c r="FPG3" s="75"/>
      <c r="FPH3" s="75"/>
      <c r="FPI3" s="75"/>
      <c r="FPJ3" s="75"/>
      <c r="FPK3" s="75"/>
      <c r="FPL3" s="75"/>
      <c r="FPM3" s="75"/>
      <c r="FPN3" s="75"/>
      <c r="FPO3" s="75"/>
      <c r="FPP3" s="75"/>
      <c r="FPQ3" s="75"/>
      <c r="FPR3" s="75"/>
      <c r="FPS3" s="75"/>
      <c r="FPT3" s="75"/>
      <c r="FPU3" s="75"/>
      <c r="FPV3" s="75"/>
      <c r="FPW3" s="75"/>
      <c r="FPX3" s="75"/>
      <c r="FPY3" s="75"/>
      <c r="FPZ3" s="75"/>
      <c r="FQA3" s="75"/>
      <c r="FQB3" s="75"/>
      <c r="FQC3" s="75"/>
      <c r="FQD3" s="75"/>
      <c r="FQE3" s="75"/>
      <c r="FQF3" s="75"/>
      <c r="FQG3" s="75"/>
      <c r="FQH3" s="75"/>
      <c r="FQI3" s="75"/>
      <c r="FQJ3" s="75"/>
      <c r="FQK3" s="75"/>
      <c r="FQL3" s="75"/>
      <c r="FQM3" s="75"/>
      <c r="FQN3" s="75"/>
      <c r="FQO3" s="75"/>
      <c r="FQP3" s="75"/>
      <c r="FQQ3" s="75"/>
      <c r="FQR3" s="75"/>
      <c r="FQS3" s="75"/>
      <c r="FQT3" s="75"/>
      <c r="FQU3" s="75"/>
      <c r="FQV3" s="75"/>
      <c r="FQW3" s="75"/>
      <c r="FQX3" s="75"/>
      <c r="FQY3" s="75"/>
      <c r="FQZ3" s="75"/>
      <c r="FRA3" s="75"/>
      <c r="FRB3" s="75"/>
      <c r="FRC3" s="75"/>
      <c r="FRD3" s="75"/>
      <c r="FRE3" s="75"/>
      <c r="FRF3" s="75"/>
      <c r="FRG3" s="75"/>
      <c r="FRH3" s="75"/>
      <c r="FRI3" s="75"/>
      <c r="FRJ3" s="75"/>
      <c r="FRK3" s="75"/>
      <c r="FRL3" s="75"/>
      <c r="FRM3" s="75"/>
      <c r="FRN3" s="75"/>
      <c r="FRO3" s="75"/>
      <c r="FRP3" s="75"/>
      <c r="FRQ3" s="75"/>
      <c r="FRR3" s="75"/>
      <c r="FRS3" s="75"/>
      <c r="FRT3" s="75"/>
      <c r="FRU3" s="75"/>
      <c r="FRV3" s="75"/>
      <c r="FRW3" s="75"/>
      <c r="FRX3" s="75"/>
      <c r="FRY3" s="75"/>
      <c r="FRZ3" s="75"/>
      <c r="FSA3" s="75"/>
      <c r="FSB3" s="75"/>
      <c r="FSC3" s="75"/>
      <c r="FSD3" s="75"/>
      <c r="FSE3" s="75"/>
      <c r="FSF3" s="75"/>
      <c r="FSG3" s="75"/>
      <c r="FSH3" s="75"/>
      <c r="FSI3" s="75"/>
      <c r="FSJ3" s="75"/>
      <c r="FSK3" s="75"/>
      <c r="FSL3" s="75"/>
      <c r="FSM3" s="75"/>
      <c r="FSN3" s="75"/>
      <c r="FSO3" s="75"/>
      <c r="FSP3" s="75"/>
      <c r="FSQ3" s="75"/>
      <c r="FSR3" s="75"/>
      <c r="FSS3" s="75"/>
      <c r="FST3" s="75"/>
      <c r="FSU3" s="75"/>
      <c r="FSV3" s="75"/>
      <c r="FSW3" s="75"/>
      <c r="FSX3" s="75"/>
      <c r="FSY3" s="75"/>
      <c r="FSZ3" s="75"/>
      <c r="FTA3" s="75"/>
      <c r="FTB3" s="75"/>
      <c r="FTC3" s="75"/>
      <c r="FTD3" s="75"/>
      <c r="FTE3" s="75"/>
      <c r="FTF3" s="75"/>
      <c r="FTG3" s="75"/>
      <c r="FTH3" s="75"/>
      <c r="FTI3" s="75"/>
      <c r="FTJ3" s="75"/>
      <c r="FTK3" s="75"/>
      <c r="FTL3" s="75"/>
      <c r="FTM3" s="75"/>
      <c r="FTN3" s="75"/>
      <c r="FTO3" s="75"/>
      <c r="FTP3" s="75"/>
      <c r="FTQ3" s="75"/>
      <c r="FTR3" s="75"/>
      <c r="FTS3" s="75"/>
      <c r="FTT3" s="75"/>
      <c r="FTU3" s="75"/>
      <c r="FTV3" s="75"/>
      <c r="FTW3" s="75"/>
      <c r="FTX3" s="75"/>
      <c r="FTY3" s="75"/>
      <c r="FTZ3" s="75"/>
      <c r="FUA3" s="75"/>
      <c r="FUB3" s="75"/>
      <c r="FUC3" s="75"/>
      <c r="FUD3" s="75"/>
      <c r="FUE3" s="75"/>
      <c r="FUF3" s="75"/>
      <c r="FUG3" s="75"/>
      <c r="FUH3" s="75"/>
      <c r="FUI3" s="75"/>
      <c r="FUJ3" s="75"/>
      <c r="FUK3" s="75"/>
      <c r="FUL3" s="75"/>
      <c r="FUM3" s="75"/>
      <c r="FUN3" s="75"/>
      <c r="FUO3" s="75"/>
      <c r="FUP3" s="75"/>
      <c r="FUQ3" s="75"/>
      <c r="FUR3" s="75"/>
      <c r="FUS3" s="75"/>
      <c r="FUT3" s="75"/>
      <c r="FUU3" s="75"/>
      <c r="FUV3" s="75"/>
      <c r="FUW3" s="75"/>
      <c r="FUX3" s="75"/>
      <c r="FUY3" s="75"/>
      <c r="FUZ3" s="75"/>
      <c r="FVA3" s="75"/>
      <c r="FVB3" s="75"/>
      <c r="FVC3" s="75"/>
      <c r="FVD3" s="75"/>
      <c r="FVE3" s="75"/>
      <c r="FVF3" s="75"/>
      <c r="FVG3" s="75"/>
      <c r="FVH3" s="75"/>
      <c r="FVI3" s="75"/>
      <c r="FVJ3" s="75"/>
      <c r="FVK3" s="75"/>
      <c r="FVL3" s="75"/>
      <c r="FVM3" s="75"/>
      <c r="FVN3" s="75"/>
      <c r="FVO3" s="75"/>
      <c r="FVP3" s="75"/>
      <c r="FVQ3" s="75"/>
      <c r="FVR3" s="75"/>
      <c r="FVS3" s="75"/>
      <c r="FVT3" s="75"/>
      <c r="FVU3" s="75"/>
      <c r="FVV3" s="75"/>
      <c r="FVW3" s="75"/>
      <c r="FVX3" s="75"/>
      <c r="FVY3" s="75"/>
      <c r="FVZ3" s="75"/>
      <c r="FWA3" s="75"/>
      <c r="FWB3" s="75"/>
      <c r="FWC3" s="75"/>
      <c r="FWD3" s="75"/>
      <c r="FWE3" s="75"/>
      <c r="FWF3" s="75"/>
      <c r="FWG3" s="75"/>
      <c r="FWH3" s="75"/>
      <c r="FWI3" s="75"/>
      <c r="FWJ3" s="75"/>
      <c r="FWK3" s="75"/>
      <c r="FWL3" s="75"/>
      <c r="FWM3" s="75"/>
      <c r="FWN3" s="75"/>
      <c r="FWO3" s="75"/>
      <c r="FWP3" s="75"/>
      <c r="FWQ3" s="75"/>
      <c r="FWR3" s="75"/>
      <c r="FWS3" s="75"/>
      <c r="FWT3" s="75"/>
      <c r="FWU3" s="75"/>
      <c r="FWV3" s="75"/>
      <c r="FWW3" s="75"/>
      <c r="FWX3" s="75"/>
      <c r="FWY3" s="75"/>
      <c r="FWZ3" s="75"/>
      <c r="FXA3" s="75"/>
      <c r="FXB3" s="75"/>
      <c r="FXC3" s="75"/>
      <c r="FXD3" s="75"/>
      <c r="FXE3" s="75"/>
      <c r="FXF3" s="75"/>
      <c r="FXG3" s="75"/>
      <c r="FXH3" s="75"/>
      <c r="FXI3" s="75"/>
      <c r="FXJ3" s="75"/>
      <c r="FXK3" s="75"/>
      <c r="FXL3" s="75"/>
      <c r="FXM3" s="75"/>
      <c r="FXN3" s="75"/>
      <c r="FXO3" s="75"/>
      <c r="FXP3" s="75"/>
      <c r="FXQ3" s="75"/>
      <c r="FXR3" s="75"/>
      <c r="FXS3" s="75"/>
      <c r="FXT3" s="75"/>
      <c r="FXU3" s="75"/>
      <c r="FXV3" s="75"/>
      <c r="FXW3" s="75"/>
      <c r="FXX3" s="75"/>
      <c r="FXY3" s="75"/>
      <c r="FXZ3" s="75"/>
      <c r="FYA3" s="75"/>
      <c r="FYB3" s="75"/>
      <c r="FYC3" s="75"/>
      <c r="FYD3" s="75"/>
      <c r="FYE3" s="75"/>
      <c r="FYF3" s="75"/>
      <c r="FYG3" s="75"/>
      <c r="FYH3" s="75"/>
      <c r="FYI3" s="75"/>
      <c r="FYJ3" s="75"/>
      <c r="FYK3" s="75"/>
      <c r="FYL3" s="75"/>
      <c r="FYM3" s="75"/>
      <c r="FYN3" s="75"/>
      <c r="FYO3" s="75"/>
      <c r="FYP3" s="75"/>
      <c r="FYQ3" s="75"/>
      <c r="FYR3" s="75"/>
      <c r="FYS3" s="75"/>
      <c r="FYT3" s="75"/>
      <c r="FYU3" s="75"/>
      <c r="FYV3" s="75"/>
      <c r="FYW3" s="75"/>
      <c r="FYX3" s="75"/>
      <c r="FYY3" s="75"/>
      <c r="FYZ3" s="75"/>
      <c r="FZA3" s="75"/>
      <c r="FZB3" s="75"/>
      <c r="FZC3" s="75"/>
      <c r="FZD3" s="75"/>
      <c r="FZE3" s="75"/>
      <c r="FZF3" s="75"/>
      <c r="FZG3" s="75"/>
      <c r="FZH3" s="75"/>
      <c r="FZI3" s="75"/>
      <c r="FZJ3" s="75"/>
      <c r="FZK3" s="75"/>
      <c r="FZL3" s="75"/>
      <c r="FZM3" s="75"/>
      <c r="FZN3" s="75"/>
      <c r="FZO3" s="75"/>
      <c r="FZP3" s="75"/>
      <c r="FZQ3" s="75"/>
      <c r="FZR3" s="75"/>
      <c r="FZS3" s="75"/>
      <c r="FZT3" s="75"/>
      <c r="FZU3" s="75"/>
      <c r="FZV3" s="75"/>
      <c r="FZW3" s="75"/>
      <c r="FZX3" s="75"/>
      <c r="FZY3" s="75"/>
      <c r="FZZ3" s="75"/>
      <c r="GAA3" s="75"/>
      <c r="GAB3" s="75"/>
      <c r="GAC3" s="75"/>
      <c r="GAD3" s="75"/>
      <c r="GAE3" s="75"/>
      <c r="GAF3" s="75"/>
      <c r="GAG3" s="75"/>
      <c r="GAH3" s="75"/>
      <c r="GAI3" s="75"/>
      <c r="GAJ3" s="75"/>
      <c r="GAK3" s="75"/>
      <c r="GAL3" s="75"/>
      <c r="GAM3" s="75"/>
      <c r="GAN3" s="75"/>
      <c r="GAO3" s="75"/>
      <c r="GAP3" s="75"/>
      <c r="GAQ3" s="75"/>
      <c r="GAR3" s="75"/>
      <c r="GAS3" s="75"/>
      <c r="GAT3" s="75"/>
      <c r="GAU3" s="75"/>
      <c r="GAV3" s="75"/>
      <c r="GAW3" s="75"/>
      <c r="GAX3" s="75"/>
      <c r="GAY3" s="75"/>
      <c r="GAZ3" s="75"/>
      <c r="GBA3" s="75"/>
      <c r="GBB3" s="75"/>
      <c r="GBC3" s="75"/>
      <c r="GBD3" s="75"/>
      <c r="GBE3" s="75"/>
      <c r="GBF3" s="75"/>
      <c r="GBG3" s="75"/>
      <c r="GBH3" s="75"/>
      <c r="GBI3" s="75"/>
      <c r="GBJ3" s="75"/>
      <c r="GBK3" s="75"/>
      <c r="GBL3" s="75"/>
      <c r="GBM3" s="75"/>
      <c r="GBN3" s="75"/>
      <c r="GBO3" s="75"/>
      <c r="GBP3" s="75"/>
      <c r="GBQ3" s="75"/>
      <c r="GBR3" s="75"/>
      <c r="GBS3" s="75"/>
      <c r="GBT3" s="75"/>
      <c r="GBU3" s="75"/>
      <c r="GBV3" s="75"/>
      <c r="GBW3" s="75"/>
      <c r="GBX3" s="75"/>
      <c r="GBY3" s="75"/>
      <c r="GBZ3" s="75"/>
      <c r="GCA3" s="75"/>
      <c r="GCB3" s="75"/>
      <c r="GCC3" s="75"/>
      <c r="GCD3" s="75"/>
      <c r="GCE3" s="75"/>
      <c r="GCF3" s="75"/>
      <c r="GCG3" s="75"/>
      <c r="GCH3" s="75"/>
      <c r="GCI3" s="75"/>
      <c r="GCJ3" s="75"/>
      <c r="GCK3" s="75"/>
      <c r="GCL3" s="75"/>
      <c r="GCM3" s="75"/>
      <c r="GCN3" s="75"/>
      <c r="GCO3" s="75"/>
      <c r="GCP3" s="75"/>
      <c r="GCQ3" s="75"/>
      <c r="GCR3" s="75"/>
      <c r="GCS3" s="75"/>
      <c r="GCT3" s="75"/>
      <c r="GCU3" s="75"/>
      <c r="GCV3" s="75"/>
      <c r="GCW3" s="75"/>
      <c r="GCX3" s="75"/>
      <c r="GCY3" s="75"/>
      <c r="GCZ3" s="75"/>
      <c r="GDA3" s="75"/>
      <c r="GDB3" s="75"/>
      <c r="GDC3" s="75"/>
      <c r="GDD3" s="75"/>
      <c r="GDE3" s="75"/>
      <c r="GDF3" s="75"/>
      <c r="GDG3" s="75"/>
      <c r="GDH3" s="75"/>
      <c r="GDI3" s="75"/>
      <c r="GDJ3" s="75"/>
      <c r="GDK3" s="75"/>
      <c r="GDL3" s="75"/>
      <c r="GDM3" s="75"/>
      <c r="GDN3" s="75"/>
      <c r="GDO3" s="75"/>
      <c r="GDP3" s="75"/>
      <c r="GDQ3" s="75"/>
      <c r="GDR3" s="75"/>
      <c r="GDS3" s="75"/>
      <c r="GDT3" s="75"/>
      <c r="GDU3" s="75"/>
      <c r="GDV3" s="75"/>
      <c r="GDW3" s="75"/>
      <c r="GDX3" s="75"/>
      <c r="GDY3" s="75"/>
      <c r="GDZ3" s="75"/>
      <c r="GEA3" s="75"/>
      <c r="GEB3" s="75"/>
      <c r="GEC3" s="75"/>
      <c r="GED3" s="75"/>
      <c r="GEE3" s="75"/>
      <c r="GEF3" s="75"/>
      <c r="GEG3" s="75"/>
      <c r="GEH3" s="75"/>
      <c r="GEI3" s="75"/>
      <c r="GEJ3" s="75"/>
      <c r="GEK3" s="75"/>
      <c r="GEL3" s="75"/>
      <c r="GEM3" s="75"/>
      <c r="GEN3" s="75"/>
      <c r="GEO3" s="75"/>
      <c r="GEP3" s="75"/>
      <c r="GEQ3" s="75"/>
      <c r="GER3" s="75"/>
      <c r="GES3" s="75"/>
      <c r="GET3" s="75"/>
      <c r="GEU3" s="75"/>
      <c r="GEV3" s="75"/>
      <c r="GEW3" s="75"/>
      <c r="GEX3" s="75"/>
      <c r="GEY3" s="75"/>
      <c r="GEZ3" s="75"/>
      <c r="GFA3" s="75"/>
      <c r="GFB3" s="75"/>
      <c r="GFC3" s="75"/>
      <c r="GFD3" s="75"/>
      <c r="GFE3" s="75"/>
      <c r="GFF3" s="75"/>
      <c r="GFG3" s="75"/>
      <c r="GFH3" s="75"/>
      <c r="GFI3" s="75"/>
      <c r="GFJ3" s="75"/>
      <c r="GFK3" s="75"/>
      <c r="GFL3" s="75"/>
      <c r="GFM3" s="75"/>
      <c r="GFN3" s="75"/>
      <c r="GFO3" s="75"/>
      <c r="GFP3" s="75"/>
      <c r="GFQ3" s="75"/>
      <c r="GFR3" s="75"/>
      <c r="GFS3" s="75"/>
      <c r="GFT3" s="75"/>
      <c r="GFU3" s="75"/>
      <c r="GFV3" s="75"/>
      <c r="GFW3" s="75"/>
      <c r="GFX3" s="75"/>
      <c r="GFY3" s="75"/>
      <c r="GFZ3" s="75"/>
      <c r="GGA3" s="75"/>
      <c r="GGB3" s="75"/>
      <c r="GGC3" s="75"/>
      <c r="GGD3" s="75"/>
      <c r="GGE3" s="75"/>
      <c r="GGF3" s="75"/>
      <c r="GGG3" s="75"/>
      <c r="GGH3" s="75"/>
      <c r="GGI3" s="75"/>
      <c r="GGJ3" s="75"/>
      <c r="GGK3" s="75"/>
      <c r="GGL3" s="75"/>
      <c r="GGM3" s="75"/>
      <c r="GGN3" s="75"/>
      <c r="GGO3" s="75"/>
      <c r="GGP3" s="75"/>
      <c r="GGQ3" s="75"/>
      <c r="GGR3" s="75"/>
      <c r="GGS3" s="75"/>
      <c r="GGT3" s="75"/>
      <c r="GGU3" s="75"/>
      <c r="GGV3" s="75"/>
      <c r="GGW3" s="75"/>
      <c r="GGX3" s="75"/>
      <c r="GGY3" s="75"/>
      <c r="GGZ3" s="75"/>
      <c r="GHA3" s="75"/>
      <c r="GHB3" s="75"/>
      <c r="GHC3" s="75"/>
      <c r="GHD3" s="75"/>
      <c r="GHE3" s="75"/>
      <c r="GHF3" s="75"/>
      <c r="GHG3" s="75"/>
      <c r="GHH3" s="75"/>
      <c r="GHI3" s="75"/>
      <c r="GHJ3" s="75"/>
      <c r="GHK3" s="75"/>
      <c r="GHL3" s="75"/>
      <c r="GHM3" s="75"/>
      <c r="GHN3" s="75"/>
      <c r="GHO3" s="75"/>
      <c r="GHP3" s="75"/>
      <c r="GHQ3" s="75"/>
      <c r="GHR3" s="75"/>
      <c r="GHS3" s="75"/>
      <c r="GHT3" s="75"/>
      <c r="GHU3" s="75"/>
      <c r="GHV3" s="75"/>
      <c r="GHW3" s="75"/>
      <c r="GHX3" s="75"/>
      <c r="GHY3" s="75"/>
      <c r="GHZ3" s="75"/>
      <c r="GIA3" s="75"/>
      <c r="GIB3" s="75"/>
      <c r="GIC3" s="75"/>
      <c r="GID3" s="75"/>
      <c r="GIE3" s="75"/>
      <c r="GIF3" s="75"/>
      <c r="GIG3" s="75"/>
      <c r="GIH3" s="75"/>
      <c r="GII3" s="75"/>
      <c r="GIJ3" s="75"/>
      <c r="GIK3" s="75"/>
      <c r="GIL3" s="75"/>
      <c r="GIM3" s="75"/>
      <c r="GIN3" s="75"/>
      <c r="GIO3" s="75"/>
      <c r="GIP3" s="75"/>
      <c r="GIQ3" s="75"/>
      <c r="GIR3" s="75"/>
      <c r="GIS3" s="75"/>
      <c r="GIT3" s="75"/>
      <c r="GIU3" s="75"/>
      <c r="GIV3" s="75"/>
      <c r="GIW3" s="75"/>
      <c r="GIX3" s="75"/>
      <c r="GIY3" s="75"/>
      <c r="GIZ3" s="75"/>
      <c r="GJA3" s="75"/>
      <c r="GJB3" s="75"/>
      <c r="GJC3" s="75"/>
      <c r="GJD3" s="75"/>
      <c r="GJE3" s="75"/>
      <c r="GJF3" s="75"/>
      <c r="GJG3" s="75"/>
      <c r="GJH3" s="75"/>
      <c r="GJI3" s="75"/>
      <c r="GJJ3" s="75"/>
      <c r="GJK3" s="75"/>
      <c r="GJL3" s="75"/>
      <c r="GJM3" s="75"/>
      <c r="GJN3" s="75"/>
      <c r="GJO3" s="75"/>
      <c r="GJP3" s="75"/>
      <c r="GJQ3" s="75"/>
      <c r="GJR3" s="75"/>
      <c r="GJS3" s="75"/>
      <c r="GJT3" s="75"/>
      <c r="GJU3" s="75"/>
      <c r="GJV3" s="75"/>
      <c r="GJW3" s="75"/>
      <c r="GJX3" s="75"/>
      <c r="GJY3" s="75"/>
      <c r="GJZ3" s="75"/>
      <c r="GKA3" s="75"/>
      <c r="GKB3" s="75"/>
      <c r="GKC3" s="75"/>
      <c r="GKD3" s="75"/>
      <c r="GKE3" s="75"/>
      <c r="GKF3" s="75"/>
      <c r="GKG3" s="75"/>
      <c r="GKH3" s="75"/>
      <c r="GKI3" s="75"/>
      <c r="GKJ3" s="75"/>
      <c r="GKK3" s="75"/>
      <c r="GKL3" s="75"/>
      <c r="GKM3" s="75"/>
      <c r="GKN3" s="75"/>
      <c r="GKO3" s="75"/>
      <c r="GKP3" s="75"/>
      <c r="GKQ3" s="75"/>
      <c r="GKR3" s="75"/>
      <c r="GKS3" s="75"/>
      <c r="GKT3" s="75"/>
      <c r="GKU3" s="75"/>
      <c r="GKV3" s="75"/>
      <c r="GKW3" s="75"/>
      <c r="GKX3" s="75"/>
      <c r="GKY3" s="75"/>
      <c r="GKZ3" s="75"/>
      <c r="GLA3" s="75"/>
      <c r="GLB3" s="75"/>
      <c r="GLC3" s="75"/>
      <c r="GLD3" s="75"/>
      <c r="GLE3" s="75"/>
      <c r="GLF3" s="75"/>
      <c r="GLG3" s="75"/>
      <c r="GLH3" s="75"/>
      <c r="GLI3" s="75"/>
      <c r="GLJ3" s="75"/>
      <c r="GLK3" s="75"/>
      <c r="GLL3" s="75"/>
      <c r="GLM3" s="75"/>
      <c r="GLN3" s="75"/>
      <c r="GLO3" s="75"/>
      <c r="GLP3" s="75"/>
      <c r="GLQ3" s="75"/>
      <c r="GLR3" s="75"/>
      <c r="GLS3" s="75"/>
      <c r="GLT3" s="75"/>
      <c r="GLU3" s="75"/>
      <c r="GLV3" s="75"/>
      <c r="GLW3" s="75"/>
      <c r="GLX3" s="75"/>
      <c r="GLY3" s="75"/>
      <c r="GLZ3" s="75"/>
      <c r="GMA3" s="75"/>
      <c r="GMB3" s="75"/>
      <c r="GMC3" s="75"/>
      <c r="GMD3" s="75"/>
      <c r="GME3" s="75"/>
      <c r="GMF3" s="75"/>
      <c r="GMG3" s="75"/>
      <c r="GMH3" s="75"/>
      <c r="GMI3" s="75"/>
      <c r="GMJ3" s="75"/>
      <c r="GMK3" s="75"/>
      <c r="GML3" s="75"/>
      <c r="GMM3" s="75"/>
      <c r="GMN3" s="75"/>
      <c r="GMO3" s="75"/>
      <c r="GMP3" s="75"/>
      <c r="GMQ3" s="75"/>
      <c r="GMR3" s="75"/>
      <c r="GMS3" s="75"/>
      <c r="GMT3" s="75"/>
      <c r="GMU3" s="75"/>
      <c r="GMV3" s="75"/>
      <c r="GMW3" s="75"/>
      <c r="GMX3" s="75"/>
      <c r="GMY3" s="75"/>
      <c r="GMZ3" s="75"/>
      <c r="GNA3" s="75"/>
      <c r="GNB3" s="75"/>
      <c r="GNC3" s="75"/>
      <c r="GND3" s="75"/>
      <c r="GNE3" s="75"/>
      <c r="GNF3" s="75"/>
      <c r="GNG3" s="75"/>
      <c r="GNH3" s="75"/>
      <c r="GNI3" s="75"/>
      <c r="GNJ3" s="75"/>
      <c r="GNK3" s="75"/>
      <c r="GNL3" s="75"/>
      <c r="GNM3" s="75"/>
      <c r="GNN3" s="75"/>
      <c r="GNO3" s="75"/>
      <c r="GNP3" s="75"/>
      <c r="GNQ3" s="75"/>
      <c r="GNR3" s="75"/>
      <c r="GNS3" s="75"/>
      <c r="GNT3" s="75"/>
      <c r="GNU3" s="75"/>
      <c r="GNV3" s="75"/>
      <c r="GNW3" s="75"/>
      <c r="GNX3" s="75"/>
      <c r="GNY3" s="75"/>
      <c r="GNZ3" s="75"/>
      <c r="GOA3" s="75"/>
      <c r="GOB3" s="75"/>
      <c r="GOC3" s="75"/>
      <c r="GOD3" s="75"/>
      <c r="GOE3" s="75"/>
      <c r="GOF3" s="75"/>
      <c r="GOG3" s="75"/>
      <c r="GOH3" s="75"/>
      <c r="GOI3" s="75"/>
      <c r="GOJ3" s="75"/>
      <c r="GOK3" s="75"/>
      <c r="GOL3" s="75"/>
      <c r="GOM3" s="75"/>
      <c r="GON3" s="75"/>
      <c r="GOO3" s="75"/>
      <c r="GOP3" s="75"/>
      <c r="GOQ3" s="75"/>
      <c r="GOR3" s="75"/>
      <c r="GOS3" s="75"/>
      <c r="GOT3" s="75"/>
      <c r="GOU3" s="75"/>
      <c r="GOV3" s="75"/>
      <c r="GOW3" s="75"/>
      <c r="GOX3" s="75"/>
      <c r="GOY3" s="75"/>
      <c r="GOZ3" s="75"/>
      <c r="GPA3" s="75"/>
      <c r="GPB3" s="75"/>
      <c r="GPC3" s="75"/>
      <c r="GPD3" s="75"/>
      <c r="GPE3" s="75"/>
      <c r="GPF3" s="75"/>
      <c r="GPG3" s="75"/>
      <c r="GPH3" s="75"/>
      <c r="GPI3" s="75"/>
      <c r="GPJ3" s="75"/>
      <c r="GPK3" s="75"/>
      <c r="GPL3" s="75"/>
      <c r="GPM3" s="75"/>
      <c r="GPN3" s="75"/>
      <c r="GPO3" s="75"/>
      <c r="GPP3" s="75"/>
      <c r="GPQ3" s="75"/>
      <c r="GPR3" s="75"/>
      <c r="GPS3" s="75"/>
      <c r="GPT3" s="75"/>
      <c r="GPU3" s="75"/>
      <c r="GPV3" s="75"/>
      <c r="GPW3" s="75"/>
      <c r="GPX3" s="75"/>
      <c r="GPY3" s="75"/>
      <c r="GPZ3" s="75"/>
      <c r="GQA3" s="75"/>
      <c r="GQB3" s="75"/>
      <c r="GQC3" s="75"/>
      <c r="GQD3" s="75"/>
      <c r="GQE3" s="75"/>
      <c r="GQF3" s="75"/>
      <c r="GQG3" s="75"/>
      <c r="GQH3" s="75"/>
      <c r="GQI3" s="75"/>
      <c r="GQJ3" s="75"/>
      <c r="GQK3" s="75"/>
      <c r="GQL3" s="75"/>
      <c r="GQM3" s="75"/>
      <c r="GQN3" s="75"/>
      <c r="GQO3" s="75"/>
      <c r="GQP3" s="75"/>
      <c r="GQQ3" s="75"/>
      <c r="GQR3" s="75"/>
      <c r="GQS3" s="75"/>
      <c r="GQT3" s="75"/>
      <c r="GQU3" s="75"/>
      <c r="GQV3" s="75"/>
      <c r="GQW3" s="75"/>
      <c r="GQX3" s="75"/>
      <c r="GQY3" s="75"/>
      <c r="GQZ3" s="75"/>
      <c r="GRA3" s="75"/>
      <c r="GRB3" s="75"/>
      <c r="GRC3" s="75"/>
      <c r="GRD3" s="75"/>
      <c r="GRE3" s="75"/>
      <c r="GRF3" s="75"/>
      <c r="GRG3" s="75"/>
      <c r="GRH3" s="75"/>
      <c r="GRI3" s="75"/>
      <c r="GRJ3" s="75"/>
      <c r="GRK3" s="75"/>
      <c r="GRL3" s="75"/>
      <c r="GRM3" s="75"/>
      <c r="GRN3" s="75"/>
      <c r="GRO3" s="75"/>
      <c r="GRP3" s="75"/>
      <c r="GRQ3" s="75"/>
      <c r="GRR3" s="75"/>
      <c r="GRS3" s="75"/>
      <c r="GRT3" s="75"/>
      <c r="GRU3" s="75"/>
      <c r="GRV3" s="75"/>
      <c r="GRW3" s="75"/>
      <c r="GRX3" s="75"/>
      <c r="GRY3" s="75"/>
      <c r="GRZ3" s="75"/>
      <c r="GSA3" s="75"/>
      <c r="GSB3" s="75"/>
      <c r="GSC3" s="75"/>
      <c r="GSD3" s="75"/>
      <c r="GSE3" s="75"/>
      <c r="GSF3" s="75"/>
      <c r="GSG3" s="75"/>
      <c r="GSH3" s="75"/>
      <c r="GSI3" s="75"/>
      <c r="GSJ3" s="75"/>
      <c r="GSK3" s="75"/>
      <c r="GSL3" s="75"/>
      <c r="GSM3" s="75"/>
      <c r="GSN3" s="75"/>
      <c r="GSO3" s="75"/>
      <c r="GSP3" s="75"/>
      <c r="GSQ3" s="75"/>
      <c r="GSR3" s="75"/>
      <c r="GSS3" s="75"/>
      <c r="GST3" s="75"/>
      <c r="GSU3" s="75"/>
      <c r="GSV3" s="75"/>
      <c r="GSW3" s="75"/>
      <c r="GSX3" s="75"/>
      <c r="GSY3" s="75"/>
      <c r="GSZ3" s="75"/>
      <c r="GTA3" s="75"/>
      <c r="GTB3" s="75"/>
      <c r="GTC3" s="75"/>
      <c r="GTD3" s="75"/>
      <c r="GTE3" s="75"/>
      <c r="GTF3" s="75"/>
      <c r="GTG3" s="75"/>
      <c r="GTH3" s="75"/>
      <c r="GTI3" s="75"/>
      <c r="GTJ3" s="75"/>
      <c r="GTK3" s="75"/>
      <c r="GTL3" s="75"/>
      <c r="GTM3" s="75"/>
      <c r="GTN3" s="75"/>
      <c r="GTO3" s="75"/>
      <c r="GTP3" s="75"/>
      <c r="GTQ3" s="75"/>
      <c r="GTR3" s="75"/>
      <c r="GTS3" s="75"/>
      <c r="GTT3" s="75"/>
      <c r="GTU3" s="75"/>
      <c r="GTV3" s="75"/>
      <c r="GTW3" s="75"/>
      <c r="GTX3" s="75"/>
      <c r="GTY3" s="75"/>
      <c r="GTZ3" s="75"/>
      <c r="GUA3" s="75"/>
      <c r="GUB3" s="75"/>
      <c r="GUC3" s="75"/>
      <c r="GUD3" s="75"/>
      <c r="GUE3" s="75"/>
      <c r="GUF3" s="75"/>
      <c r="GUG3" s="75"/>
      <c r="GUH3" s="75"/>
      <c r="GUI3" s="75"/>
      <c r="GUJ3" s="75"/>
      <c r="GUK3" s="75"/>
      <c r="GUL3" s="75"/>
      <c r="GUM3" s="75"/>
      <c r="GUN3" s="75"/>
      <c r="GUO3" s="75"/>
      <c r="GUP3" s="75"/>
      <c r="GUQ3" s="75"/>
      <c r="GUR3" s="75"/>
      <c r="GUS3" s="75"/>
      <c r="GUT3" s="75"/>
      <c r="GUU3" s="75"/>
      <c r="GUV3" s="75"/>
      <c r="GUW3" s="75"/>
      <c r="GUX3" s="75"/>
      <c r="GUY3" s="75"/>
      <c r="GUZ3" s="75"/>
      <c r="GVA3" s="75"/>
      <c r="GVB3" s="75"/>
      <c r="GVC3" s="75"/>
      <c r="GVD3" s="75"/>
      <c r="GVE3" s="75"/>
      <c r="GVF3" s="75"/>
      <c r="GVG3" s="75"/>
      <c r="GVH3" s="75"/>
      <c r="GVI3" s="75"/>
      <c r="GVJ3" s="75"/>
      <c r="GVK3" s="75"/>
      <c r="GVL3" s="75"/>
      <c r="GVM3" s="75"/>
      <c r="GVN3" s="75"/>
      <c r="GVO3" s="75"/>
      <c r="GVP3" s="75"/>
      <c r="GVQ3" s="75"/>
      <c r="GVR3" s="75"/>
      <c r="GVS3" s="75"/>
      <c r="GVT3" s="75"/>
      <c r="GVU3" s="75"/>
      <c r="GVV3" s="75"/>
      <c r="GVW3" s="75"/>
      <c r="GVX3" s="75"/>
      <c r="GVY3" s="75"/>
      <c r="GVZ3" s="75"/>
      <c r="GWA3" s="75"/>
      <c r="GWB3" s="75"/>
      <c r="GWC3" s="75"/>
      <c r="GWD3" s="75"/>
      <c r="GWE3" s="75"/>
      <c r="GWF3" s="75"/>
      <c r="GWG3" s="75"/>
      <c r="GWH3" s="75"/>
      <c r="GWI3" s="75"/>
      <c r="GWJ3" s="75"/>
      <c r="GWK3" s="75"/>
      <c r="GWL3" s="75"/>
      <c r="GWM3" s="75"/>
      <c r="GWN3" s="75"/>
      <c r="GWO3" s="75"/>
      <c r="GWP3" s="75"/>
      <c r="GWQ3" s="75"/>
      <c r="GWR3" s="75"/>
      <c r="GWS3" s="75"/>
      <c r="GWT3" s="75"/>
      <c r="GWU3" s="75"/>
      <c r="GWV3" s="75"/>
      <c r="GWW3" s="75"/>
      <c r="GWX3" s="75"/>
      <c r="GWY3" s="75"/>
      <c r="GWZ3" s="75"/>
      <c r="GXA3" s="75"/>
      <c r="GXB3" s="75"/>
      <c r="GXC3" s="75"/>
      <c r="GXD3" s="75"/>
      <c r="GXE3" s="75"/>
      <c r="GXF3" s="75"/>
      <c r="GXG3" s="75"/>
      <c r="GXH3" s="75"/>
      <c r="GXI3" s="75"/>
      <c r="GXJ3" s="75"/>
      <c r="GXK3" s="75"/>
      <c r="GXL3" s="75"/>
      <c r="GXM3" s="75"/>
      <c r="GXN3" s="75"/>
      <c r="GXO3" s="75"/>
      <c r="GXP3" s="75"/>
      <c r="GXQ3" s="75"/>
      <c r="GXR3" s="75"/>
      <c r="GXS3" s="75"/>
      <c r="GXT3" s="75"/>
      <c r="GXU3" s="75"/>
      <c r="GXV3" s="75"/>
      <c r="GXW3" s="75"/>
      <c r="GXX3" s="75"/>
      <c r="GXY3" s="75"/>
      <c r="GXZ3" s="75"/>
      <c r="GYA3" s="75"/>
      <c r="GYB3" s="75"/>
      <c r="GYC3" s="75"/>
      <c r="GYD3" s="75"/>
      <c r="GYE3" s="75"/>
      <c r="GYF3" s="75"/>
      <c r="GYG3" s="75"/>
      <c r="GYH3" s="75"/>
      <c r="GYI3" s="75"/>
      <c r="GYJ3" s="75"/>
      <c r="GYK3" s="75"/>
      <c r="GYL3" s="75"/>
      <c r="GYM3" s="75"/>
      <c r="GYN3" s="75"/>
      <c r="GYO3" s="75"/>
      <c r="GYP3" s="75"/>
      <c r="GYQ3" s="75"/>
      <c r="GYR3" s="75"/>
      <c r="GYS3" s="75"/>
      <c r="GYT3" s="75"/>
      <c r="GYU3" s="75"/>
      <c r="GYV3" s="75"/>
      <c r="GYW3" s="75"/>
      <c r="GYX3" s="75"/>
      <c r="GYY3" s="75"/>
      <c r="GYZ3" s="75"/>
      <c r="GZA3" s="75"/>
      <c r="GZB3" s="75"/>
      <c r="GZC3" s="75"/>
      <c r="GZD3" s="75"/>
      <c r="GZE3" s="75"/>
      <c r="GZF3" s="75"/>
      <c r="GZG3" s="75"/>
      <c r="GZH3" s="75"/>
      <c r="GZI3" s="75"/>
      <c r="GZJ3" s="75"/>
      <c r="GZK3" s="75"/>
      <c r="GZL3" s="75"/>
      <c r="GZM3" s="75"/>
      <c r="GZN3" s="75"/>
      <c r="GZO3" s="75"/>
      <c r="GZP3" s="75"/>
      <c r="GZQ3" s="75"/>
      <c r="GZR3" s="75"/>
      <c r="GZS3" s="75"/>
      <c r="GZT3" s="75"/>
      <c r="GZU3" s="75"/>
      <c r="GZV3" s="75"/>
      <c r="GZW3" s="75"/>
      <c r="GZX3" s="75"/>
      <c r="GZY3" s="75"/>
      <c r="GZZ3" s="75"/>
      <c r="HAA3" s="75"/>
      <c r="HAB3" s="75"/>
      <c r="HAC3" s="75"/>
      <c r="HAD3" s="75"/>
      <c r="HAE3" s="75"/>
      <c r="HAF3" s="75"/>
      <c r="HAG3" s="75"/>
      <c r="HAH3" s="75"/>
      <c r="HAI3" s="75"/>
      <c r="HAJ3" s="75"/>
      <c r="HAK3" s="75"/>
      <c r="HAL3" s="75"/>
      <c r="HAM3" s="75"/>
      <c r="HAN3" s="75"/>
      <c r="HAO3" s="75"/>
      <c r="HAP3" s="75"/>
      <c r="HAQ3" s="75"/>
      <c r="HAR3" s="75"/>
      <c r="HAS3" s="75"/>
      <c r="HAT3" s="75"/>
      <c r="HAU3" s="75"/>
      <c r="HAV3" s="75"/>
      <c r="HAW3" s="75"/>
      <c r="HAX3" s="75"/>
      <c r="HAY3" s="75"/>
      <c r="HAZ3" s="75"/>
      <c r="HBA3" s="75"/>
      <c r="HBB3" s="75"/>
      <c r="HBC3" s="75"/>
      <c r="HBD3" s="75"/>
      <c r="HBE3" s="75"/>
      <c r="HBF3" s="75"/>
      <c r="HBG3" s="75"/>
      <c r="HBH3" s="75"/>
      <c r="HBI3" s="75"/>
      <c r="HBJ3" s="75"/>
      <c r="HBK3" s="75"/>
      <c r="HBL3" s="75"/>
      <c r="HBM3" s="75"/>
      <c r="HBN3" s="75"/>
      <c r="HBO3" s="75"/>
      <c r="HBP3" s="75"/>
      <c r="HBQ3" s="75"/>
      <c r="HBR3" s="75"/>
      <c r="HBS3" s="75"/>
      <c r="HBT3" s="75"/>
      <c r="HBU3" s="75"/>
      <c r="HBV3" s="75"/>
      <c r="HBW3" s="75"/>
      <c r="HBX3" s="75"/>
      <c r="HBY3" s="75"/>
      <c r="HBZ3" s="75"/>
      <c r="HCA3" s="75"/>
      <c r="HCB3" s="75"/>
      <c r="HCC3" s="75"/>
      <c r="HCD3" s="75"/>
      <c r="HCE3" s="75"/>
      <c r="HCF3" s="75"/>
      <c r="HCG3" s="75"/>
      <c r="HCH3" s="75"/>
      <c r="HCI3" s="75"/>
      <c r="HCJ3" s="75"/>
      <c r="HCK3" s="75"/>
      <c r="HCL3" s="75"/>
      <c r="HCM3" s="75"/>
      <c r="HCN3" s="75"/>
      <c r="HCO3" s="75"/>
      <c r="HCP3" s="75"/>
      <c r="HCQ3" s="75"/>
      <c r="HCR3" s="75"/>
      <c r="HCS3" s="75"/>
      <c r="HCT3" s="75"/>
      <c r="HCU3" s="75"/>
      <c r="HCV3" s="75"/>
      <c r="HCW3" s="75"/>
      <c r="HCX3" s="75"/>
      <c r="HCY3" s="75"/>
      <c r="HCZ3" s="75"/>
      <c r="HDA3" s="75"/>
      <c r="HDB3" s="75"/>
      <c r="HDC3" s="75"/>
      <c r="HDD3" s="75"/>
      <c r="HDE3" s="75"/>
      <c r="HDF3" s="75"/>
      <c r="HDG3" s="75"/>
      <c r="HDH3" s="75"/>
      <c r="HDI3" s="75"/>
      <c r="HDJ3" s="75"/>
      <c r="HDK3" s="75"/>
      <c r="HDL3" s="75"/>
      <c r="HDM3" s="75"/>
      <c r="HDN3" s="75"/>
      <c r="HDO3" s="75"/>
      <c r="HDP3" s="75"/>
      <c r="HDQ3" s="75"/>
      <c r="HDR3" s="75"/>
      <c r="HDS3" s="75"/>
      <c r="HDT3" s="75"/>
      <c r="HDU3" s="75"/>
      <c r="HDV3" s="75"/>
      <c r="HDW3" s="75"/>
      <c r="HDX3" s="75"/>
      <c r="HDY3" s="75"/>
      <c r="HDZ3" s="75"/>
      <c r="HEA3" s="75"/>
      <c r="HEB3" s="75"/>
      <c r="HEC3" s="75"/>
      <c r="HED3" s="75"/>
      <c r="HEE3" s="75"/>
      <c r="HEF3" s="75"/>
      <c r="HEG3" s="75"/>
      <c r="HEH3" s="75"/>
      <c r="HEI3" s="75"/>
      <c r="HEJ3" s="75"/>
      <c r="HEK3" s="75"/>
      <c r="HEL3" s="75"/>
      <c r="HEM3" s="75"/>
      <c r="HEN3" s="75"/>
      <c r="HEO3" s="75"/>
      <c r="HEP3" s="75"/>
      <c r="HEQ3" s="75"/>
      <c r="HER3" s="75"/>
      <c r="HES3" s="75"/>
      <c r="HET3" s="75"/>
      <c r="HEU3" s="75"/>
      <c r="HEV3" s="75"/>
      <c r="HEW3" s="75"/>
      <c r="HEX3" s="75"/>
      <c r="HEY3" s="75"/>
      <c r="HEZ3" s="75"/>
      <c r="HFA3" s="75"/>
      <c r="HFB3" s="75"/>
      <c r="HFC3" s="75"/>
      <c r="HFD3" s="75"/>
      <c r="HFE3" s="75"/>
      <c r="HFF3" s="75"/>
      <c r="HFG3" s="75"/>
      <c r="HFH3" s="75"/>
      <c r="HFI3" s="75"/>
      <c r="HFJ3" s="75"/>
      <c r="HFK3" s="75"/>
      <c r="HFL3" s="75"/>
      <c r="HFM3" s="75"/>
      <c r="HFN3" s="75"/>
      <c r="HFO3" s="75"/>
      <c r="HFP3" s="75"/>
      <c r="HFQ3" s="75"/>
      <c r="HFR3" s="75"/>
      <c r="HFS3" s="75"/>
      <c r="HFT3" s="75"/>
      <c r="HFU3" s="75"/>
      <c r="HFV3" s="75"/>
      <c r="HFW3" s="75"/>
      <c r="HFX3" s="75"/>
      <c r="HFY3" s="75"/>
      <c r="HFZ3" s="75"/>
      <c r="HGA3" s="75"/>
      <c r="HGB3" s="75"/>
      <c r="HGC3" s="75"/>
      <c r="HGD3" s="75"/>
      <c r="HGE3" s="75"/>
      <c r="HGF3" s="75"/>
      <c r="HGG3" s="75"/>
      <c r="HGH3" s="75"/>
      <c r="HGI3" s="75"/>
      <c r="HGJ3" s="75"/>
      <c r="HGK3" s="75"/>
      <c r="HGL3" s="75"/>
      <c r="HGM3" s="75"/>
      <c r="HGN3" s="75"/>
      <c r="HGO3" s="75"/>
      <c r="HGP3" s="75"/>
      <c r="HGQ3" s="75"/>
      <c r="HGR3" s="75"/>
      <c r="HGS3" s="75"/>
      <c r="HGT3" s="75"/>
      <c r="HGU3" s="75"/>
      <c r="HGV3" s="75"/>
      <c r="HGW3" s="75"/>
      <c r="HGX3" s="75"/>
      <c r="HGY3" s="75"/>
      <c r="HGZ3" s="75"/>
      <c r="HHA3" s="75"/>
      <c r="HHB3" s="75"/>
      <c r="HHC3" s="75"/>
      <c r="HHD3" s="75"/>
      <c r="HHE3" s="75"/>
      <c r="HHF3" s="75"/>
      <c r="HHG3" s="75"/>
      <c r="HHH3" s="75"/>
      <c r="HHI3" s="75"/>
      <c r="HHJ3" s="75"/>
      <c r="HHK3" s="75"/>
      <c r="HHL3" s="75"/>
      <c r="HHM3" s="75"/>
      <c r="HHN3" s="75"/>
      <c r="HHO3" s="75"/>
      <c r="HHP3" s="75"/>
      <c r="HHQ3" s="75"/>
      <c r="HHR3" s="75"/>
      <c r="HHS3" s="75"/>
      <c r="HHT3" s="75"/>
      <c r="HHU3" s="75"/>
      <c r="HHV3" s="75"/>
      <c r="HHW3" s="75"/>
      <c r="HHX3" s="75"/>
      <c r="HHY3" s="75"/>
      <c r="HHZ3" s="75"/>
      <c r="HIA3" s="75"/>
      <c r="HIB3" s="75"/>
      <c r="HIC3" s="75"/>
      <c r="HID3" s="75"/>
      <c r="HIE3" s="75"/>
      <c r="HIF3" s="75"/>
      <c r="HIG3" s="75"/>
      <c r="HIH3" s="75"/>
      <c r="HII3" s="75"/>
      <c r="HIJ3" s="75"/>
      <c r="HIK3" s="75"/>
      <c r="HIL3" s="75"/>
      <c r="HIM3" s="75"/>
      <c r="HIN3" s="75"/>
      <c r="HIO3" s="75"/>
      <c r="HIP3" s="75"/>
      <c r="HIQ3" s="75"/>
      <c r="HIR3" s="75"/>
      <c r="HIS3" s="75"/>
      <c r="HIT3" s="75"/>
      <c r="HIU3" s="75"/>
      <c r="HIV3" s="75"/>
      <c r="HIW3" s="75"/>
      <c r="HIX3" s="75"/>
      <c r="HIY3" s="75"/>
      <c r="HIZ3" s="75"/>
      <c r="HJA3" s="75"/>
      <c r="HJB3" s="75"/>
      <c r="HJC3" s="75"/>
      <c r="HJD3" s="75"/>
      <c r="HJE3" s="75"/>
      <c r="HJF3" s="75"/>
      <c r="HJG3" s="75"/>
      <c r="HJH3" s="75"/>
      <c r="HJI3" s="75"/>
      <c r="HJJ3" s="75"/>
      <c r="HJK3" s="75"/>
      <c r="HJL3" s="75"/>
      <c r="HJM3" s="75"/>
      <c r="HJN3" s="75"/>
      <c r="HJO3" s="75"/>
      <c r="HJP3" s="75"/>
      <c r="HJQ3" s="75"/>
      <c r="HJR3" s="75"/>
      <c r="HJS3" s="75"/>
      <c r="HJT3" s="75"/>
      <c r="HJU3" s="75"/>
      <c r="HJV3" s="75"/>
      <c r="HJW3" s="75"/>
      <c r="HJX3" s="75"/>
      <c r="HJY3" s="75"/>
      <c r="HJZ3" s="75"/>
      <c r="HKA3" s="75"/>
      <c r="HKB3" s="75"/>
      <c r="HKC3" s="75"/>
      <c r="HKD3" s="75"/>
      <c r="HKE3" s="75"/>
      <c r="HKF3" s="75"/>
      <c r="HKG3" s="75"/>
      <c r="HKH3" s="75"/>
      <c r="HKI3" s="75"/>
      <c r="HKJ3" s="75"/>
      <c r="HKK3" s="75"/>
      <c r="HKL3" s="75"/>
      <c r="HKM3" s="75"/>
      <c r="HKN3" s="75"/>
      <c r="HKO3" s="75"/>
      <c r="HKP3" s="75"/>
      <c r="HKQ3" s="75"/>
      <c r="HKR3" s="75"/>
      <c r="HKS3" s="75"/>
      <c r="HKT3" s="75"/>
      <c r="HKU3" s="75"/>
      <c r="HKV3" s="75"/>
      <c r="HKW3" s="75"/>
      <c r="HKX3" s="75"/>
      <c r="HKY3" s="75"/>
      <c r="HKZ3" s="75"/>
      <c r="HLA3" s="75"/>
      <c r="HLB3" s="75"/>
      <c r="HLC3" s="75"/>
      <c r="HLD3" s="75"/>
      <c r="HLE3" s="75"/>
      <c r="HLF3" s="75"/>
      <c r="HLG3" s="75"/>
      <c r="HLH3" s="75"/>
      <c r="HLI3" s="75"/>
      <c r="HLJ3" s="75"/>
      <c r="HLK3" s="75"/>
      <c r="HLL3" s="75"/>
      <c r="HLM3" s="75"/>
      <c r="HLN3" s="75"/>
      <c r="HLO3" s="75"/>
      <c r="HLP3" s="75"/>
      <c r="HLQ3" s="75"/>
      <c r="HLR3" s="75"/>
      <c r="HLS3" s="75"/>
      <c r="HLT3" s="75"/>
      <c r="HLU3" s="75"/>
      <c r="HLV3" s="75"/>
      <c r="HLW3" s="75"/>
      <c r="HLX3" s="75"/>
      <c r="HLY3" s="75"/>
      <c r="HLZ3" s="75"/>
      <c r="HMA3" s="75"/>
      <c r="HMB3" s="75"/>
      <c r="HMC3" s="75"/>
      <c r="HMD3" s="75"/>
      <c r="HME3" s="75"/>
      <c r="HMF3" s="75"/>
      <c r="HMG3" s="75"/>
      <c r="HMH3" s="75"/>
      <c r="HMI3" s="75"/>
      <c r="HMJ3" s="75"/>
      <c r="HMK3" s="75"/>
      <c r="HML3" s="75"/>
      <c r="HMM3" s="75"/>
      <c r="HMN3" s="75"/>
      <c r="HMO3" s="75"/>
      <c r="HMP3" s="75"/>
      <c r="HMQ3" s="75"/>
      <c r="HMR3" s="75"/>
      <c r="HMS3" s="75"/>
      <c r="HMT3" s="75"/>
      <c r="HMU3" s="75"/>
      <c r="HMV3" s="75"/>
      <c r="HMW3" s="75"/>
      <c r="HMX3" s="75"/>
      <c r="HMY3" s="75"/>
      <c r="HMZ3" s="75"/>
      <c r="HNA3" s="75"/>
      <c r="HNB3" s="75"/>
      <c r="HNC3" s="75"/>
      <c r="HND3" s="75"/>
      <c r="HNE3" s="75"/>
      <c r="HNF3" s="75"/>
      <c r="HNG3" s="75"/>
      <c r="HNH3" s="75"/>
      <c r="HNI3" s="75"/>
      <c r="HNJ3" s="75"/>
      <c r="HNK3" s="75"/>
      <c r="HNL3" s="75"/>
      <c r="HNM3" s="75"/>
      <c r="HNN3" s="75"/>
      <c r="HNO3" s="75"/>
      <c r="HNP3" s="75"/>
      <c r="HNQ3" s="75"/>
      <c r="HNR3" s="75"/>
      <c r="HNS3" s="75"/>
      <c r="HNT3" s="75"/>
      <c r="HNU3" s="75"/>
      <c r="HNV3" s="75"/>
      <c r="HNW3" s="75"/>
      <c r="HNX3" s="75"/>
      <c r="HNY3" s="75"/>
      <c r="HNZ3" s="75"/>
      <c r="HOA3" s="75"/>
      <c r="HOB3" s="75"/>
      <c r="HOC3" s="75"/>
      <c r="HOD3" s="75"/>
      <c r="HOE3" s="75"/>
      <c r="HOF3" s="75"/>
      <c r="HOG3" s="75"/>
      <c r="HOH3" s="75"/>
      <c r="HOI3" s="75"/>
      <c r="HOJ3" s="75"/>
      <c r="HOK3" s="75"/>
      <c r="HOL3" s="75"/>
      <c r="HOM3" s="75"/>
      <c r="HON3" s="75"/>
      <c r="HOO3" s="75"/>
      <c r="HOP3" s="75"/>
      <c r="HOQ3" s="75"/>
      <c r="HOR3" s="75"/>
      <c r="HOS3" s="75"/>
      <c r="HOT3" s="75"/>
      <c r="HOU3" s="75"/>
      <c r="HOV3" s="75"/>
      <c r="HOW3" s="75"/>
      <c r="HOX3" s="75"/>
      <c r="HOY3" s="75"/>
      <c r="HOZ3" s="75"/>
      <c r="HPA3" s="75"/>
      <c r="HPB3" s="75"/>
      <c r="HPC3" s="75"/>
      <c r="HPD3" s="75"/>
      <c r="HPE3" s="75"/>
      <c r="HPF3" s="75"/>
      <c r="HPG3" s="75"/>
      <c r="HPH3" s="75"/>
      <c r="HPI3" s="75"/>
      <c r="HPJ3" s="75"/>
      <c r="HPK3" s="75"/>
      <c r="HPL3" s="75"/>
      <c r="HPM3" s="75"/>
      <c r="HPN3" s="75"/>
      <c r="HPO3" s="75"/>
      <c r="HPP3" s="75"/>
      <c r="HPQ3" s="75"/>
      <c r="HPR3" s="75"/>
      <c r="HPS3" s="75"/>
      <c r="HPT3" s="75"/>
      <c r="HPU3" s="75"/>
      <c r="HPV3" s="75"/>
      <c r="HPW3" s="75"/>
      <c r="HPX3" s="75"/>
      <c r="HPY3" s="75"/>
      <c r="HPZ3" s="75"/>
      <c r="HQA3" s="75"/>
      <c r="HQB3" s="75"/>
      <c r="HQC3" s="75"/>
      <c r="HQD3" s="75"/>
      <c r="HQE3" s="75"/>
      <c r="HQF3" s="75"/>
      <c r="HQG3" s="75"/>
      <c r="HQH3" s="75"/>
      <c r="HQI3" s="75"/>
      <c r="HQJ3" s="75"/>
      <c r="HQK3" s="75"/>
      <c r="HQL3" s="75"/>
      <c r="HQM3" s="75"/>
      <c r="HQN3" s="75"/>
      <c r="HQO3" s="75"/>
      <c r="HQP3" s="75"/>
      <c r="HQQ3" s="75"/>
      <c r="HQR3" s="75"/>
      <c r="HQS3" s="75"/>
      <c r="HQT3" s="75"/>
      <c r="HQU3" s="75"/>
      <c r="HQV3" s="75"/>
      <c r="HQW3" s="75"/>
      <c r="HQX3" s="75"/>
      <c r="HQY3" s="75"/>
      <c r="HQZ3" s="75"/>
      <c r="HRA3" s="75"/>
      <c r="HRB3" s="75"/>
      <c r="HRC3" s="75"/>
      <c r="HRD3" s="75"/>
      <c r="HRE3" s="75"/>
      <c r="HRF3" s="75"/>
      <c r="HRG3" s="75"/>
      <c r="HRH3" s="75"/>
      <c r="HRI3" s="75"/>
      <c r="HRJ3" s="75"/>
      <c r="HRK3" s="75"/>
      <c r="HRL3" s="75"/>
      <c r="HRM3" s="75"/>
      <c r="HRN3" s="75"/>
      <c r="HRO3" s="75"/>
      <c r="HRP3" s="75"/>
      <c r="HRQ3" s="75"/>
      <c r="HRR3" s="75"/>
      <c r="HRS3" s="75"/>
      <c r="HRT3" s="75"/>
      <c r="HRU3" s="75"/>
      <c r="HRV3" s="75"/>
      <c r="HRW3" s="75"/>
      <c r="HRX3" s="75"/>
      <c r="HRY3" s="75"/>
      <c r="HRZ3" s="75"/>
      <c r="HSA3" s="75"/>
      <c r="HSB3" s="75"/>
      <c r="HSC3" s="75"/>
      <c r="HSD3" s="75"/>
      <c r="HSE3" s="75"/>
      <c r="HSF3" s="75"/>
      <c r="HSG3" s="75"/>
      <c r="HSH3" s="75"/>
      <c r="HSI3" s="75"/>
      <c r="HSJ3" s="75"/>
      <c r="HSK3" s="75"/>
      <c r="HSL3" s="75"/>
      <c r="HSM3" s="75"/>
      <c r="HSN3" s="75"/>
      <c r="HSO3" s="75"/>
      <c r="HSP3" s="75"/>
      <c r="HSQ3" s="75"/>
      <c r="HSR3" s="75"/>
      <c r="HSS3" s="75"/>
      <c r="HST3" s="75"/>
      <c r="HSU3" s="75"/>
      <c r="HSV3" s="75"/>
      <c r="HSW3" s="75"/>
      <c r="HSX3" s="75"/>
      <c r="HSY3" s="75"/>
      <c r="HSZ3" s="75"/>
      <c r="HTA3" s="75"/>
      <c r="HTB3" s="75"/>
      <c r="HTC3" s="75"/>
      <c r="HTD3" s="75"/>
      <c r="HTE3" s="75"/>
      <c r="HTF3" s="75"/>
      <c r="HTG3" s="75"/>
      <c r="HTH3" s="75"/>
      <c r="HTI3" s="75"/>
      <c r="HTJ3" s="75"/>
      <c r="HTK3" s="75"/>
      <c r="HTL3" s="75"/>
      <c r="HTM3" s="75"/>
      <c r="HTN3" s="75"/>
      <c r="HTO3" s="75"/>
      <c r="HTP3" s="75"/>
      <c r="HTQ3" s="75"/>
      <c r="HTR3" s="75"/>
      <c r="HTS3" s="75"/>
      <c r="HTT3" s="75"/>
      <c r="HTU3" s="75"/>
      <c r="HTV3" s="75"/>
      <c r="HTW3" s="75"/>
      <c r="HTX3" s="75"/>
      <c r="HTY3" s="75"/>
      <c r="HTZ3" s="75"/>
      <c r="HUA3" s="75"/>
      <c r="HUB3" s="75"/>
      <c r="HUC3" s="75"/>
      <c r="HUD3" s="75"/>
      <c r="HUE3" s="75"/>
      <c r="HUF3" s="75"/>
      <c r="HUG3" s="75"/>
      <c r="HUH3" s="75"/>
      <c r="HUI3" s="75"/>
      <c r="HUJ3" s="75"/>
      <c r="HUK3" s="75"/>
      <c r="HUL3" s="75"/>
      <c r="HUM3" s="75"/>
      <c r="HUN3" s="75"/>
      <c r="HUO3" s="75"/>
      <c r="HUP3" s="75"/>
      <c r="HUQ3" s="75"/>
      <c r="HUR3" s="75"/>
      <c r="HUS3" s="75"/>
      <c r="HUT3" s="75"/>
      <c r="HUU3" s="75"/>
      <c r="HUV3" s="75"/>
      <c r="HUW3" s="75"/>
      <c r="HUX3" s="75"/>
      <c r="HUY3" s="75"/>
      <c r="HUZ3" s="75"/>
      <c r="HVA3" s="75"/>
      <c r="HVB3" s="75"/>
      <c r="HVC3" s="75"/>
      <c r="HVD3" s="75"/>
      <c r="HVE3" s="75"/>
      <c r="HVF3" s="75"/>
      <c r="HVG3" s="75"/>
      <c r="HVH3" s="75"/>
      <c r="HVI3" s="75"/>
      <c r="HVJ3" s="75"/>
      <c r="HVK3" s="75"/>
      <c r="HVL3" s="75"/>
      <c r="HVM3" s="75"/>
      <c r="HVN3" s="75"/>
      <c r="HVO3" s="75"/>
      <c r="HVP3" s="75"/>
      <c r="HVQ3" s="75"/>
      <c r="HVR3" s="75"/>
      <c r="HVS3" s="75"/>
      <c r="HVT3" s="75"/>
      <c r="HVU3" s="75"/>
      <c r="HVV3" s="75"/>
      <c r="HVW3" s="75"/>
      <c r="HVX3" s="75"/>
      <c r="HVY3" s="75"/>
      <c r="HVZ3" s="75"/>
      <c r="HWA3" s="75"/>
      <c r="HWB3" s="75"/>
      <c r="HWC3" s="75"/>
      <c r="HWD3" s="75"/>
      <c r="HWE3" s="75"/>
      <c r="HWF3" s="75"/>
      <c r="HWG3" s="75"/>
      <c r="HWH3" s="75"/>
      <c r="HWI3" s="75"/>
      <c r="HWJ3" s="75"/>
      <c r="HWK3" s="75"/>
      <c r="HWL3" s="75"/>
      <c r="HWM3" s="75"/>
      <c r="HWN3" s="75"/>
      <c r="HWO3" s="75"/>
      <c r="HWP3" s="75"/>
      <c r="HWQ3" s="75"/>
      <c r="HWR3" s="75"/>
      <c r="HWS3" s="75"/>
      <c r="HWT3" s="75"/>
      <c r="HWU3" s="75"/>
      <c r="HWV3" s="75"/>
      <c r="HWW3" s="75"/>
      <c r="HWX3" s="75"/>
      <c r="HWY3" s="75"/>
      <c r="HWZ3" s="75"/>
      <c r="HXA3" s="75"/>
      <c r="HXB3" s="75"/>
      <c r="HXC3" s="75"/>
      <c r="HXD3" s="75"/>
      <c r="HXE3" s="75"/>
      <c r="HXF3" s="75"/>
      <c r="HXG3" s="75"/>
      <c r="HXH3" s="75"/>
      <c r="HXI3" s="75"/>
      <c r="HXJ3" s="75"/>
      <c r="HXK3" s="75"/>
      <c r="HXL3" s="75"/>
      <c r="HXM3" s="75"/>
      <c r="HXN3" s="75"/>
      <c r="HXO3" s="75"/>
      <c r="HXP3" s="75"/>
      <c r="HXQ3" s="75"/>
      <c r="HXR3" s="75"/>
      <c r="HXS3" s="75"/>
      <c r="HXT3" s="75"/>
      <c r="HXU3" s="75"/>
      <c r="HXV3" s="75"/>
      <c r="HXW3" s="75"/>
      <c r="HXX3" s="75"/>
      <c r="HXY3" s="75"/>
      <c r="HXZ3" s="75"/>
      <c r="HYA3" s="75"/>
      <c r="HYB3" s="75"/>
      <c r="HYC3" s="75"/>
      <c r="HYD3" s="75"/>
      <c r="HYE3" s="75"/>
      <c r="HYF3" s="75"/>
      <c r="HYG3" s="75"/>
      <c r="HYH3" s="75"/>
      <c r="HYI3" s="75"/>
      <c r="HYJ3" s="75"/>
      <c r="HYK3" s="75"/>
      <c r="HYL3" s="75"/>
      <c r="HYM3" s="75"/>
      <c r="HYN3" s="75"/>
      <c r="HYO3" s="75"/>
      <c r="HYP3" s="75"/>
      <c r="HYQ3" s="75"/>
      <c r="HYR3" s="75"/>
      <c r="HYS3" s="75"/>
      <c r="HYT3" s="75"/>
      <c r="HYU3" s="75"/>
      <c r="HYV3" s="75"/>
      <c r="HYW3" s="75"/>
      <c r="HYX3" s="75"/>
      <c r="HYY3" s="75"/>
      <c r="HYZ3" s="75"/>
      <c r="HZA3" s="75"/>
      <c r="HZB3" s="75"/>
      <c r="HZC3" s="75"/>
      <c r="HZD3" s="75"/>
      <c r="HZE3" s="75"/>
      <c r="HZF3" s="75"/>
      <c r="HZG3" s="75"/>
      <c r="HZH3" s="75"/>
      <c r="HZI3" s="75"/>
      <c r="HZJ3" s="75"/>
      <c r="HZK3" s="75"/>
      <c r="HZL3" s="75"/>
      <c r="HZM3" s="75"/>
      <c r="HZN3" s="75"/>
      <c r="HZO3" s="75"/>
      <c r="HZP3" s="75"/>
      <c r="HZQ3" s="75"/>
      <c r="HZR3" s="75"/>
      <c r="HZS3" s="75"/>
      <c r="HZT3" s="75"/>
      <c r="HZU3" s="75"/>
      <c r="HZV3" s="75"/>
      <c r="HZW3" s="75"/>
      <c r="HZX3" s="75"/>
      <c r="HZY3" s="75"/>
      <c r="HZZ3" s="75"/>
      <c r="IAA3" s="75"/>
      <c r="IAB3" s="75"/>
      <c r="IAC3" s="75"/>
      <c r="IAD3" s="75"/>
      <c r="IAE3" s="75"/>
      <c r="IAF3" s="75"/>
      <c r="IAG3" s="75"/>
      <c r="IAH3" s="75"/>
      <c r="IAI3" s="75"/>
      <c r="IAJ3" s="75"/>
      <c r="IAK3" s="75"/>
      <c r="IAL3" s="75"/>
      <c r="IAM3" s="75"/>
      <c r="IAN3" s="75"/>
      <c r="IAO3" s="75"/>
      <c r="IAP3" s="75"/>
      <c r="IAQ3" s="75"/>
      <c r="IAR3" s="75"/>
      <c r="IAS3" s="75"/>
      <c r="IAT3" s="75"/>
      <c r="IAU3" s="75"/>
      <c r="IAV3" s="75"/>
      <c r="IAW3" s="75"/>
      <c r="IAX3" s="75"/>
      <c r="IAY3" s="75"/>
      <c r="IAZ3" s="75"/>
      <c r="IBA3" s="75"/>
      <c r="IBB3" s="75"/>
      <c r="IBC3" s="75"/>
      <c r="IBD3" s="75"/>
      <c r="IBE3" s="75"/>
      <c r="IBF3" s="75"/>
      <c r="IBG3" s="75"/>
      <c r="IBH3" s="75"/>
      <c r="IBI3" s="75"/>
      <c r="IBJ3" s="75"/>
      <c r="IBK3" s="75"/>
      <c r="IBL3" s="75"/>
      <c r="IBM3" s="75"/>
      <c r="IBN3" s="75"/>
      <c r="IBO3" s="75"/>
      <c r="IBP3" s="75"/>
      <c r="IBQ3" s="75"/>
      <c r="IBR3" s="75"/>
      <c r="IBS3" s="75"/>
      <c r="IBT3" s="75"/>
      <c r="IBU3" s="75"/>
      <c r="IBV3" s="75"/>
      <c r="IBW3" s="75"/>
      <c r="IBX3" s="75"/>
      <c r="IBY3" s="75"/>
      <c r="IBZ3" s="75"/>
      <c r="ICA3" s="75"/>
      <c r="ICB3" s="75"/>
      <c r="ICC3" s="75"/>
      <c r="ICD3" s="75"/>
      <c r="ICE3" s="75"/>
      <c r="ICF3" s="75"/>
      <c r="ICG3" s="75"/>
      <c r="ICH3" s="75"/>
      <c r="ICI3" s="75"/>
      <c r="ICJ3" s="75"/>
      <c r="ICK3" s="75"/>
      <c r="ICL3" s="75"/>
      <c r="ICM3" s="75"/>
      <c r="ICN3" s="75"/>
      <c r="ICO3" s="75"/>
      <c r="ICP3" s="75"/>
      <c r="ICQ3" s="75"/>
      <c r="ICR3" s="75"/>
      <c r="ICS3" s="75"/>
      <c r="ICT3" s="75"/>
      <c r="ICU3" s="75"/>
      <c r="ICV3" s="75"/>
      <c r="ICW3" s="75"/>
      <c r="ICX3" s="75"/>
      <c r="ICY3" s="75"/>
      <c r="ICZ3" s="75"/>
      <c r="IDA3" s="75"/>
      <c r="IDB3" s="75"/>
      <c r="IDC3" s="75"/>
      <c r="IDD3" s="75"/>
      <c r="IDE3" s="75"/>
      <c r="IDF3" s="75"/>
      <c r="IDG3" s="75"/>
      <c r="IDH3" s="75"/>
      <c r="IDI3" s="75"/>
      <c r="IDJ3" s="75"/>
      <c r="IDK3" s="75"/>
      <c r="IDL3" s="75"/>
      <c r="IDM3" s="75"/>
      <c r="IDN3" s="75"/>
      <c r="IDO3" s="75"/>
      <c r="IDP3" s="75"/>
      <c r="IDQ3" s="75"/>
      <c r="IDR3" s="75"/>
      <c r="IDS3" s="75"/>
      <c r="IDT3" s="75"/>
      <c r="IDU3" s="75"/>
      <c r="IDV3" s="75"/>
      <c r="IDW3" s="75"/>
      <c r="IDX3" s="75"/>
      <c r="IDY3" s="75"/>
      <c r="IDZ3" s="75"/>
      <c r="IEA3" s="75"/>
      <c r="IEB3" s="75"/>
      <c r="IEC3" s="75"/>
      <c r="IED3" s="75"/>
      <c r="IEE3" s="75"/>
      <c r="IEF3" s="75"/>
      <c r="IEG3" s="75"/>
      <c r="IEH3" s="75"/>
      <c r="IEI3" s="75"/>
      <c r="IEJ3" s="75"/>
      <c r="IEK3" s="75"/>
      <c r="IEL3" s="75"/>
      <c r="IEM3" s="75"/>
      <c r="IEN3" s="75"/>
      <c r="IEO3" s="75"/>
      <c r="IEP3" s="75"/>
      <c r="IEQ3" s="75"/>
      <c r="IER3" s="75"/>
      <c r="IES3" s="75"/>
      <c r="IET3" s="75"/>
      <c r="IEU3" s="75"/>
      <c r="IEV3" s="75"/>
      <c r="IEW3" s="75"/>
      <c r="IEX3" s="75"/>
      <c r="IEY3" s="75"/>
      <c r="IEZ3" s="75"/>
      <c r="IFA3" s="75"/>
      <c r="IFB3" s="75"/>
      <c r="IFC3" s="75"/>
      <c r="IFD3" s="75"/>
      <c r="IFE3" s="75"/>
      <c r="IFF3" s="75"/>
      <c r="IFG3" s="75"/>
      <c r="IFH3" s="75"/>
      <c r="IFI3" s="75"/>
      <c r="IFJ3" s="75"/>
      <c r="IFK3" s="75"/>
      <c r="IFL3" s="75"/>
      <c r="IFM3" s="75"/>
      <c r="IFN3" s="75"/>
      <c r="IFO3" s="75"/>
      <c r="IFP3" s="75"/>
      <c r="IFQ3" s="75"/>
      <c r="IFR3" s="75"/>
      <c r="IFS3" s="75"/>
      <c r="IFT3" s="75"/>
      <c r="IFU3" s="75"/>
      <c r="IFV3" s="75"/>
      <c r="IFW3" s="75"/>
      <c r="IFX3" s="75"/>
      <c r="IFY3" s="75"/>
      <c r="IFZ3" s="75"/>
      <c r="IGA3" s="75"/>
      <c r="IGB3" s="75"/>
      <c r="IGC3" s="75"/>
      <c r="IGD3" s="75"/>
      <c r="IGE3" s="75"/>
      <c r="IGF3" s="75"/>
      <c r="IGG3" s="75"/>
      <c r="IGH3" s="75"/>
      <c r="IGI3" s="75"/>
      <c r="IGJ3" s="75"/>
      <c r="IGK3" s="75"/>
      <c r="IGL3" s="75"/>
      <c r="IGM3" s="75"/>
      <c r="IGN3" s="75"/>
      <c r="IGO3" s="75"/>
      <c r="IGP3" s="75"/>
      <c r="IGQ3" s="75"/>
      <c r="IGR3" s="75"/>
      <c r="IGS3" s="75"/>
      <c r="IGT3" s="75"/>
      <c r="IGU3" s="75"/>
      <c r="IGV3" s="75"/>
      <c r="IGW3" s="75"/>
      <c r="IGX3" s="75"/>
      <c r="IGY3" s="75"/>
      <c r="IGZ3" s="75"/>
      <c r="IHA3" s="75"/>
      <c r="IHB3" s="75"/>
      <c r="IHC3" s="75"/>
      <c r="IHD3" s="75"/>
      <c r="IHE3" s="75"/>
      <c r="IHF3" s="75"/>
      <c r="IHG3" s="75"/>
      <c r="IHH3" s="75"/>
      <c r="IHI3" s="75"/>
      <c r="IHJ3" s="75"/>
      <c r="IHK3" s="75"/>
      <c r="IHL3" s="75"/>
      <c r="IHM3" s="75"/>
      <c r="IHN3" s="75"/>
      <c r="IHO3" s="75"/>
      <c r="IHP3" s="75"/>
      <c r="IHQ3" s="75"/>
      <c r="IHR3" s="75"/>
      <c r="IHS3" s="75"/>
      <c r="IHT3" s="75"/>
      <c r="IHU3" s="75"/>
      <c r="IHV3" s="75"/>
      <c r="IHW3" s="75"/>
      <c r="IHX3" s="75"/>
      <c r="IHY3" s="75"/>
      <c r="IHZ3" s="75"/>
      <c r="IIA3" s="75"/>
      <c r="IIB3" s="75"/>
      <c r="IIC3" s="75"/>
      <c r="IID3" s="75"/>
      <c r="IIE3" s="75"/>
      <c r="IIF3" s="75"/>
      <c r="IIG3" s="75"/>
      <c r="IIH3" s="75"/>
      <c r="III3" s="75"/>
      <c r="IIJ3" s="75"/>
      <c r="IIK3" s="75"/>
      <c r="IIL3" s="75"/>
      <c r="IIM3" s="75"/>
      <c r="IIN3" s="75"/>
      <c r="IIO3" s="75"/>
      <c r="IIP3" s="75"/>
      <c r="IIQ3" s="75"/>
      <c r="IIR3" s="75"/>
      <c r="IIS3" s="75"/>
      <c r="IIT3" s="75"/>
      <c r="IIU3" s="75"/>
      <c r="IIV3" s="75"/>
      <c r="IIW3" s="75"/>
      <c r="IIX3" s="75"/>
      <c r="IIY3" s="75"/>
      <c r="IIZ3" s="75"/>
      <c r="IJA3" s="75"/>
      <c r="IJB3" s="75"/>
      <c r="IJC3" s="75"/>
      <c r="IJD3" s="75"/>
      <c r="IJE3" s="75"/>
      <c r="IJF3" s="75"/>
      <c r="IJG3" s="75"/>
      <c r="IJH3" s="75"/>
      <c r="IJI3" s="75"/>
      <c r="IJJ3" s="75"/>
      <c r="IJK3" s="75"/>
      <c r="IJL3" s="75"/>
      <c r="IJM3" s="75"/>
      <c r="IJN3" s="75"/>
      <c r="IJO3" s="75"/>
      <c r="IJP3" s="75"/>
      <c r="IJQ3" s="75"/>
      <c r="IJR3" s="75"/>
      <c r="IJS3" s="75"/>
      <c r="IJT3" s="75"/>
      <c r="IJU3" s="75"/>
      <c r="IJV3" s="75"/>
      <c r="IJW3" s="75"/>
      <c r="IJX3" s="75"/>
      <c r="IJY3" s="75"/>
      <c r="IJZ3" s="75"/>
      <c r="IKA3" s="75"/>
      <c r="IKB3" s="75"/>
      <c r="IKC3" s="75"/>
      <c r="IKD3" s="75"/>
      <c r="IKE3" s="75"/>
      <c r="IKF3" s="75"/>
      <c r="IKG3" s="75"/>
      <c r="IKH3" s="75"/>
      <c r="IKI3" s="75"/>
      <c r="IKJ3" s="75"/>
      <c r="IKK3" s="75"/>
      <c r="IKL3" s="75"/>
      <c r="IKM3" s="75"/>
      <c r="IKN3" s="75"/>
      <c r="IKO3" s="75"/>
      <c r="IKP3" s="75"/>
      <c r="IKQ3" s="75"/>
      <c r="IKR3" s="75"/>
      <c r="IKS3" s="75"/>
      <c r="IKT3" s="75"/>
      <c r="IKU3" s="75"/>
      <c r="IKV3" s="75"/>
      <c r="IKW3" s="75"/>
      <c r="IKX3" s="75"/>
      <c r="IKY3" s="75"/>
      <c r="IKZ3" s="75"/>
      <c r="ILA3" s="75"/>
      <c r="ILB3" s="75"/>
      <c r="ILC3" s="75"/>
      <c r="ILD3" s="75"/>
      <c r="ILE3" s="75"/>
      <c r="ILF3" s="75"/>
      <c r="ILG3" s="75"/>
      <c r="ILH3" s="75"/>
      <c r="ILI3" s="75"/>
      <c r="ILJ3" s="75"/>
      <c r="ILK3" s="75"/>
      <c r="ILL3" s="75"/>
      <c r="ILM3" s="75"/>
      <c r="ILN3" s="75"/>
      <c r="ILO3" s="75"/>
      <c r="ILP3" s="75"/>
      <c r="ILQ3" s="75"/>
      <c r="ILR3" s="75"/>
      <c r="ILS3" s="75"/>
      <c r="ILT3" s="75"/>
      <c r="ILU3" s="75"/>
      <c r="ILV3" s="75"/>
      <c r="ILW3" s="75"/>
      <c r="ILX3" s="75"/>
      <c r="ILY3" s="75"/>
      <c r="ILZ3" s="75"/>
      <c r="IMA3" s="75"/>
      <c r="IMB3" s="75"/>
      <c r="IMC3" s="75"/>
      <c r="IMD3" s="75"/>
      <c r="IME3" s="75"/>
      <c r="IMF3" s="75"/>
      <c r="IMG3" s="75"/>
      <c r="IMH3" s="75"/>
      <c r="IMI3" s="75"/>
      <c r="IMJ3" s="75"/>
      <c r="IMK3" s="75"/>
      <c r="IML3" s="75"/>
      <c r="IMM3" s="75"/>
      <c r="IMN3" s="75"/>
      <c r="IMO3" s="75"/>
      <c r="IMP3" s="75"/>
      <c r="IMQ3" s="75"/>
      <c r="IMR3" s="75"/>
      <c r="IMS3" s="75"/>
      <c r="IMT3" s="75"/>
      <c r="IMU3" s="75"/>
      <c r="IMV3" s="75"/>
      <c r="IMW3" s="75"/>
      <c r="IMX3" s="75"/>
      <c r="IMY3" s="75"/>
      <c r="IMZ3" s="75"/>
      <c r="INA3" s="75"/>
      <c r="INB3" s="75"/>
      <c r="INC3" s="75"/>
      <c r="IND3" s="75"/>
      <c r="INE3" s="75"/>
      <c r="INF3" s="75"/>
      <c r="ING3" s="75"/>
      <c r="INH3" s="75"/>
      <c r="INI3" s="75"/>
      <c r="INJ3" s="75"/>
      <c r="INK3" s="75"/>
      <c r="INL3" s="75"/>
      <c r="INM3" s="75"/>
      <c r="INN3" s="75"/>
      <c r="INO3" s="75"/>
      <c r="INP3" s="75"/>
      <c r="INQ3" s="75"/>
      <c r="INR3" s="75"/>
      <c r="INS3" s="75"/>
      <c r="INT3" s="75"/>
      <c r="INU3" s="75"/>
      <c r="INV3" s="75"/>
      <c r="INW3" s="75"/>
      <c r="INX3" s="75"/>
      <c r="INY3" s="75"/>
      <c r="INZ3" s="75"/>
      <c r="IOA3" s="75"/>
      <c r="IOB3" s="75"/>
      <c r="IOC3" s="75"/>
      <c r="IOD3" s="75"/>
      <c r="IOE3" s="75"/>
      <c r="IOF3" s="75"/>
      <c r="IOG3" s="75"/>
      <c r="IOH3" s="75"/>
      <c r="IOI3" s="75"/>
      <c r="IOJ3" s="75"/>
      <c r="IOK3" s="75"/>
      <c r="IOL3" s="75"/>
      <c r="IOM3" s="75"/>
      <c r="ION3" s="75"/>
      <c r="IOO3" s="75"/>
      <c r="IOP3" s="75"/>
      <c r="IOQ3" s="75"/>
      <c r="IOR3" s="75"/>
      <c r="IOS3" s="75"/>
      <c r="IOT3" s="75"/>
      <c r="IOU3" s="75"/>
      <c r="IOV3" s="75"/>
      <c r="IOW3" s="75"/>
      <c r="IOX3" s="75"/>
      <c r="IOY3" s="75"/>
      <c r="IOZ3" s="75"/>
      <c r="IPA3" s="75"/>
      <c r="IPB3" s="75"/>
      <c r="IPC3" s="75"/>
      <c r="IPD3" s="75"/>
      <c r="IPE3" s="75"/>
      <c r="IPF3" s="75"/>
      <c r="IPG3" s="75"/>
      <c r="IPH3" s="75"/>
      <c r="IPI3" s="75"/>
      <c r="IPJ3" s="75"/>
      <c r="IPK3" s="75"/>
      <c r="IPL3" s="75"/>
      <c r="IPM3" s="75"/>
      <c r="IPN3" s="75"/>
      <c r="IPO3" s="75"/>
      <c r="IPP3" s="75"/>
      <c r="IPQ3" s="75"/>
      <c r="IPR3" s="75"/>
      <c r="IPS3" s="75"/>
      <c r="IPT3" s="75"/>
      <c r="IPU3" s="75"/>
      <c r="IPV3" s="75"/>
      <c r="IPW3" s="75"/>
      <c r="IPX3" s="75"/>
      <c r="IPY3" s="75"/>
      <c r="IPZ3" s="75"/>
      <c r="IQA3" s="75"/>
      <c r="IQB3" s="75"/>
      <c r="IQC3" s="75"/>
      <c r="IQD3" s="75"/>
      <c r="IQE3" s="75"/>
      <c r="IQF3" s="75"/>
      <c r="IQG3" s="75"/>
      <c r="IQH3" s="75"/>
      <c r="IQI3" s="75"/>
      <c r="IQJ3" s="75"/>
      <c r="IQK3" s="75"/>
      <c r="IQL3" s="75"/>
      <c r="IQM3" s="75"/>
      <c r="IQN3" s="75"/>
      <c r="IQO3" s="75"/>
      <c r="IQP3" s="75"/>
      <c r="IQQ3" s="75"/>
      <c r="IQR3" s="75"/>
      <c r="IQS3" s="75"/>
      <c r="IQT3" s="75"/>
      <c r="IQU3" s="75"/>
      <c r="IQV3" s="75"/>
      <c r="IQW3" s="75"/>
      <c r="IQX3" s="75"/>
      <c r="IQY3" s="75"/>
      <c r="IQZ3" s="75"/>
      <c r="IRA3" s="75"/>
      <c r="IRB3" s="75"/>
      <c r="IRC3" s="75"/>
      <c r="IRD3" s="75"/>
      <c r="IRE3" s="75"/>
      <c r="IRF3" s="75"/>
      <c r="IRG3" s="75"/>
      <c r="IRH3" s="75"/>
      <c r="IRI3" s="75"/>
      <c r="IRJ3" s="75"/>
      <c r="IRK3" s="75"/>
      <c r="IRL3" s="75"/>
      <c r="IRM3" s="75"/>
      <c r="IRN3" s="75"/>
      <c r="IRO3" s="75"/>
      <c r="IRP3" s="75"/>
      <c r="IRQ3" s="75"/>
      <c r="IRR3" s="75"/>
      <c r="IRS3" s="75"/>
      <c r="IRT3" s="75"/>
      <c r="IRU3" s="75"/>
      <c r="IRV3" s="75"/>
      <c r="IRW3" s="75"/>
      <c r="IRX3" s="75"/>
      <c r="IRY3" s="75"/>
      <c r="IRZ3" s="75"/>
      <c r="ISA3" s="75"/>
      <c r="ISB3" s="75"/>
      <c r="ISC3" s="75"/>
      <c r="ISD3" s="75"/>
      <c r="ISE3" s="75"/>
      <c r="ISF3" s="75"/>
      <c r="ISG3" s="75"/>
      <c r="ISH3" s="75"/>
      <c r="ISI3" s="75"/>
      <c r="ISJ3" s="75"/>
      <c r="ISK3" s="75"/>
      <c r="ISL3" s="75"/>
      <c r="ISM3" s="75"/>
      <c r="ISN3" s="75"/>
      <c r="ISO3" s="75"/>
      <c r="ISP3" s="75"/>
      <c r="ISQ3" s="75"/>
      <c r="ISR3" s="75"/>
      <c r="ISS3" s="75"/>
      <c r="IST3" s="75"/>
      <c r="ISU3" s="75"/>
      <c r="ISV3" s="75"/>
      <c r="ISW3" s="75"/>
      <c r="ISX3" s="75"/>
      <c r="ISY3" s="75"/>
      <c r="ISZ3" s="75"/>
      <c r="ITA3" s="75"/>
      <c r="ITB3" s="75"/>
      <c r="ITC3" s="75"/>
      <c r="ITD3" s="75"/>
      <c r="ITE3" s="75"/>
      <c r="ITF3" s="75"/>
      <c r="ITG3" s="75"/>
      <c r="ITH3" s="75"/>
      <c r="ITI3" s="75"/>
      <c r="ITJ3" s="75"/>
      <c r="ITK3" s="75"/>
      <c r="ITL3" s="75"/>
      <c r="ITM3" s="75"/>
      <c r="ITN3" s="75"/>
      <c r="ITO3" s="75"/>
      <c r="ITP3" s="75"/>
      <c r="ITQ3" s="75"/>
      <c r="ITR3" s="75"/>
      <c r="ITS3" s="75"/>
      <c r="ITT3" s="75"/>
      <c r="ITU3" s="75"/>
      <c r="ITV3" s="75"/>
      <c r="ITW3" s="75"/>
      <c r="ITX3" s="75"/>
      <c r="ITY3" s="75"/>
      <c r="ITZ3" s="75"/>
      <c r="IUA3" s="75"/>
      <c r="IUB3" s="75"/>
      <c r="IUC3" s="75"/>
      <c r="IUD3" s="75"/>
      <c r="IUE3" s="75"/>
      <c r="IUF3" s="75"/>
      <c r="IUG3" s="75"/>
      <c r="IUH3" s="75"/>
      <c r="IUI3" s="75"/>
      <c r="IUJ3" s="75"/>
      <c r="IUK3" s="75"/>
      <c r="IUL3" s="75"/>
      <c r="IUM3" s="75"/>
      <c r="IUN3" s="75"/>
      <c r="IUO3" s="75"/>
      <c r="IUP3" s="75"/>
      <c r="IUQ3" s="75"/>
      <c r="IUR3" s="75"/>
      <c r="IUS3" s="75"/>
      <c r="IUT3" s="75"/>
      <c r="IUU3" s="75"/>
      <c r="IUV3" s="75"/>
      <c r="IUW3" s="75"/>
      <c r="IUX3" s="75"/>
      <c r="IUY3" s="75"/>
      <c r="IUZ3" s="75"/>
      <c r="IVA3" s="75"/>
      <c r="IVB3" s="75"/>
      <c r="IVC3" s="75"/>
      <c r="IVD3" s="75"/>
      <c r="IVE3" s="75"/>
      <c r="IVF3" s="75"/>
      <c r="IVG3" s="75"/>
      <c r="IVH3" s="75"/>
      <c r="IVI3" s="75"/>
      <c r="IVJ3" s="75"/>
      <c r="IVK3" s="75"/>
      <c r="IVL3" s="75"/>
      <c r="IVM3" s="75"/>
      <c r="IVN3" s="75"/>
      <c r="IVO3" s="75"/>
      <c r="IVP3" s="75"/>
      <c r="IVQ3" s="75"/>
      <c r="IVR3" s="75"/>
      <c r="IVS3" s="75"/>
      <c r="IVT3" s="75"/>
      <c r="IVU3" s="75"/>
      <c r="IVV3" s="75"/>
      <c r="IVW3" s="75"/>
      <c r="IVX3" s="75"/>
      <c r="IVY3" s="75"/>
      <c r="IVZ3" s="75"/>
      <c r="IWA3" s="75"/>
      <c r="IWB3" s="75"/>
      <c r="IWC3" s="75"/>
      <c r="IWD3" s="75"/>
      <c r="IWE3" s="75"/>
      <c r="IWF3" s="75"/>
      <c r="IWG3" s="75"/>
      <c r="IWH3" s="75"/>
      <c r="IWI3" s="75"/>
      <c r="IWJ3" s="75"/>
      <c r="IWK3" s="75"/>
      <c r="IWL3" s="75"/>
      <c r="IWM3" s="75"/>
      <c r="IWN3" s="75"/>
      <c r="IWO3" s="75"/>
      <c r="IWP3" s="75"/>
      <c r="IWQ3" s="75"/>
      <c r="IWR3" s="75"/>
      <c r="IWS3" s="75"/>
      <c r="IWT3" s="75"/>
      <c r="IWU3" s="75"/>
      <c r="IWV3" s="75"/>
      <c r="IWW3" s="75"/>
      <c r="IWX3" s="75"/>
      <c r="IWY3" s="75"/>
      <c r="IWZ3" s="75"/>
      <c r="IXA3" s="75"/>
      <c r="IXB3" s="75"/>
      <c r="IXC3" s="75"/>
      <c r="IXD3" s="75"/>
      <c r="IXE3" s="75"/>
      <c r="IXF3" s="75"/>
      <c r="IXG3" s="75"/>
      <c r="IXH3" s="75"/>
      <c r="IXI3" s="75"/>
      <c r="IXJ3" s="75"/>
      <c r="IXK3" s="75"/>
      <c r="IXL3" s="75"/>
      <c r="IXM3" s="75"/>
      <c r="IXN3" s="75"/>
      <c r="IXO3" s="75"/>
      <c r="IXP3" s="75"/>
      <c r="IXQ3" s="75"/>
      <c r="IXR3" s="75"/>
      <c r="IXS3" s="75"/>
      <c r="IXT3" s="75"/>
      <c r="IXU3" s="75"/>
      <c r="IXV3" s="75"/>
      <c r="IXW3" s="75"/>
      <c r="IXX3" s="75"/>
      <c r="IXY3" s="75"/>
      <c r="IXZ3" s="75"/>
      <c r="IYA3" s="75"/>
      <c r="IYB3" s="75"/>
      <c r="IYC3" s="75"/>
      <c r="IYD3" s="75"/>
      <c r="IYE3" s="75"/>
      <c r="IYF3" s="75"/>
      <c r="IYG3" s="75"/>
      <c r="IYH3" s="75"/>
      <c r="IYI3" s="75"/>
      <c r="IYJ3" s="75"/>
      <c r="IYK3" s="75"/>
      <c r="IYL3" s="75"/>
      <c r="IYM3" s="75"/>
      <c r="IYN3" s="75"/>
      <c r="IYO3" s="75"/>
      <c r="IYP3" s="75"/>
      <c r="IYQ3" s="75"/>
      <c r="IYR3" s="75"/>
      <c r="IYS3" s="75"/>
      <c r="IYT3" s="75"/>
      <c r="IYU3" s="75"/>
      <c r="IYV3" s="75"/>
      <c r="IYW3" s="75"/>
      <c r="IYX3" s="75"/>
      <c r="IYY3" s="75"/>
      <c r="IYZ3" s="75"/>
      <c r="IZA3" s="75"/>
      <c r="IZB3" s="75"/>
      <c r="IZC3" s="75"/>
      <c r="IZD3" s="75"/>
      <c r="IZE3" s="75"/>
      <c r="IZF3" s="75"/>
      <c r="IZG3" s="75"/>
      <c r="IZH3" s="75"/>
      <c r="IZI3" s="75"/>
      <c r="IZJ3" s="75"/>
      <c r="IZK3" s="75"/>
      <c r="IZL3" s="75"/>
      <c r="IZM3" s="75"/>
      <c r="IZN3" s="75"/>
      <c r="IZO3" s="75"/>
      <c r="IZP3" s="75"/>
      <c r="IZQ3" s="75"/>
      <c r="IZR3" s="75"/>
      <c r="IZS3" s="75"/>
      <c r="IZT3" s="75"/>
      <c r="IZU3" s="75"/>
      <c r="IZV3" s="75"/>
      <c r="IZW3" s="75"/>
      <c r="IZX3" s="75"/>
      <c r="IZY3" s="75"/>
      <c r="IZZ3" s="75"/>
      <c r="JAA3" s="75"/>
      <c r="JAB3" s="75"/>
      <c r="JAC3" s="75"/>
      <c r="JAD3" s="75"/>
      <c r="JAE3" s="75"/>
      <c r="JAF3" s="75"/>
      <c r="JAG3" s="75"/>
      <c r="JAH3" s="75"/>
      <c r="JAI3" s="75"/>
      <c r="JAJ3" s="75"/>
      <c r="JAK3" s="75"/>
      <c r="JAL3" s="75"/>
      <c r="JAM3" s="75"/>
      <c r="JAN3" s="75"/>
      <c r="JAO3" s="75"/>
      <c r="JAP3" s="75"/>
      <c r="JAQ3" s="75"/>
      <c r="JAR3" s="75"/>
      <c r="JAS3" s="75"/>
      <c r="JAT3" s="75"/>
      <c r="JAU3" s="75"/>
      <c r="JAV3" s="75"/>
      <c r="JAW3" s="75"/>
      <c r="JAX3" s="75"/>
      <c r="JAY3" s="75"/>
      <c r="JAZ3" s="75"/>
      <c r="JBA3" s="75"/>
      <c r="JBB3" s="75"/>
      <c r="JBC3" s="75"/>
      <c r="JBD3" s="75"/>
      <c r="JBE3" s="75"/>
      <c r="JBF3" s="75"/>
      <c r="JBG3" s="75"/>
      <c r="JBH3" s="75"/>
      <c r="JBI3" s="75"/>
      <c r="JBJ3" s="75"/>
      <c r="JBK3" s="75"/>
      <c r="JBL3" s="75"/>
      <c r="JBM3" s="75"/>
      <c r="JBN3" s="75"/>
      <c r="JBO3" s="75"/>
      <c r="JBP3" s="75"/>
      <c r="JBQ3" s="75"/>
      <c r="JBR3" s="75"/>
      <c r="JBS3" s="75"/>
      <c r="JBT3" s="75"/>
      <c r="JBU3" s="75"/>
      <c r="JBV3" s="75"/>
      <c r="JBW3" s="75"/>
      <c r="JBX3" s="75"/>
      <c r="JBY3" s="75"/>
      <c r="JBZ3" s="75"/>
      <c r="JCA3" s="75"/>
      <c r="JCB3" s="75"/>
      <c r="JCC3" s="75"/>
      <c r="JCD3" s="75"/>
      <c r="JCE3" s="75"/>
      <c r="JCF3" s="75"/>
      <c r="JCG3" s="75"/>
      <c r="JCH3" s="75"/>
      <c r="JCI3" s="75"/>
      <c r="JCJ3" s="75"/>
      <c r="JCK3" s="75"/>
      <c r="JCL3" s="75"/>
      <c r="JCM3" s="75"/>
      <c r="JCN3" s="75"/>
      <c r="JCO3" s="75"/>
      <c r="JCP3" s="75"/>
      <c r="JCQ3" s="75"/>
      <c r="JCR3" s="75"/>
      <c r="JCS3" s="75"/>
      <c r="JCT3" s="75"/>
      <c r="JCU3" s="75"/>
      <c r="JCV3" s="75"/>
      <c r="JCW3" s="75"/>
      <c r="JCX3" s="75"/>
      <c r="JCY3" s="75"/>
      <c r="JCZ3" s="75"/>
      <c r="JDA3" s="75"/>
      <c r="JDB3" s="75"/>
      <c r="JDC3" s="75"/>
      <c r="JDD3" s="75"/>
      <c r="JDE3" s="75"/>
      <c r="JDF3" s="75"/>
      <c r="JDG3" s="75"/>
      <c r="JDH3" s="75"/>
      <c r="JDI3" s="75"/>
      <c r="JDJ3" s="75"/>
      <c r="JDK3" s="75"/>
      <c r="JDL3" s="75"/>
      <c r="JDM3" s="75"/>
      <c r="JDN3" s="75"/>
      <c r="JDO3" s="75"/>
      <c r="JDP3" s="75"/>
      <c r="JDQ3" s="75"/>
      <c r="JDR3" s="75"/>
      <c r="JDS3" s="75"/>
      <c r="JDT3" s="75"/>
      <c r="JDU3" s="75"/>
      <c r="JDV3" s="75"/>
      <c r="JDW3" s="75"/>
      <c r="JDX3" s="75"/>
      <c r="JDY3" s="75"/>
      <c r="JDZ3" s="75"/>
      <c r="JEA3" s="75"/>
      <c r="JEB3" s="75"/>
      <c r="JEC3" s="75"/>
      <c r="JED3" s="75"/>
      <c r="JEE3" s="75"/>
      <c r="JEF3" s="75"/>
      <c r="JEG3" s="75"/>
      <c r="JEH3" s="75"/>
      <c r="JEI3" s="75"/>
      <c r="JEJ3" s="75"/>
      <c r="JEK3" s="75"/>
      <c r="JEL3" s="75"/>
      <c r="JEM3" s="75"/>
      <c r="JEN3" s="75"/>
      <c r="JEO3" s="75"/>
      <c r="JEP3" s="75"/>
      <c r="JEQ3" s="75"/>
      <c r="JER3" s="75"/>
      <c r="JES3" s="75"/>
      <c r="JET3" s="75"/>
      <c r="JEU3" s="75"/>
      <c r="JEV3" s="75"/>
      <c r="JEW3" s="75"/>
      <c r="JEX3" s="75"/>
      <c r="JEY3" s="75"/>
      <c r="JEZ3" s="75"/>
      <c r="JFA3" s="75"/>
      <c r="JFB3" s="75"/>
      <c r="JFC3" s="75"/>
      <c r="JFD3" s="75"/>
      <c r="JFE3" s="75"/>
      <c r="JFF3" s="75"/>
      <c r="JFG3" s="75"/>
      <c r="JFH3" s="75"/>
      <c r="JFI3" s="75"/>
      <c r="JFJ3" s="75"/>
      <c r="JFK3" s="75"/>
      <c r="JFL3" s="75"/>
      <c r="JFM3" s="75"/>
      <c r="JFN3" s="75"/>
      <c r="JFO3" s="75"/>
      <c r="JFP3" s="75"/>
      <c r="JFQ3" s="75"/>
      <c r="JFR3" s="75"/>
      <c r="JFS3" s="75"/>
      <c r="JFT3" s="75"/>
      <c r="JFU3" s="75"/>
      <c r="JFV3" s="75"/>
      <c r="JFW3" s="75"/>
      <c r="JFX3" s="75"/>
      <c r="JFY3" s="75"/>
      <c r="JFZ3" s="75"/>
      <c r="JGA3" s="75"/>
      <c r="JGB3" s="75"/>
      <c r="JGC3" s="75"/>
      <c r="JGD3" s="75"/>
      <c r="JGE3" s="75"/>
      <c r="JGF3" s="75"/>
      <c r="JGG3" s="75"/>
      <c r="JGH3" s="75"/>
      <c r="JGI3" s="75"/>
      <c r="JGJ3" s="75"/>
      <c r="JGK3" s="75"/>
      <c r="JGL3" s="75"/>
      <c r="JGM3" s="75"/>
      <c r="JGN3" s="75"/>
      <c r="JGO3" s="75"/>
      <c r="JGP3" s="75"/>
      <c r="JGQ3" s="75"/>
      <c r="JGR3" s="75"/>
      <c r="JGS3" s="75"/>
      <c r="JGT3" s="75"/>
      <c r="JGU3" s="75"/>
      <c r="JGV3" s="75"/>
      <c r="JGW3" s="75"/>
      <c r="JGX3" s="75"/>
      <c r="JGY3" s="75"/>
      <c r="JGZ3" s="75"/>
      <c r="JHA3" s="75"/>
      <c r="JHB3" s="75"/>
      <c r="JHC3" s="75"/>
      <c r="JHD3" s="75"/>
      <c r="JHE3" s="75"/>
      <c r="JHF3" s="75"/>
      <c r="JHG3" s="75"/>
      <c r="JHH3" s="75"/>
      <c r="JHI3" s="75"/>
      <c r="JHJ3" s="75"/>
      <c r="JHK3" s="75"/>
      <c r="JHL3" s="75"/>
      <c r="JHM3" s="75"/>
      <c r="JHN3" s="75"/>
      <c r="JHO3" s="75"/>
      <c r="JHP3" s="75"/>
      <c r="JHQ3" s="75"/>
      <c r="JHR3" s="75"/>
      <c r="JHS3" s="75"/>
      <c r="JHT3" s="75"/>
      <c r="JHU3" s="75"/>
      <c r="JHV3" s="75"/>
      <c r="JHW3" s="75"/>
      <c r="JHX3" s="75"/>
      <c r="JHY3" s="75"/>
      <c r="JHZ3" s="75"/>
      <c r="JIA3" s="75"/>
      <c r="JIB3" s="75"/>
      <c r="JIC3" s="75"/>
      <c r="JID3" s="75"/>
      <c r="JIE3" s="75"/>
      <c r="JIF3" s="75"/>
      <c r="JIG3" s="75"/>
      <c r="JIH3" s="75"/>
      <c r="JII3" s="75"/>
      <c r="JIJ3" s="75"/>
      <c r="JIK3" s="75"/>
      <c r="JIL3" s="75"/>
      <c r="JIM3" s="75"/>
      <c r="JIN3" s="75"/>
      <c r="JIO3" s="75"/>
      <c r="JIP3" s="75"/>
      <c r="JIQ3" s="75"/>
      <c r="JIR3" s="75"/>
      <c r="JIS3" s="75"/>
      <c r="JIT3" s="75"/>
      <c r="JIU3" s="75"/>
      <c r="JIV3" s="75"/>
      <c r="JIW3" s="75"/>
      <c r="JIX3" s="75"/>
      <c r="JIY3" s="75"/>
      <c r="JIZ3" s="75"/>
      <c r="JJA3" s="75"/>
      <c r="JJB3" s="75"/>
      <c r="JJC3" s="75"/>
      <c r="JJD3" s="75"/>
      <c r="JJE3" s="75"/>
      <c r="JJF3" s="75"/>
      <c r="JJG3" s="75"/>
      <c r="JJH3" s="75"/>
      <c r="JJI3" s="75"/>
      <c r="JJJ3" s="75"/>
      <c r="JJK3" s="75"/>
      <c r="JJL3" s="75"/>
      <c r="JJM3" s="75"/>
      <c r="JJN3" s="75"/>
      <c r="JJO3" s="75"/>
      <c r="JJP3" s="75"/>
      <c r="JJQ3" s="75"/>
      <c r="JJR3" s="75"/>
      <c r="JJS3" s="75"/>
      <c r="JJT3" s="75"/>
      <c r="JJU3" s="75"/>
      <c r="JJV3" s="75"/>
      <c r="JJW3" s="75"/>
      <c r="JJX3" s="75"/>
      <c r="JJY3" s="75"/>
      <c r="JJZ3" s="75"/>
      <c r="JKA3" s="75"/>
      <c r="JKB3" s="75"/>
      <c r="JKC3" s="75"/>
      <c r="JKD3" s="75"/>
      <c r="JKE3" s="75"/>
      <c r="JKF3" s="75"/>
      <c r="JKG3" s="75"/>
      <c r="JKH3" s="75"/>
      <c r="JKI3" s="75"/>
      <c r="JKJ3" s="75"/>
      <c r="JKK3" s="75"/>
      <c r="JKL3" s="75"/>
      <c r="JKM3" s="75"/>
      <c r="JKN3" s="75"/>
      <c r="JKO3" s="75"/>
      <c r="JKP3" s="75"/>
      <c r="JKQ3" s="75"/>
      <c r="JKR3" s="75"/>
      <c r="JKS3" s="75"/>
      <c r="JKT3" s="75"/>
      <c r="JKU3" s="75"/>
      <c r="JKV3" s="75"/>
      <c r="JKW3" s="75"/>
      <c r="JKX3" s="75"/>
      <c r="JKY3" s="75"/>
      <c r="JKZ3" s="75"/>
      <c r="JLA3" s="75"/>
      <c r="JLB3" s="75"/>
      <c r="JLC3" s="75"/>
      <c r="JLD3" s="75"/>
      <c r="JLE3" s="75"/>
      <c r="JLF3" s="75"/>
      <c r="JLG3" s="75"/>
      <c r="JLH3" s="75"/>
      <c r="JLI3" s="75"/>
      <c r="JLJ3" s="75"/>
      <c r="JLK3" s="75"/>
      <c r="JLL3" s="75"/>
      <c r="JLM3" s="75"/>
      <c r="JLN3" s="75"/>
      <c r="JLO3" s="75"/>
      <c r="JLP3" s="75"/>
      <c r="JLQ3" s="75"/>
      <c r="JLR3" s="75"/>
      <c r="JLS3" s="75"/>
      <c r="JLT3" s="75"/>
      <c r="JLU3" s="75"/>
      <c r="JLV3" s="75"/>
      <c r="JLW3" s="75"/>
      <c r="JLX3" s="75"/>
      <c r="JLY3" s="75"/>
      <c r="JLZ3" s="75"/>
      <c r="JMA3" s="75"/>
      <c r="JMB3" s="75"/>
      <c r="JMC3" s="75"/>
      <c r="JMD3" s="75"/>
      <c r="JME3" s="75"/>
      <c r="JMF3" s="75"/>
      <c r="JMG3" s="75"/>
      <c r="JMH3" s="75"/>
      <c r="JMI3" s="75"/>
      <c r="JMJ3" s="75"/>
      <c r="JMK3" s="75"/>
      <c r="JML3" s="75"/>
      <c r="JMM3" s="75"/>
      <c r="JMN3" s="75"/>
      <c r="JMO3" s="75"/>
      <c r="JMP3" s="75"/>
      <c r="JMQ3" s="75"/>
      <c r="JMR3" s="75"/>
      <c r="JMS3" s="75"/>
      <c r="JMT3" s="75"/>
      <c r="JMU3" s="75"/>
      <c r="JMV3" s="75"/>
      <c r="JMW3" s="75"/>
      <c r="JMX3" s="75"/>
      <c r="JMY3" s="75"/>
      <c r="JMZ3" s="75"/>
      <c r="JNA3" s="75"/>
      <c r="JNB3" s="75"/>
      <c r="JNC3" s="75"/>
      <c r="JND3" s="75"/>
      <c r="JNE3" s="75"/>
      <c r="JNF3" s="75"/>
      <c r="JNG3" s="75"/>
      <c r="JNH3" s="75"/>
      <c r="JNI3" s="75"/>
      <c r="JNJ3" s="75"/>
      <c r="JNK3" s="75"/>
      <c r="JNL3" s="75"/>
      <c r="JNM3" s="75"/>
      <c r="JNN3" s="75"/>
      <c r="JNO3" s="75"/>
      <c r="JNP3" s="75"/>
      <c r="JNQ3" s="75"/>
      <c r="JNR3" s="75"/>
      <c r="JNS3" s="75"/>
      <c r="JNT3" s="75"/>
      <c r="JNU3" s="75"/>
      <c r="JNV3" s="75"/>
      <c r="JNW3" s="75"/>
      <c r="JNX3" s="75"/>
      <c r="JNY3" s="75"/>
      <c r="JNZ3" s="75"/>
      <c r="JOA3" s="75"/>
      <c r="JOB3" s="75"/>
      <c r="JOC3" s="75"/>
      <c r="JOD3" s="75"/>
      <c r="JOE3" s="75"/>
      <c r="JOF3" s="75"/>
      <c r="JOG3" s="75"/>
      <c r="JOH3" s="75"/>
      <c r="JOI3" s="75"/>
      <c r="JOJ3" s="75"/>
      <c r="JOK3" s="75"/>
      <c r="JOL3" s="75"/>
      <c r="JOM3" s="75"/>
      <c r="JON3" s="75"/>
      <c r="JOO3" s="75"/>
      <c r="JOP3" s="75"/>
      <c r="JOQ3" s="75"/>
      <c r="JOR3" s="75"/>
      <c r="JOS3" s="75"/>
      <c r="JOT3" s="75"/>
      <c r="JOU3" s="75"/>
      <c r="JOV3" s="75"/>
      <c r="JOW3" s="75"/>
      <c r="JOX3" s="75"/>
      <c r="JOY3" s="75"/>
      <c r="JOZ3" s="75"/>
      <c r="JPA3" s="75"/>
      <c r="JPB3" s="75"/>
      <c r="JPC3" s="75"/>
      <c r="JPD3" s="75"/>
      <c r="JPE3" s="75"/>
      <c r="JPF3" s="75"/>
      <c r="JPG3" s="75"/>
      <c r="JPH3" s="75"/>
      <c r="JPI3" s="75"/>
      <c r="JPJ3" s="75"/>
      <c r="JPK3" s="75"/>
      <c r="JPL3" s="75"/>
      <c r="JPM3" s="75"/>
      <c r="JPN3" s="75"/>
      <c r="JPO3" s="75"/>
      <c r="JPP3" s="75"/>
      <c r="JPQ3" s="75"/>
      <c r="JPR3" s="75"/>
      <c r="JPS3" s="75"/>
      <c r="JPT3" s="75"/>
      <c r="JPU3" s="75"/>
      <c r="JPV3" s="75"/>
      <c r="JPW3" s="75"/>
      <c r="JPX3" s="75"/>
      <c r="JPY3" s="75"/>
      <c r="JPZ3" s="75"/>
      <c r="JQA3" s="75"/>
      <c r="JQB3" s="75"/>
      <c r="JQC3" s="75"/>
      <c r="JQD3" s="75"/>
      <c r="JQE3" s="75"/>
      <c r="JQF3" s="75"/>
      <c r="JQG3" s="75"/>
      <c r="JQH3" s="75"/>
      <c r="JQI3" s="75"/>
      <c r="JQJ3" s="75"/>
      <c r="JQK3" s="75"/>
      <c r="JQL3" s="75"/>
      <c r="JQM3" s="75"/>
      <c r="JQN3" s="75"/>
      <c r="JQO3" s="75"/>
      <c r="JQP3" s="75"/>
      <c r="JQQ3" s="75"/>
      <c r="JQR3" s="75"/>
      <c r="JQS3" s="75"/>
      <c r="JQT3" s="75"/>
      <c r="JQU3" s="75"/>
      <c r="JQV3" s="75"/>
      <c r="JQW3" s="75"/>
      <c r="JQX3" s="75"/>
      <c r="JQY3" s="75"/>
      <c r="JQZ3" s="75"/>
      <c r="JRA3" s="75"/>
      <c r="JRB3" s="75"/>
      <c r="JRC3" s="75"/>
      <c r="JRD3" s="75"/>
      <c r="JRE3" s="75"/>
      <c r="JRF3" s="75"/>
      <c r="JRG3" s="75"/>
      <c r="JRH3" s="75"/>
      <c r="JRI3" s="75"/>
      <c r="JRJ3" s="75"/>
      <c r="JRK3" s="75"/>
      <c r="JRL3" s="75"/>
      <c r="JRM3" s="75"/>
      <c r="JRN3" s="75"/>
      <c r="JRO3" s="75"/>
      <c r="JRP3" s="75"/>
      <c r="JRQ3" s="75"/>
      <c r="JRR3" s="75"/>
      <c r="JRS3" s="75"/>
      <c r="JRT3" s="75"/>
      <c r="JRU3" s="75"/>
      <c r="JRV3" s="75"/>
      <c r="JRW3" s="75"/>
      <c r="JRX3" s="75"/>
      <c r="JRY3" s="75"/>
      <c r="JRZ3" s="75"/>
      <c r="JSA3" s="75"/>
      <c r="JSB3" s="75"/>
      <c r="JSC3" s="75"/>
      <c r="JSD3" s="75"/>
      <c r="JSE3" s="75"/>
      <c r="JSF3" s="75"/>
      <c r="JSG3" s="75"/>
      <c r="JSH3" s="75"/>
      <c r="JSI3" s="75"/>
      <c r="JSJ3" s="75"/>
      <c r="JSK3" s="75"/>
      <c r="JSL3" s="75"/>
      <c r="JSM3" s="75"/>
      <c r="JSN3" s="75"/>
      <c r="JSO3" s="75"/>
      <c r="JSP3" s="75"/>
      <c r="JSQ3" s="75"/>
      <c r="JSR3" s="75"/>
      <c r="JSS3" s="75"/>
      <c r="JST3" s="75"/>
      <c r="JSU3" s="75"/>
      <c r="JSV3" s="75"/>
      <c r="JSW3" s="75"/>
      <c r="JSX3" s="75"/>
      <c r="JSY3" s="75"/>
      <c r="JSZ3" s="75"/>
      <c r="JTA3" s="75"/>
      <c r="JTB3" s="75"/>
      <c r="JTC3" s="75"/>
      <c r="JTD3" s="75"/>
      <c r="JTE3" s="75"/>
      <c r="JTF3" s="75"/>
      <c r="JTG3" s="75"/>
      <c r="JTH3" s="75"/>
      <c r="JTI3" s="75"/>
      <c r="JTJ3" s="75"/>
      <c r="JTK3" s="75"/>
      <c r="JTL3" s="75"/>
      <c r="JTM3" s="75"/>
      <c r="JTN3" s="75"/>
      <c r="JTO3" s="75"/>
      <c r="JTP3" s="75"/>
      <c r="JTQ3" s="75"/>
      <c r="JTR3" s="75"/>
      <c r="JTS3" s="75"/>
      <c r="JTT3" s="75"/>
      <c r="JTU3" s="75"/>
      <c r="JTV3" s="75"/>
      <c r="JTW3" s="75"/>
      <c r="JTX3" s="75"/>
      <c r="JTY3" s="75"/>
      <c r="JTZ3" s="75"/>
      <c r="JUA3" s="75"/>
      <c r="JUB3" s="75"/>
      <c r="JUC3" s="75"/>
      <c r="JUD3" s="75"/>
      <c r="JUE3" s="75"/>
      <c r="JUF3" s="75"/>
      <c r="JUG3" s="75"/>
      <c r="JUH3" s="75"/>
      <c r="JUI3" s="75"/>
      <c r="JUJ3" s="75"/>
      <c r="JUK3" s="75"/>
      <c r="JUL3" s="75"/>
      <c r="JUM3" s="75"/>
      <c r="JUN3" s="75"/>
      <c r="JUO3" s="75"/>
      <c r="JUP3" s="75"/>
      <c r="JUQ3" s="75"/>
      <c r="JUR3" s="75"/>
      <c r="JUS3" s="75"/>
      <c r="JUT3" s="75"/>
      <c r="JUU3" s="75"/>
      <c r="JUV3" s="75"/>
      <c r="JUW3" s="75"/>
      <c r="JUX3" s="75"/>
      <c r="JUY3" s="75"/>
      <c r="JUZ3" s="75"/>
      <c r="JVA3" s="75"/>
      <c r="JVB3" s="75"/>
      <c r="JVC3" s="75"/>
      <c r="JVD3" s="75"/>
      <c r="JVE3" s="75"/>
      <c r="JVF3" s="75"/>
      <c r="JVG3" s="75"/>
      <c r="JVH3" s="75"/>
      <c r="JVI3" s="75"/>
      <c r="JVJ3" s="75"/>
      <c r="JVK3" s="75"/>
      <c r="JVL3" s="75"/>
      <c r="JVM3" s="75"/>
      <c r="JVN3" s="75"/>
      <c r="JVO3" s="75"/>
      <c r="JVP3" s="75"/>
      <c r="JVQ3" s="75"/>
      <c r="JVR3" s="75"/>
      <c r="JVS3" s="75"/>
      <c r="JVT3" s="75"/>
      <c r="JVU3" s="75"/>
      <c r="JVV3" s="75"/>
      <c r="JVW3" s="75"/>
      <c r="JVX3" s="75"/>
      <c r="JVY3" s="75"/>
      <c r="JVZ3" s="75"/>
      <c r="JWA3" s="75"/>
      <c r="JWB3" s="75"/>
      <c r="JWC3" s="75"/>
      <c r="JWD3" s="75"/>
      <c r="JWE3" s="75"/>
      <c r="JWF3" s="75"/>
      <c r="JWG3" s="75"/>
      <c r="JWH3" s="75"/>
      <c r="JWI3" s="75"/>
      <c r="JWJ3" s="75"/>
      <c r="JWK3" s="75"/>
      <c r="JWL3" s="75"/>
      <c r="JWM3" s="75"/>
      <c r="JWN3" s="75"/>
      <c r="JWO3" s="75"/>
      <c r="JWP3" s="75"/>
      <c r="JWQ3" s="75"/>
      <c r="JWR3" s="75"/>
      <c r="JWS3" s="75"/>
      <c r="JWT3" s="75"/>
      <c r="JWU3" s="75"/>
      <c r="JWV3" s="75"/>
      <c r="JWW3" s="75"/>
      <c r="JWX3" s="75"/>
      <c r="JWY3" s="75"/>
      <c r="JWZ3" s="75"/>
      <c r="JXA3" s="75"/>
      <c r="JXB3" s="75"/>
      <c r="JXC3" s="75"/>
      <c r="JXD3" s="75"/>
      <c r="JXE3" s="75"/>
      <c r="JXF3" s="75"/>
      <c r="JXG3" s="75"/>
      <c r="JXH3" s="75"/>
      <c r="JXI3" s="75"/>
      <c r="JXJ3" s="75"/>
      <c r="JXK3" s="75"/>
      <c r="JXL3" s="75"/>
      <c r="JXM3" s="75"/>
      <c r="JXN3" s="75"/>
      <c r="JXO3" s="75"/>
      <c r="JXP3" s="75"/>
      <c r="JXQ3" s="75"/>
      <c r="JXR3" s="75"/>
      <c r="JXS3" s="75"/>
      <c r="JXT3" s="75"/>
      <c r="JXU3" s="75"/>
      <c r="JXV3" s="75"/>
      <c r="JXW3" s="75"/>
      <c r="JXX3" s="75"/>
      <c r="JXY3" s="75"/>
      <c r="JXZ3" s="75"/>
      <c r="JYA3" s="75"/>
      <c r="JYB3" s="75"/>
      <c r="JYC3" s="75"/>
      <c r="JYD3" s="75"/>
      <c r="JYE3" s="75"/>
      <c r="JYF3" s="75"/>
      <c r="JYG3" s="75"/>
      <c r="JYH3" s="75"/>
      <c r="JYI3" s="75"/>
      <c r="JYJ3" s="75"/>
      <c r="JYK3" s="75"/>
      <c r="JYL3" s="75"/>
      <c r="JYM3" s="75"/>
      <c r="JYN3" s="75"/>
      <c r="JYO3" s="75"/>
      <c r="JYP3" s="75"/>
      <c r="JYQ3" s="75"/>
      <c r="JYR3" s="75"/>
      <c r="JYS3" s="75"/>
      <c r="JYT3" s="75"/>
      <c r="JYU3" s="75"/>
      <c r="JYV3" s="75"/>
      <c r="JYW3" s="75"/>
      <c r="JYX3" s="75"/>
      <c r="JYY3" s="75"/>
      <c r="JYZ3" s="75"/>
      <c r="JZA3" s="75"/>
      <c r="JZB3" s="75"/>
      <c r="JZC3" s="75"/>
      <c r="JZD3" s="75"/>
      <c r="JZE3" s="75"/>
      <c r="JZF3" s="75"/>
      <c r="JZG3" s="75"/>
      <c r="JZH3" s="75"/>
      <c r="JZI3" s="75"/>
      <c r="JZJ3" s="75"/>
      <c r="JZK3" s="75"/>
      <c r="JZL3" s="75"/>
      <c r="JZM3" s="75"/>
      <c r="JZN3" s="75"/>
      <c r="JZO3" s="75"/>
      <c r="JZP3" s="75"/>
      <c r="JZQ3" s="75"/>
      <c r="JZR3" s="75"/>
      <c r="JZS3" s="75"/>
      <c r="JZT3" s="75"/>
      <c r="JZU3" s="75"/>
      <c r="JZV3" s="75"/>
      <c r="JZW3" s="75"/>
      <c r="JZX3" s="75"/>
      <c r="JZY3" s="75"/>
      <c r="JZZ3" s="75"/>
      <c r="KAA3" s="75"/>
      <c r="KAB3" s="75"/>
      <c r="KAC3" s="75"/>
      <c r="KAD3" s="75"/>
      <c r="KAE3" s="75"/>
      <c r="KAF3" s="75"/>
      <c r="KAG3" s="75"/>
      <c r="KAH3" s="75"/>
      <c r="KAI3" s="75"/>
      <c r="KAJ3" s="75"/>
      <c r="KAK3" s="75"/>
      <c r="KAL3" s="75"/>
      <c r="KAM3" s="75"/>
      <c r="KAN3" s="75"/>
      <c r="KAO3" s="75"/>
      <c r="KAP3" s="75"/>
      <c r="KAQ3" s="75"/>
      <c r="KAR3" s="75"/>
      <c r="KAS3" s="75"/>
      <c r="KAT3" s="75"/>
      <c r="KAU3" s="75"/>
      <c r="KAV3" s="75"/>
      <c r="KAW3" s="75"/>
      <c r="KAX3" s="75"/>
      <c r="KAY3" s="75"/>
      <c r="KAZ3" s="75"/>
      <c r="KBA3" s="75"/>
      <c r="KBB3" s="75"/>
      <c r="KBC3" s="75"/>
      <c r="KBD3" s="75"/>
      <c r="KBE3" s="75"/>
      <c r="KBF3" s="75"/>
      <c r="KBG3" s="75"/>
      <c r="KBH3" s="75"/>
      <c r="KBI3" s="75"/>
      <c r="KBJ3" s="75"/>
      <c r="KBK3" s="75"/>
      <c r="KBL3" s="75"/>
      <c r="KBM3" s="75"/>
      <c r="KBN3" s="75"/>
      <c r="KBO3" s="75"/>
      <c r="KBP3" s="75"/>
      <c r="KBQ3" s="75"/>
      <c r="KBR3" s="75"/>
      <c r="KBS3" s="75"/>
      <c r="KBT3" s="75"/>
      <c r="KBU3" s="75"/>
      <c r="KBV3" s="75"/>
      <c r="KBW3" s="75"/>
      <c r="KBX3" s="75"/>
      <c r="KBY3" s="75"/>
      <c r="KBZ3" s="75"/>
      <c r="KCA3" s="75"/>
      <c r="KCB3" s="75"/>
      <c r="KCC3" s="75"/>
      <c r="KCD3" s="75"/>
      <c r="KCE3" s="75"/>
      <c r="KCF3" s="75"/>
      <c r="KCG3" s="75"/>
      <c r="KCH3" s="75"/>
      <c r="KCI3" s="75"/>
      <c r="KCJ3" s="75"/>
      <c r="KCK3" s="75"/>
      <c r="KCL3" s="75"/>
      <c r="KCM3" s="75"/>
      <c r="KCN3" s="75"/>
      <c r="KCO3" s="75"/>
      <c r="KCP3" s="75"/>
      <c r="KCQ3" s="75"/>
      <c r="KCR3" s="75"/>
      <c r="KCS3" s="75"/>
      <c r="KCT3" s="75"/>
      <c r="KCU3" s="75"/>
      <c r="KCV3" s="75"/>
      <c r="KCW3" s="75"/>
      <c r="KCX3" s="75"/>
      <c r="KCY3" s="75"/>
      <c r="KCZ3" s="75"/>
      <c r="KDA3" s="75"/>
      <c r="KDB3" s="75"/>
      <c r="KDC3" s="75"/>
      <c r="KDD3" s="75"/>
      <c r="KDE3" s="75"/>
      <c r="KDF3" s="75"/>
      <c r="KDG3" s="75"/>
      <c r="KDH3" s="75"/>
      <c r="KDI3" s="75"/>
      <c r="KDJ3" s="75"/>
      <c r="KDK3" s="75"/>
      <c r="KDL3" s="75"/>
      <c r="KDM3" s="75"/>
      <c r="KDN3" s="75"/>
      <c r="KDO3" s="75"/>
      <c r="KDP3" s="75"/>
      <c r="KDQ3" s="75"/>
      <c r="KDR3" s="75"/>
      <c r="KDS3" s="75"/>
      <c r="KDT3" s="75"/>
      <c r="KDU3" s="75"/>
      <c r="KDV3" s="75"/>
      <c r="KDW3" s="75"/>
      <c r="KDX3" s="75"/>
      <c r="KDY3" s="75"/>
      <c r="KDZ3" s="75"/>
      <c r="KEA3" s="75"/>
      <c r="KEB3" s="75"/>
      <c r="KEC3" s="75"/>
      <c r="KED3" s="75"/>
      <c r="KEE3" s="75"/>
      <c r="KEF3" s="75"/>
      <c r="KEG3" s="75"/>
      <c r="KEH3" s="75"/>
      <c r="KEI3" s="75"/>
      <c r="KEJ3" s="75"/>
      <c r="KEK3" s="75"/>
      <c r="KEL3" s="75"/>
      <c r="KEM3" s="75"/>
      <c r="KEN3" s="75"/>
      <c r="KEO3" s="75"/>
      <c r="KEP3" s="75"/>
      <c r="KEQ3" s="75"/>
      <c r="KER3" s="75"/>
      <c r="KES3" s="75"/>
      <c r="KET3" s="75"/>
      <c r="KEU3" s="75"/>
      <c r="KEV3" s="75"/>
      <c r="KEW3" s="75"/>
      <c r="KEX3" s="75"/>
      <c r="KEY3" s="75"/>
      <c r="KEZ3" s="75"/>
      <c r="KFA3" s="75"/>
      <c r="KFB3" s="75"/>
      <c r="KFC3" s="75"/>
      <c r="KFD3" s="75"/>
      <c r="KFE3" s="75"/>
      <c r="KFF3" s="75"/>
      <c r="KFG3" s="75"/>
      <c r="KFH3" s="75"/>
      <c r="KFI3" s="75"/>
      <c r="KFJ3" s="75"/>
      <c r="KFK3" s="75"/>
      <c r="KFL3" s="75"/>
      <c r="KFM3" s="75"/>
      <c r="KFN3" s="75"/>
      <c r="KFO3" s="75"/>
      <c r="KFP3" s="75"/>
      <c r="KFQ3" s="75"/>
      <c r="KFR3" s="75"/>
      <c r="KFS3" s="75"/>
      <c r="KFT3" s="75"/>
      <c r="KFU3" s="75"/>
      <c r="KFV3" s="75"/>
      <c r="KFW3" s="75"/>
      <c r="KFX3" s="75"/>
      <c r="KFY3" s="75"/>
      <c r="KFZ3" s="75"/>
      <c r="KGA3" s="75"/>
      <c r="KGB3" s="75"/>
      <c r="KGC3" s="75"/>
      <c r="KGD3" s="75"/>
      <c r="KGE3" s="75"/>
      <c r="KGF3" s="75"/>
      <c r="KGG3" s="75"/>
      <c r="KGH3" s="75"/>
      <c r="KGI3" s="75"/>
      <c r="KGJ3" s="75"/>
      <c r="KGK3" s="75"/>
      <c r="KGL3" s="75"/>
      <c r="KGM3" s="75"/>
      <c r="KGN3" s="75"/>
      <c r="KGO3" s="75"/>
      <c r="KGP3" s="75"/>
      <c r="KGQ3" s="75"/>
      <c r="KGR3" s="75"/>
      <c r="KGS3" s="75"/>
      <c r="KGT3" s="75"/>
      <c r="KGU3" s="75"/>
      <c r="KGV3" s="75"/>
      <c r="KGW3" s="75"/>
      <c r="KGX3" s="75"/>
      <c r="KGY3" s="75"/>
      <c r="KGZ3" s="75"/>
      <c r="KHA3" s="75"/>
      <c r="KHB3" s="75"/>
      <c r="KHC3" s="75"/>
      <c r="KHD3" s="75"/>
      <c r="KHE3" s="75"/>
      <c r="KHF3" s="75"/>
      <c r="KHG3" s="75"/>
      <c r="KHH3" s="75"/>
      <c r="KHI3" s="75"/>
      <c r="KHJ3" s="75"/>
      <c r="KHK3" s="75"/>
      <c r="KHL3" s="75"/>
      <c r="KHM3" s="75"/>
      <c r="KHN3" s="75"/>
      <c r="KHO3" s="75"/>
      <c r="KHP3" s="75"/>
      <c r="KHQ3" s="75"/>
      <c r="KHR3" s="75"/>
      <c r="KHS3" s="75"/>
      <c r="KHT3" s="75"/>
      <c r="KHU3" s="75"/>
      <c r="KHV3" s="75"/>
      <c r="KHW3" s="75"/>
      <c r="KHX3" s="75"/>
      <c r="KHY3" s="75"/>
      <c r="KHZ3" s="75"/>
      <c r="KIA3" s="75"/>
      <c r="KIB3" s="75"/>
      <c r="KIC3" s="75"/>
      <c r="KID3" s="75"/>
      <c r="KIE3" s="75"/>
      <c r="KIF3" s="75"/>
      <c r="KIG3" s="75"/>
      <c r="KIH3" s="75"/>
      <c r="KII3" s="75"/>
      <c r="KIJ3" s="75"/>
      <c r="KIK3" s="75"/>
      <c r="KIL3" s="75"/>
      <c r="KIM3" s="75"/>
      <c r="KIN3" s="75"/>
      <c r="KIO3" s="75"/>
      <c r="KIP3" s="75"/>
      <c r="KIQ3" s="75"/>
      <c r="KIR3" s="75"/>
      <c r="KIS3" s="75"/>
      <c r="KIT3" s="75"/>
      <c r="KIU3" s="75"/>
      <c r="KIV3" s="75"/>
      <c r="KIW3" s="75"/>
      <c r="KIX3" s="75"/>
      <c r="KIY3" s="75"/>
      <c r="KIZ3" s="75"/>
      <c r="KJA3" s="75"/>
      <c r="KJB3" s="75"/>
      <c r="KJC3" s="75"/>
      <c r="KJD3" s="75"/>
      <c r="KJE3" s="75"/>
      <c r="KJF3" s="75"/>
      <c r="KJG3" s="75"/>
      <c r="KJH3" s="75"/>
      <c r="KJI3" s="75"/>
      <c r="KJJ3" s="75"/>
      <c r="KJK3" s="75"/>
      <c r="KJL3" s="75"/>
      <c r="KJM3" s="75"/>
      <c r="KJN3" s="75"/>
      <c r="KJO3" s="75"/>
      <c r="KJP3" s="75"/>
      <c r="KJQ3" s="75"/>
      <c r="KJR3" s="75"/>
      <c r="KJS3" s="75"/>
      <c r="KJT3" s="75"/>
      <c r="KJU3" s="75"/>
      <c r="KJV3" s="75"/>
      <c r="KJW3" s="75"/>
      <c r="KJX3" s="75"/>
      <c r="KJY3" s="75"/>
      <c r="KJZ3" s="75"/>
      <c r="KKA3" s="75"/>
      <c r="KKB3" s="75"/>
      <c r="KKC3" s="75"/>
      <c r="KKD3" s="75"/>
      <c r="KKE3" s="75"/>
      <c r="KKF3" s="75"/>
      <c r="KKG3" s="75"/>
      <c r="KKH3" s="75"/>
      <c r="KKI3" s="75"/>
      <c r="KKJ3" s="75"/>
      <c r="KKK3" s="75"/>
      <c r="KKL3" s="75"/>
      <c r="KKM3" s="75"/>
      <c r="KKN3" s="75"/>
      <c r="KKO3" s="75"/>
      <c r="KKP3" s="75"/>
      <c r="KKQ3" s="75"/>
      <c r="KKR3" s="75"/>
      <c r="KKS3" s="75"/>
      <c r="KKT3" s="75"/>
      <c r="KKU3" s="75"/>
      <c r="KKV3" s="75"/>
      <c r="KKW3" s="75"/>
      <c r="KKX3" s="75"/>
      <c r="KKY3" s="75"/>
      <c r="KKZ3" s="75"/>
      <c r="KLA3" s="75"/>
      <c r="KLB3" s="75"/>
      <c r="KLC3" s="75"/>
      <c r="KLD3" s="75"/>
      <c r="KLE3" s="75"/>
      <c r="KLF3" s="75"/>
      <c r="KLG3" s="75"/>
      <c r="KLH3" s="75"/>
      <c r="KLI3" s="75"/>
      <c r="KLJ3" s="75"/>
      <c r="KLK3" s="75"/>
      <c r="KLL3" s="75"/>
      <c r="KLM3" s="75"/>
      <c r="KLN3" s="75"/>
      <c r="KLO3" s="75"/>
      <c r="KLP3" s="75"/>
      <c r="KLQ3" s="75"/>
      <c r="KLR3" s="75"/>
      <c r="KLS3" s="75"/>
      <c r="KLT3" s="75"/>
      <c r="KLU3" s="75"/>
      <c r="KLV3" s="75"/>
      <c r="KLW3" s="75"/>
      <c r="KLX3" s="75"/>
      <c r="KLY3" s="75"/>
      <c r="KLZ3" s="75"/>
      <c r="KMA3" s="75"/>
      <c r="KMB3" s="75"/>
      <c r="KMC3" s="75"/>
      <c r="KMD3" s="75"/>
      <c r="KME3" s="75"/>
      <c r="KMF3" s="75"/>
      <c r="KMG3" s="75"/>
      <c r="KMH3" s="75"/>
      <c r="KMI3" s="75"/>
      <c r="KMJ3" s="75"/>
      <c r="KMK3" s="75"/>
      <c r="KML3" s="75"/>
      <c r="KMM3" s="75"/>
      <c r="KMN3" s="75"/>
      <c r="KMO3" s="75"/>
      <c r="KMP3" s="75"/>
      <c r="KMQ3" s="75"/>
      <c r="KMR3" s="75"/>
      <c r="KMS3" s="75"/>
      <c r="KMT3" s="75"/>
      <c r="KMU3" s="75"/>
      <c r="KMV3" s="75"/>
      <c r="KMW3" s="75"/>
      <c r="KMX3" s="75"/>
      <c r="KMY3" s="75"/>
      <c r="KMZ3" s="75"/>
      <c r="KNA3" s="75"/>
      <c r="KNB3" s="75"/>
      <c r="KNC3" s="75"/>
      <c r="KND3" s="75"/>
      <c r="KNE3" s="75"/>
      <c r="KNF3" s="75"/>
      <c r="KNG3" s="75"/>
      <c r="KNH3" s="75"/>
      <c r="KNI3" s="75"/>
      <c r="KNJ3" s="75"/>
      <c r="KNK3" s="75"/>
      <c r="KNL3" s="75"/>
      <c r="KNM3" s="75"/>
      <c r="KNN3" s="75"/>
      <c r="KNO3" s="75"/>
      <c r="KNP3" s="75"/>
      <c r="KNQ3" s="75"/>
      <c r="KNR3" s="75"/>
      <c r="KNS3" s="75"/>
      <c r="KNT3" s="75"/>
      <c r="KNU3" s="75"/>
      <c r="KNV3" s="75"/>
      <c r="KNW3" s="75"/>
      <c r="KNX3" s="75"/>
      <c r="KNY3" s="75"/>
      <c r="KNZ3" s="75"/>
      <c r="KOA3" s="75"/>
      <c r="KOB3" s="75"/>
      <c r="KOC3" s="75"/>
      <c r="KOD3" s="75"/>
      <c r="KOE3" s="75"/>
      <c r="KOF3" s="75"/>
      <c r="KOG3" s="75"/>
      <c r="KOH3" s="75"/>
      <c r="KOI3" s="75"/>
      <c r="KOJ3" s="75"/>
      <c r="KOK3" s="75"/>
      <c r="KOL3" s="75"/>
      <c r="KOM3" s="75"/>
      <c r="KON3" s="75"/>
      <c r="KOO3" s="75"/>
      <c r="KOP3" s="75"/>
      <c r="KOQ3" s="75"/>
      <c r="KOR3" s="75"/>
      <c r="KOS3" s="75"/>
      <c r="KOT3" s="75"/>
      <c r="KOU3" s="75"/>
      <c r="KOV3" s="75"/>
      <c r="KOW3" s="75"/>
      <c r="KOX3" s="75"/>
      <c r="KOY3" s="75"/>
      <c r="KOZ3" s="75"/>
      <c r="KPA3" s="75"/>
      <c r="KPB3" s="75"/>
      <c r="KPC3" s="75"/>
      <c r="KPD3" s="75"/>
      <c r="KPE3" s="75"/>
      <c r="KPF3" s="75"/>
      <c r="KPG3" s="75"/>
      <c r="KPH3" s="75"/>
      <c r="KPI3" s="75"/>
      <c r="KPJ3" s="75"/>
      <c r="KPK3" s="75"/>
      <c r="KPL3" s="75"/>
      <c r="KPM3" s="75"/>
      <c r="KPN3" s="75"/>
      <c r="KPO3" s="75"/>
      <c r="KPP3" s="75"/>
      <c r="KPQ3" s="75"/>
      <c r="KPR3" s="75"/>
      <c r="KPS3" s="75"/>
      <c r="KPT3" s="75"/>
      <c r="KPU3" s="75"/>
      <c r="KPV3" s="75"/>
      <c r="KPW3" s="75"/>
      <c r="KPX3" s="75"/>
      <c r="KPY3" s="75"/>
      <c r="KPZ3" s="75"/>
      <c r="KQA3" s="75"/>
      <c r="KQB3" s="75"/>
      <c r="KQC3" s="75"/>
      <c r="KQD3" s="75"/>
      <c r="KQE3" s="75"/>
      <c r="KQF3" s="75"/>
      <c r="KQG3" s="75"/>
      <c r="KQH3" s="75"/>
      <c r="KQI3" s="75"/>
      <c r="KQJ3" s="75"/>
      <c r="KQK3" s="75"/>
      <c r="KQL3" s="75"/>
      <c r="KQM3" s="75"/>
      <c r="KQN3" s="75"/>
      <c r="KQO3" s="75"/>
      <c r="KQP3" s="75"/>
      <c r="KQQ3" s="75"/>
      <c r="KQR3" s="75"/>
      <c r="KQS3" s="75"/>
      <c r="KQT3" s="75"/>
      <c r="KQU3" s="75"/>
      <c r="KQV3" s="75"/>
      <c r="KQW3" s="75"/>
      <c r="KQX3" s="75"/>
      <c r="KQY3" s="75"/>
      <c r="KQZ3" s="75"/>
      <c r="KRA3" s="75"/>
      <c r="KRB3" s="75"/>
      <c r="KRC3" s="75"/>
      <c r="KRD3" s="75"/>
      <c r="KRE3" s="75"/>
      <c r="KRF3" s="75"/>
      <c r="KRG3" s="75"/>
      <c r="KRH3" s="75"/>
      <c r="KRI3" s="75"/>
      <c r="KRJ3" s="75"/>
      <c r="KRK3" s="75"/>
      <c r="KRL3" s="75"/>
      <c r="KRM3" s="75"/>
      <c r="KRN3" s="75"/>
      <c r="KRO3" s="75"/>
      <c r="KRP3" s="75"/>
      <c r="KRQ3" s="75"/>
      <c r="KRR3" s="75"/>
      <c r="KRS3" s="75"/>
      <c r="KRT3" s="75"/>
      <c r="KRU3" s="75"/>
      <c r="KRV3" s="75"/>
      <c r="KRW3" s="75"/>
      <c r="KRX3" s="75"/>
      <c r="KRY3" s="75"/>
      <c r="KRZ3" s="75"/>
      <c r="KSA3" s="75"/>
      <c r="KSB3" s="75"/>
      <c r="KSC3" s="75"/>
      <c r="KSD3" s="75"/>
      <c r="KSE3" s="75"/>
      <c r="KSF3" s="75"/>
      <c r="KSG3" s="75"/>
      <c r="KSH3" s="75"/>
      <c r="KSI3" s="75"/>
      <c r="KSJ3" s="75"/>
      <c r="KSK3" s="75"/>
      <c r="KSL3" s="75"/>
      <c r="KSM3" s="75"/>
      <c r="KSN3" s="75"/>
      <c r="KSO3" s="75"/>
      <c r="KSP3" s="75"/>
      <c r="KSQ3" s="75"/>
      <c r="KSR3" s="75"/>
      <c r="KSS3" s="75"/>
      <c r="KST3" s="75"/>
      <c r="KSU3" s="75"/>
      <c r="KSV3" s="75"/>
      <c r="KSW3" s="75"/>
      <c r="KSX3" s="75"/>
      <c r="KSY3" s="75"/>
      <c r="KSZ3" s="75"/>
      <c r="KTA3" s="75"/>
      <c r="KTB3" s="75"/>
      <c r="KTC3" s="75"/>
      <c r="KTD3" s="75"/>
      <c r="KTE3" s="75"/>
      <c r="KTF3" s="75"/>
      <c r="KTG3" s="75"/>
      <c r="KTH3" s="75"/>
      <c r="KTI3" s="75"/>
      <c r="KTJ3" s="75"/>
      <c r="KTK3" s="75"/>
      <c r="KTL3" s="75"/>
      <c r="KTM3" s="75"/>
      <c r="KTN3" s="75"/>
      <c r="KTO3" s="75"/>
      <c r="KTP3" s="75"/>
      <c r="KTQ3" s="75"/>
      <c r="KTR3" s="75"/>
      <c r="KTS3" s="75"/>
      <c r="KTT3" s="75"/>
      <c r="KTU3" s="75"/>
      <c r="KTV3" s="75"/>
      <c r="KTW3" s="75"/>
      <c r="KTX3" s="75"/>
      <c r="KTY3" s="75"/>
      <c r="KTZ3" s="75"/>
      <c r="KUA3" s="75"/>
      <c r="KUB3" s="75"/>
      <c r="KUC3" s="75"/>
      <c r="KUD3" s="75"/>
      <c r="KUE3" s="75"/>
      <c r="KUF3" s="75"/>
      <c r="KUG3" s="75"/>
      <c r="KUH3" s="75"/>
      <c r="KUI3" s="75"/>
      <c r="KUJ3" s="75"/>
      <c r="KUK3" s="75"/>
      <c r="KUL3" s="75"/>
      <c r="KUM3" s="75"/>
      <c r="KUN3" s="75"/>
      <c r="KUO3" s="75"/>
      <c r="KUP3" s="75"/>
      <c r="KUQ3" s="75"/>
      <c r="KUR3" s="75"/>
      <c r="KUS3" s="75"/>
      <c r="KUT3" s="75"/>
      <c r="KUU3" s="75"/>
      <c r="KUV3" s="75"/>
      <c r="KUW3" s="75"/>
      <c r="KUX3" s="75"/>
      <c r="KUY3" s="75"/>
      <c r="KUZ3" s="75"/>
      <c r="KVA3" s="75"/>
      <c r="KVB3" s="75"/>
      <c r="KVC3" s="75"/>
      <c r="KVD3" s="75"/>
      <c r="KVE3" s="75"/>
      <c r="KVF3" s="75"/>
      <c r="KVG3" s="75"/>
      <c r="KVH3" s="75"/>
      <c r="KVI3" s="75"/>
      <c r="KVJ3" s="75"/>
      <c r="KVK3" s="75"/>
      <c r="KVL3" s="75"/>
      <c r="KVM3" s="75"/>
      <c r="KVN3" s="75"/>
      <c r="KVO3" s="75"/>
      <c r="KVP3" s="75"/>
      <c r="KVQ3" s="75"/>
      <c r="KVR3" s="75"/>
      <c r="KVS3" s="75"/>
      <c r="KVT3" s="75"/>
      <c r="KVU3" s="75"/>
      <c r="KVV3" s="75"/>
      <c r="KVW3" s="75"/>
      <c r="KVX3" s="75"/>
      <c r="KVY3" s="75"/>
      <c r="KVZ3" s="75"/>
      <c r="KWA3" s="75"/>
      <c r="KWB3" s="75"/>
      <c r="KWC3" s="75"/>
      <c r="KWD3" s="75"/>
      <c r="KWE3" s="75"/>
      <c r="KWF3" s="75"/>
      <c r="KWG3" s="75"/>
      <c r="KWH3" s="75"/>
      <c r="KWI3" s="75"/>
      <c r="KWJ3" s="75"/>
      <c r="KWK3" s="75"/>
      <c r="KWL3" s="75"/>
      <c r="KWM3" s="75"/>
      <c r="KWN3" s="75"/>
      <c r="KWO3" s="75"/>
      <c r="KWP3" s="75"/>
      <c r="KWQ3" s="75"/>
      <c r="KWR3" s="75"/>
      <c r="KWS3" s="75"/>
      <c r="KWT3" s="75"/>
      <c r="KWU3" s="75"/>
      <c r="KWV3" s="75"/>
      <c r="KWW3" s="75"/>
      <c r="KWX3" s="75"/>
      <c r="KWY3" s="75"/>
      <c r="KWZ3" s="75"/>
      <c r="KXA3" s="75"/>
      <c r="KXB3" s="75"/>
      <c r="KXC3" s="75"/>
      <c r="KXD3" s="75"/>
      <c r="KXE3" s="75"/>
      <c r="KXF3" s="75"/>
      <c r="KXG3" s="75"/>
      <c r="KXH3" s="75"/>
      <c r="KXI3" s="75"/>
      <c r="KXJ3" s="75"/>
      <c r="KXK3" s="75"/>
      <c r="KXL3" s="75"/>
      <c r="KXM3" s="75"/>
      <c r="KXN3" s="75"/>
      <c r="KXO3" s="75"/>
      <c r="KXP3" s="75"/>
      <c r="KXQ3" s="75"/>
      <c r="KXR3" s="75"/>
      <c r="KXS3" s="75"/>
      <c r="KXT3" s="75"/>
      <c r="KXU3" s="75"/>
      <c r="KXV3" s="75"/>
      <c r="KXW3" s="75"/>
      <c r="KXX3" s="75"/>
      <c r="KXY3" s="75"/>
      <c r="KXZ3" s="75"/>
      <c r="KYA3" s="75"/>
      <c r="KYB3" s="75"/>
      <c r="KYC3" s="75"/>
      <c r="KYD3" s="75"/>
      <c r="KYE3" s="75"/>
      <c r="KYF3" s="75"/>
      <c r="KYG3" s="75"/>
      <c r="KYH3" s="75"/>
      <c r="KYI3" s="75"/>
      <c r="KYJ3" s="75"/>
      <c r="KYK3" s="75"/>
      <c r="KYL3" s="75"/>
      <c r="KYM3" s="75"/>
      <c r="KYN3" s="75"/>
      <c r="KYO3" s="75"/>
      <c r="KYP3" s="75"/>
      <c r="KYQ3" s="75"/>
      <c r="KYR3" s="75"/>
      <c r="KYS3" s="75"/>
      <c r="KYT3" s="75"/>
      <c r="KYU3" s="75"/>
      <c r="KYV3" s="75"/>
      <c r="KYW3" s="75"/>
      <c r="KYX3" s="75"/>
      <c r="KYY3" s="75"/>
      <c r="KYZ3" s="75"/>
      <c r="KZA3" s="75"/>
      <c r="KZB3" s="75"/>
      <c r="KZC3" s="75"/>
      <c r="KZD3" s="75"/>
      <c r="KZE3" s="75"/>
      <c r="KZF3" s="75"/>
      <c r="KZG3" s="75"/>
      <c r="KZH3" s="75"/>
      <c r="KZI3" s="75"/>
      <c r="KZJ3" s="75"/>
      <c r="KZK3" s="75"/>
      <c r="KZL3" s="75"/>
      <c r="KZM3" s="75"/>
      <c r="KZN3" s="75"/>
      <c r="KZO3" s="75"/>
      <c r="KZP3" s="75"/>
      <c r="KZQ3" s="75"/>
      <c r="KZR3" s="75"/>
      <c r="KZS3" s="75"/>
      <c r="KZT3" s="75"/>
      <c r="KZU3" s="75"/>
      <c r="KZV3" s="75"/>
      <c r="KZW3" s="75"/>
      <c r="KZX3" s="75"/>
      <c r="KZY3" s="75"/>
      <c r="KZZ3" s="75"/>
      <c r="LAA3" s="75"/>
      <c r="LAB3" s="75"/>
      <c r="LAC3" s="75"/>
      <c r="LAD3" s="75"/>
      <c r="LAE3" s="75"/>
      <c r="LAF3" s="75"/>
      <c r="LAG3" s="75"/>
      <c r="LAH3" s="75"/>
      <c r="LAI3" s="75"/>
      <c r="LAJ3" s="75"/>
      <c r="LAK3" s="75"/>
      <c r="LAL3" s="75"/>
      <c r="LAM3" s="75"/>
      <c r="LAN3" s="75"/>
      <c r="LAO3" s="75"/>
      <c r="LAP3" s="75"/>
      <c r="LAQ3" s="75"/>
      <c r="LAR3" s="75"/>
      <c r="LAS3" s="75"/>
      <c r="LAT3" s="75"/>
      <c r="LAU3" s="75"/>
      <c r="LAV3" s="75"/>
      <c r="LAW3" s="75"/>
      <c r="LAX3" s="75"/>
      <c r="LAY3" s="75"/>
      <c r="LAZ3" s="75"/>
      <c r="LBA3" s="75"/>
      <c r="LBB3" s="75"/>
      <c r="LBC3" s="75"/>
      <c r="LBD3" s="75"/>
      <c r="LBE3" s="75"/>
      <c r="LBF3" s="75"/>
      <c r="LBG3" s="75"/>
      <c r="LBH3" s="75"/>
      <c r="LBI3" s="75"/>
      <c r="LBJ3" s="75"/>
      <c r="LBK3" s="75"/>
      <c r="LBL3" s="75"/>
      <c r="LBM3" s="75"/>
      <c r="LBN3" s="75"/>
      <c r="LBO3" s="75"/>
      <c r="LBP3" s="75"/>
      <c r="LBQ3" s="75"/>
      <c r="LBR3" s="75"/>
      <c r="LBS3" s="75"/>
      <c r="LBT3" s="75"/>
      <c r="LBU3" s="75"/>
      <c r="LBV3" s="75"/>
      <c r="LBW3" s="75"/>
      <c r="LBX3" s="75"/>
      <c r="LBY3" s="75"/>
      <c r="LBZ3" s="75"/>
      <c r="LCA3" s="75"/>
      <c r="LCB3" s="75"/>
      <c r="LCC3" s="75"/>
      <c r="LCD3" s="75"/>
      <c r="LCE3" s="75"/>
      <c r="LCF3" s="75"/>
      <c r="LCG3" s="75"/>
      <c r="LCH3" s="75"/>
      <c r="LCI3" s="75"/>
      <c r="LCJ3" s="75"/>
      <c r="LCK3" s="75"/>
      <c r="LCL3" s="75"/>
      <c r="LCM3" s="75"/>
      <c r="LCN3" s="75"/>
      <c r="LCO3" s="75"/>
      <c r="LCP3" s="75"/>
      <c r="LCQ3" s="75"/>
      <c r="LCR3" s="75"/>
      <c r="LCS3" s="75"/>
      <c r="LCT3" s="75"/>
      <c r="LCU3" s="75"/>
      <c r="LCV3" s="75"/>
      <c r="LCW3" s="75"/>
      <c r="LCX3" s="75"/>
      <c r="LCY3" s="75"/>
      <c r="LCZ3" s="75"/>
      <c r="LDA3" s="75"/>
      <c r="LDB3" s="75"/>
      <c r="LDC3" s="75"/>
      <c r="LDD3" s="75"/>
      <c r="LDE3" s="75"/>
      <c r="LDF3" s="75"/>
      <c r="LDG3" s="75"/>
      <c r="LDH3" s="75"/>
      <c r="LDI3" s="75"/>
      <c r="LDJ3" s="75"/>
      <c r="LDK3" s="75"/>
      <c r="LDL3" s="75"/>
      <c r="LDM3" s="75"/>
      <c r="LDN3" s="75"/>
      <c r="LDO3" s="75"/>
      <c r="LDP3" s="75"/>
      <c r="LDQ3" s="75"/>
      <c r="LDR3" s="75"/>
      <c r="LDS3" s="75"/>
      <c r="LDT3" s="75"/>
      <c r="LDU3" s="75"/>
      <c r="LDV3" s="75"/>
      <c r="LDW3" s="75"/>
      <c r="LDX3" s="75"/>
      <c r="LDY3" s="75"/>
      <c r="LDZ3" s="75"/>
      <c r="LEA3" s="75"/>
      <c r="LEB3" s="75"/>
      <c r="LEC3" s="75"/>
      <c r="LED3" s="75"/>
      <c r="LEE3" s="75"/>
      <c r="LEF3" s="75"/>
      <c r="LEG3" s="75"/>
      <c r="LEH3" s="75"/>
      <c r="LEI3" s="75"/>
      <c r="LEJ3" s="75"/>
      <c r="LEK3" s="75"/>
      <c r="LEL3" s="75"/>
      <c r="LEM3" s="75"/>
      <c r="LEN3" s="75"/>
      <c r="LEO3" s="75"/>
      <c r="LEP3" s="75"/>
      <c r="LEQ3" s="75"/>
      <c r="LER3" s="75"/>
      <c r="LES3" s="75"/>
      <c r="LET3" s="75"/>
      <c r="LEU3" s="75"/>
      <c r="LEV3" s="75"/>
      <c r="LEW3" s="75"/>
      <c r="LEX3" s="75"/>
      <c r="LEY3" s="75"/>
      <c r="LEZ3" s="75"/>
      <c r="LFA3" s="75"/>
      <c r="LFB3" s="75"/>
      <c r="LFC3" s="75"/>
      <c r="LFD3" s="75"/>
      <c r="LFE3" s="75"/>
      <c r="LFF3" s="75"/>
      <c r="LFG3" s="75"/>
      <c r="LFH3" s="75"/>
      <c r="LFI3" s="75"/>
      <c r="LFJ3" s="75"/>
      <c r="LFK3" s="75"/>
      <c r="LFL3" s="75"/>
      <c r="LFM3" s="75"/>
      <c r="LFN3" s="75"/>
      <c r="LFO3" s="75"/>
      <c r="LFP3" s="75"/>
      <c r="LFQ3" s="75"/>
      <c r="LFR3" s="75"/>
      <c r="LFS3" s="75"/>
      <c r="LFT3" s="75"/>
      <c r="LFU3" s="75"/>
      <c r="LFV3" s="75"/>
      <c r="LFW3" s="75"/>
      <c r="LFX3" s="75"/>
      <c r="LFY3" s="75"/>
      <c r="LFZ3" s="75"/>
      <c r="LGA3" s="75"/>
      <c r="LGB3" s="75"/>
      <c r="LGC3" s="75"/>
      <c r="LGD3" s="75"/>
      <c r="LGE3" s="75"/>
      <c r="LGF3" s="75"/>
      <c r="LGG3" s="75"/>
      <c r="LGH3" s="75"/>
      <c r="LGI3" s="75"/>
      <c r="LGJ3" s="75"/>
      <c r="LGK3" s="75"/>
      <c r="LGL3" s="75"/>
      <c r="LGM3" s="75"/>
      <c r="LGN3" s="75"/>
      <c r="LGO3" s="75"/>
      <c r="LGP3" s="75"/>
      <c r="LGQ3" s="75"/>
      <c r="LGR3" s="75"/>
      <c r="LGS3" s="75"/>
      <c r="LGT3" s="75"/>
      <c r="LGU3" s="75"/>
      <c r="LGV3" s="75"/>
      <c r="LGW3" s="75"/>
      <c r="LGX3" s="75"/>
      <c r="LGY3" s="75"/>
      <c r="LGZ3" s="75"/>
      <c r="LHA3" s="75"/>
      <c r="LHB3" s="75"/>
      <c r="LHC3" s="75"/>
      <c r="LHD3" s="75"/>
      <c r="LHE3" s="75"/>
      <c r="LHF3" s="75"/>
      <c r="LHG3" s="75"/>
      <c r="LHH3" s="75"/>
      <c r="LHI3" s="75"/>
      <c r="LHJ3" s="75"/>
      <c r="LHK3" s="75"/>
      <c r="LHL3" s="75"/>
      <c r="LHM3" s="75"/>
      <c r="LHN3" s="75"/>
      <c r="LHO3" s="75"/>
      <c r="LHP3" s="75"/>
      <c r="LHQ3" s="75"/>
      <c r="LHR3" s="75"/>
      <c r="LHS3" s="75"/>
      <c r="LHT3" s="75"/>
      <c r="LHU3" s="75"/>
      <c r="LHV3" s="75"/>
      <c r="LHW3" s="75"/>
      <c r="LHX3" s="75"/>
      <c r="LHY3" s="75"/>
      <c r="LHZ3" s="75"/>
      <c r="LIA3" s="75"/>
      <c r="LIB3" s="75"/>
      <c r="LIC3" s="75"/>
      <c r="LID3" s="75"/>
      <c r="LIE3" s="75"/>
      <c r="LIF3" s="75"/>
      <c r="LIG3" s="75"/>
      <c r="LIH3" s="75"/>
      <c r="LII3" s="75"/>
      <c r="LIJ3" s="75"/>
      <c r="LIK3" s="75"/>
      <c r="LIL3" s="75"/>
      <c r="LIM3" s="75"/>
      <c r="LIN3" s="75"/>
      <c r="LIO3" s="75"/>
      <c r="LIP3" s="75"/>
      <c r="LIQ3" s="75"/>
      <c r="LIR3" s="75"/>
      <c r="LIS3" s="75"/>
      <c r="LIT3" s="75"/>
      <c r="LIU3" s="75"/>
      <c r="LIV3" s="75"/>
      <c r="LIW3" s="75"/>
      <c r="LIX3" s="75"/>
      <c r="LIY3" s="75"/>
      <c r="LIZ3" s="75"/>
      <c r="LJA3" s="75"/>
      <c r="LJB3" s="75"/>
      <c r="LJC3" s="75"/>
      <c r="LJD3" s="75"/>
      <c r="LJE3" s="75"/>
      <c r="LJF3" s="75"/>
      <c r="LJG3" s="75"/>
      <c r="LJH3" s="75"/>
      <c r="LJI3" s="75"/>
      <c r="LJJ3" s="75"/>
      <c r="LJK3" s="75"/>
      <c r="LJL3" s="75"/>
      <c r="LJM3" s="75"/>
      <c r="LJN3" s="75"/>
      <c r="LJO3" s="75"/>
      <c r="LJP3" s="75"/>
      <c r="LJQ3" s="75"/>
      <c r="LJR3" s="75"/>
      <c r="LJS3" s="75"/>
      <c r="LJT3" s="75"/>
      <c r="LJU3" s="75"/>
      <c r="LJV3" s="75"/>
      <c r="LJW3" s="75"/>
      <c r="LJX3" s="75"/>
      <c r="LJY3" s="75"/>
      <c r="LJZ3" s="75"/>
      <c r="LKA3" s="75"/>
      <c r="LKB3" s="75"/>
      <c r="LKC3" s="75"/>
      <c r="LKD3" s="75"/>
      <c r="LKE3" s="75"/>
      <c r="LKF3" s="75"/>
      <c r="LKG3" s="75"/>
      <c r="LKH3" s="75"/>
      <c r="LKI3" s="75"/>
      <c r="LKJ3" s="75"/>
      <c r="LKK3" s="75"/>
      <c r="LKL3" s="75"/>
      <c r="LKM3" s="75"/>
      <c r="LKN3" s="75"/>
      <c r="LKO3" s="75"/>
      <c r="LKP3" s="75"/>
      <c r="LKQ3" s="75"/>
      <c r="LKR3" s="75"/>
      <c r="LKS3" s="75"/>
      <c r="LKT3" s="75"/>
      <c r="LKU3" s="75"/>
      <c r="LKV3" s="75"/>
      <c r="LKW3" s="75"/>
      <c r="LKX3" s="75"/>
      <c r="LKY3" s="75"/>
      <c r="LKZ3" s="75"/>
      <c r="LLA3" s="75"/>
      <c r="LLB3" s="75"/>
      <c r="LLC3" s="75"/>
      <c r="LLD3" s="75"/>
      <c r="LLE3" s="75"/>
      <c r="LLF3" s="75"/>
      <c r="LLG3" s="75"/>
      <c r="LLH3" s="75"/>
      <c r="LLI3" s="75"/>
      <c r="LLJ3" s="75"/>
      <c r="LLK3" s="75"/>
      <c r="LLL3" s="75"/>
      <c r="LLM3" s="75"/>
      <c r="LLN3" s="75"/>
      <c r="LLO3" s="75"/>
      <c r="LLP3" s="75"/>
      <c r="LLQ3" s="75"/>
      <c r="LLR3" s="75"/>
      <c r="LLS3" s="75"/>
      <c r="LLT3" s="75"/>
      <c r="LLU3" s="75"/>
      <c r="LLV3" s="75"/>
      <c r="LLW3" s="75"/>
      <c r="LLX3" s="75"/>
      <c r="LLY3" s="75"/>
      <c r="LLZ3" s="75"/>
      <c r="LMA3" s="75"/>
      <c r="LMB3" s="75"/>
      <c r="LMC3" s="75"/>
      <c r="LMD3" s="75"/>
      <c r="LME3" s="75"/>
      <c r="LMF3" s="75"/>
      <c r="LMG3" s="75"/>
      <c r="LMH3" s="75"/>
      <c r="LMI3" s="75"/>
      <c r="LMJ3" s="75"/>
      <c r="LMK3" s="75"/>
      <c r="LML3" s="75"/>
      <c r="LMM3" s="75"/>
      <c r="LMN3" s="75"/>
      <c r="LMO3" s="75"/>
      <c r="LMP3" s="75"/>
      <c r="LMQ3" s="75"/>
      <c r="LMR3" s="75"/>
      <c r="LMS3" s="75"/>
      <c r="LMT3" s="75"/>
      <c r="LMU3" s="75"/>
      <c r="LMV3" s="75"/>
      <c r="LMW3" s="75"/>
      <c r="LMX3" s="75"/>
      <c r="LMY3" s="75"/>
      <c r="LMZ3" s="75"/>
      <c r="LNA3" s="75"/>
      <c r="LNB3" s="75"/>
      <c r="LNC3" s="75"/>
      <c r="LND3" s="75"/>
      <c r="LNE3" s="75"/>
      <c r="LNF3" s="75"/>
      <c r="LNG3" s="75"/>
      <c r="LNH3" s="75"/>
      <c r="LNI3" s="75"/>
      <c r="LNJ3" s="75"/>
      <c r="LNK3" s="75"/>
      <c r="LNL3" s="75"/>
      <c r="LNM3" s="75"/>
      <c r="LNN3" s="75"/>
      <c r="LNO3" s="75"/>
      <c r="LNP3" s="75"/>
      <c r="LNQ3" s="75"/>
      <c r="LNR3" s="75"/>
      <c r="LNS3" s="75"/>
      <c r="LNT3" s="75"/>
      <c r="LNU3" s="75"/>
      <c r="LNV3" s="75"/>
      <c r="LNW3" s="75"/>
      <c r="LNX3" s="75"/>
      <c r="LNY3" s="75"/>
      <c r="LNZ3" s="75"/>
      <c r="LOA3" s="75"/>
      <c r="LOB3" s="75"/>
      <c r="LOC3" s="75"/>
      <c r="LOD3" s="75"/>
      <c r="LOE3" s="75"/>
      <c r="LOF3" s="75"/>
      <c r="LOG3" s="75"/>
      <c r="LOH3" s="75"/>
      <c r="LOI3" s="75"/>
      <c r="LOJ3" s="75"/>
      <c r="LOK3" s="75"/>
      <c r="LOL3" s="75"/>
      <c r="LOM3" s="75"/>
      <c r="LON3" s="75"/>
      <c r="LOO3" s="75"/>
      <c r="LOP3" s="75"/>
      <c r="LOQ3" s="75"/>
      <c r="LOR3" s="75"/>
      <c r="LOS3" s="75"/>
      <c r="LOT3" s="75"/>
      <c r="LOU3" s="75"/>
      <c r="LOV3" s="75"/>
      <c r="LOW3" s="75"/>
      <c r="LOX3" s="75"/>
      <c r="LOY3" s="75"/>
      <c r="LOZ3" s="75"/>
      <c r="LPA3" s="75"/>
      <c r="LPB3" s="75"/>
      <c r="LPC3" s="75"/>
      <c r="LPD3" s="75"/>
      <c r="LPE3" s="75"/>
      <c r="LPF3" s="75"/>
      <c r="LPG3" s="75"/>
      <c r="LPH3" s="75"/>
      <c r="LPI3" s="75"/>
      <c r="LPJ3" s="75"/>
      <c r="LPK3" s="75"/>
      <c r="LPL3" s="75"/>
      <c r="LPM3" s="75"/>
      <c r="LPN3" s="75"/>
      <c r="LPO3" s="75"/>
      <c r="LPP3" s="75"/>
      <c r="LPQ3" s="75"/>
      <c r="LPR3" s="75"/>
      <c r="LPS3" s="75"/>
      <c r="LPT3" s="75"/>
      <c r="LPU3" s="75"/>
      <c r="LPV3" s="75"/>
      <c r="LPW3" s="75"/>
      <c r="LPX3" s="75"/>
      <c r="LPY3" s="75"/>
      <c r="LPZ3" s="75"/>
      <c r="LQA3" s="75"/>
      <c r="LQB3" s="75"/>
      <c r="LQC3" s="75"/>
      <c r="LQD3" s="75"/>
      <c r="LQE3" s="75"/>
      <c r="LQF3" s="75"/>
      <c r="LQG3" s="75"/>
      <c r="LQH3" s="75"/>
      <c r="LQI3" s="75"/>
      <c r="LQJ3" s="75"/>
      <c r="LQK3" s="75"/>
      <c r="LQL3" s="75"/>
      <c r="LQM3" s="75"/>
      <c r="LQN3" s="75"/>
      <c r="LQO3" s="75"/>
      <c r="LQP3" s="75"/>
      <c r="LQQ3" s="75"/>
      <c r="LQR3" s="75"/>
      <c r="LQS3" s="75"/>
      <c r="LQT3" s="75"/>
      <c r="LQU3" s="75"/>
      <c r="LQV3" s="75"/>
      <c r="LQW3" s="75"/>
      <c r="LQX3" s="75"/>
      <c r="LQY3" s="75"/>
      <c r="LQZ3" s="75"/>
      <c r="LRA3" s="75"/>
      <c r="LRB3" s="75"/>
      <c r="LRC3" s="75"/>
      <c r="LRD3" s="75"/>
      <c r="LRE3" s="75"/>
      <c r="LRF3" s="75"/>
      <c r="LRG3" s="75"/>
      <c r="LRH3" s="75"/>
      <c r="LRI3" s="75"/>
      <c r="LRJ3" s="75"/>
      <c r="LRK3" s="75"/>
      <c r="LRL3" s="75"/>
      <c r="LRM3" s="75"/>
      <c r="LRN3" s="75"/>
      <c r="LRO3" s="75"/>
      <c r="LRP3" s="75"/>
      <c r="LRQ3" s="75"/>
      <c r="LRR3" s="75"/>
      <c r="LRS3" s="75"/>
      <c r="LRT3" s="75"/>
      <c r="LRU3" s="75"/>
      <c r="LRV3" s="75"/>
      <c r="LRW3" s="75"/>
      <c r="LRX3" s="75"/>
      <c r="LRY3" s="75"/>
      <c r="LRZ3" s="75"/>
      <c r="LSA3" s="75"/>
      <c r="LSB3" s="75"/>
      <c r="LSC3" s="75"/>
      <c r="LSD3" s="75"/>
      <c r="LSE3" s="75"/>
      <c r="LSF3" s="75"/>
      <c r="LSG3" s="75"/>
      <c r="LSH3" s="75"/>
      <c r="LSI3" s="75"/>
      <c r="LSJ3" s="75"/>
      <c r="LSK3" s="75"/>
      <c r="LSL3" s="75"/>
      <c r="LSM3" s="75"/>
      <c r="LSN3" s="75"/>
      <c r="LSO3" s="75"/>
      <c r="LSP3" s="75"/>
      <c r="LSQ3" s="75"/>
      <c r="LSR3" s="75"/>
      <c r="LSS3" s="75"/>
      <c r="LST3" s="75"/>
      <c r="LSU3" s="75"/>
      <c r="LSV3" s="75"/>
      <c r="LSW3" s="75"/>
      <c r="LSX3" s="75"/>
      <c r="LSY3" s="75"/>
      <c r="LSZ3" s="75"/>
      <c r="LTA3" s="75"/>
      <c r="LTB3" s="75"/>
      <c r="LTC3" s="75"/>
      <c r="LTD3" s="75"/>
      <c r="LTE3" s="75"/>
      <c r="LTF3" s="75"/>
      <c r="LTG3" s="75"/>
      <c r="LTH3" s="75"/>
      <c r="LTI3" s="75"/>
      <c r="LTJ3" s="75"/>
      <c r="LTK3" s="75"/>
      <c r="LTL3" s="75"/>
      <c r="LTM3" s="75"/>
      <c r="LTN3" s="75"/>
      <c r="LTO3" s="75"/>
      <c r="LTP3" s="75"/>
      <c r="LTQ3" s="75"/>
      <c r="LTR3" s="75"/>
      <c r="LTS3" s="75"/>
      <c r="LTT3" s="75"/>
      <c r="LTU3" s="75"/>
      <c r="LTV3" s="75"/>
      <c r="LTW3" s="75"/>
      <c r="LTX3" s="75"/>
      <c r="LTY3" s="75"/>
      <c r="LTZ3" s="75"/>
      <c r="LUA3" s="75"/>
      <c r="LUB3" s="75"/>
      <c r="LUC3" s="75"/>
      <c r="LUD3" s="75"/>
      <c r="LUE3" s="75"/>
      <c r="LUF3" s="75"/>
      <c r="LUG3" s="75"/>
      <c r="LUH3" s="75"/>
      <c r="LUI3" s="75"/>
      <c r="LUJ3" s="75"/>
      <c r="LUK3" s="75"/>
      <c r="LUL3" s="75"/>
      <c r="LUM3" s="75"/>
      <c r="LUN3" s="75"/>
      <c r="LUO3" s="75"/>
      <c r="LUP3" s="75"/>
      <c r="LUQ3" s="75"/>
      <c r="LUR3" s="75"/>
      <c r="LUS3" s="75"/>
      <c r="LUT3" s="75"/>
      <c r="LUU3" s="75"/>
      <c r="LUV3" s="75"/>
      <c r="LUW3" s="75"/>
      <c r="LUX3" s="75"/>
      <c r="LUY3" s="75"/>
      <c r="LUZ3" s="75"/>
      <c r="LVA3" s="75"/>
      <c r="LVB3" s="75"/>
      <c r="LVC3" s="75"/>
      <c r="LVD3" s="75"/>
      <c r="LVE3" s="75"/>
      <c r="LVF3" s="75"/>
      <c r="LVG3" s="75"/>
      <c r="LVH3" s="75"/>
      <c r="LVI3" s="75"/>
      <c r="LVJ3" s="75"/>
      <c r="LVK3" s="75"/>
      <c r="LVL3" s="75"/>
      <c r="LVM3" s="75"/>
      <c r="LVN3" s="75"/>
      <c r="LVO3" s="75"/>
      <c r="LVP3" s="75"/>
      <c r="LVQ3" s="75"/>
      <c r="LVR3" s="75"/>
      <c r="LVS3" s="75"/>
      <c r="LVT3" s="75"/>
      <c r="LVU3" s="75"/>
      <c r="LVV3" s="75"/>
      <c r="LVW3" s="75"/>
      <c r="LVX3" s="75"/>
      <c r="LVY3" s="75"/>
      <c r="LVZ3" s="75"/>
      <c r="LWA3" s="75"/>
      <c r="LWB3" s="75"/>
      <c r="LWC3" s="75"/>
      <c r="LWD3" s="75"/>
      <c r="LWE3" s="75"/>
      <c r="LWF3" s="75"/>
      <c r="LWG3" s="75"/>
      <c r="LWH3" s="75"/>
      <c r="LWI3" s="75"/>
      <c r="LWJ3" s="75"/>
      <c r="LWK3" s="75"/>
      <c r="LWL3" s="75"/>
      <c r="LWM3" s="75"/>
      <c r="LWN3" s="75"/>
      <c r="LWO3" s="75"/>
      <c r="LWP3" s="75"/>
      <c r="LWQ3" s="75"/>
      <c r="LWR3" s="75"/>
      <c r="LWS3" s="75"/>
      <c r="LWT3" s="75"/>
      <c r="LWU3" s="75"/>
      <c r="LWV3" s="75"/>
      <c r="LWW3" s="75"/>
      <c r="LWX3" s="75"/>
      <c r="LWY3" s="75"/>
      <c r="LWZ3" s="75"/>
      <c r="LXA3" s="75"/>
      <c r="LXB3" s="75"/>
      <c r="LXC3" s="75"/>
      <c r="LXD3" s="75"/>
      <c r="LXE3" s="75"/>
      <c r="LXF3" s="75"/>
      <c r="LXG3" s="75"/>
      <c r="LXH3" s="75"/>
      <c r="LXI3" s="75"/>
      <c r="LXJ3" s="75"/>
      <c r="LXK3" s="75"/>
      <c r="LXL3" s="75"/>
      <c r="LXM3" s="75"/>
      <c r="LXN3" s="75"/>
      <c r="LXO3" s="75"/>
      <c r="LXP3" s="75"/>
      <c r="LXQ3" s="75"/>
      <c r="LXR3" s="75"/>
      <c r="LXS3" s="75"/>
      <c r="LXT3" s="75"/>
      <c r="LXU3" s="75"/>
      <c r="LXV3" s="75"/>
      <c r="LXW3" s="75"/>
      <c r="LXX3" s="75"/>
      <c r="LXY3" s="75"/>
      <c r="LXZ3" s="75"/>
      <c r="LYA3" s="75"/>
      <c r="LYB3" s="75"/>
      <c r="LYC3" s="75"/>
      <c r="LYD3" s="75"/>
      <c r="LYE3" s="75"/>
      <c r="LYF3" s="75"/>
      <c r="LYG3" s="75"/>
      <c r="LYH3" s="75"/>
      <c r="LYI3" s="75"/>
      <c r="LYJ3" s="75"/>
      <c r="LYK3" s="75"/>
      <c r="LYL3" s="75"/>
      <c r="LYM3" s="75"/>
      <c r="LYN3" s="75"/>
      <c r="LYO3" s="75"/>
      <c r="LYP3" s="75"/>
      <c r="LYQ3" s="75"/>
      <c r="LYR3" s="75"/>
      <c r="LYS3" s="75"/>
      <c r="LYT3" s="75"/>
      <c r="LYU3" s="75"/>
      <c r="LYV3" s="75"/>
      <c r="LYW3" s="75"/>
      <c r="LYX3" s="75"/>
      <c r="LYY3" s="75"/>
      <c r="LYZ3" s="75"/>
      <c r="LZA3" s="75"/>
      <c r="LZB3" s="75"/>
      <c r="LZC3" s="75"/>
      <c r="LZD3" s="75"/>
      <c r="LZE3" s="75"/>
      <c r="LZF3" s="75"/>
      <c r="LZG3" s="75"/>
      <c r="LZH3" s="75"/>
      <c r="LZI3" s="75"/>
      <c r="LZJ3" s="75"/>
      <c r="LZK3" s="75"/>
      <c r="LZL3" s="75"/>
      <c r="LZM3" s="75"/>
      <c r="LZN3" s="75"/>
      <c r="LZO3" s="75"/>
      <c r="LZP3" s="75"/>
      <c r="LZQ3" s="75"/>
      <c r="LZR3" s="75"/>
      <c r="LZS3" s="75"/>
      <c r="LZT3" s="75"/>
      <c r="LZU3" s="75"/>
      <c r="LZV3" s="75"/>
      <c r="LZW3" s="75"/>
      <c r="LZX3" s="75"/>
      <c r="LZY3" s="75"/>
      <c r="LZZ3" s="75"/>
      <c r="MAA3" s="75"/>
      <c r="MAB3" s="75"/>
      <c r="MAC3" s="75"/>
      <c r="MAD3" s="75"/>
      <c r="MAE3" s="75"/>
      <c r="MAF3" s="75"/>
      <c r="MAG3" s="75"/>
      <c r="MAH3" s="75"/>
      <c r="MAI3" s="75"/>
      <c r="MAJ3" s="75"/>
      <c r="MAK3" s="75"/>
      <c r="MAL3" s="75"/>
      <c r="MAM3" s="75"/>
      <c r="MAN3" s="75"/>
      <c r="MAO3" s="75"/>
      <c r="MAP3" s="75"/>
      <c r="MAQ3" s="75"/>
      <c r="MAR3" s="75"/>
      <c r="MAS3" s="75"/>
      <c r="MAT3" s="75"/>
      <c r="MAU3" s="75"/>
      <c r="MAV3" s="75"/>
      <c r="MAW3" s="75"/>
      <c r="MAX3" s="75"/>
      <c r="MAY3" s="75"/>
      <c r="MAZ3" s="75"/>
      <c r="MBA3" s="75"/>
      <c r="MBB3" s="75"/>
      <c r="MBC3" s="75"/>
      <c r="MBD3" s="75"/>
      <c r="MBE3" s="75"/>
      <c r="MBF3" s="75"/>
      <c r="MBG3" s="75"/>
      <c r="MBH3" s="75"/>
      <c r="MBI3" s="75"/>
      <c r="MBJ3" s="75"/>
      <c r="MBK3" s="75"/>
      <c r="MBL3" s="75"/>
      <c r="MBM3" s="75"/>
      <c r="MBN3" s="75"/>
      <c r="MBO3" s="75"/>
      <c r="MBP3" s="75"/>
      <c r="MBQ3" s="75"/>
      <c r="MBR3" s="75"/>
      <c r="MBS3" s="75"/>
      <c r="MBT3" s="75"/>
      <c r="MBU3" s="75"/>
      <c r="MBV3" s="75"/>
      <c r="MBW3" s="75"/>
      <c r="MBX3" s="75"/>
      <c r="MBY3" s="75"/>
      <c r="MBZ3" s="75"/>
      <c r="MCA3" s="75"/>
      <c r="MCB3" s="75"/>
      <c r="MCC3" s="75"/>
      <c r="MCD3" s="75"/>
      <c r="MCE3" s="75"/>
      <c r="MCF3" s="75"/>
      <c r="MCG3" s="75"/>
      <c r="MCH3" s="75"/>
      <c r="MCI3" s="75"/>
      <c r="MCJ3" s="75"/>
      <c r="MCK3" s="75"/>
      <c r="MCL3" s="75"/>
      <c r="MCM3" s="75"/>
      <c r="MCN3" s="75"/>
      <c r="MCO3" s="75"/>
      <c r="MCP3" s="75"/>
      <c r="MCQ3" s="75"/>
      <c r="MCR3" s="75"/>
      <c r="MCS3" s="75"/>
      <c r="MCT3" s="75"/>
      <c r="MCU3" s="75"/>
      <c r="MCV3" s="75"/>
      <c r="MCW3" s="75"/>
      <c r="MCX3" s="75"/>
      <c r="MCY3" s="75"/>
      <c r="MCZ3" s="75"/>
      <c r="MDA3" s="75"/>
      <c r="MDB3" s="75"/>
      <c r="MDC3" s="75"/>
      <c r="MDD3" s="75"/>
      <c r="MDE3" s="75"/>
      <c r="MDF3" s="75"/>
      <c r="MDG3" s="75"/>
      <c r="MDH3" s="75"/>
      <c r="MDI3" s="75"/>
      <c r="MDJ3" s="75"/>
      <c r="MDK3" s="75"/>
      <c r="MDL3" s="75"/>
      <c r="MDM3" s="75"/>
      <c r="MDN3" s="75"/>
      <c r="MDO3" s="75"/>
      <c r="MDP3" s="75"/>
      <c r="MDQ3" s="75"/>
      <c r="MDR3" s="75"/>
      <c r="MDS3" s="75"/>
      <c r="MDT3" s="75"/>
      <c r="MDU3" s="75"/>
      <c r="MDV3" s="75"/>
      <c r="MDW3" s="75"/>
      <c r="MDX3" s="75"/>
      <c r="MDY3" s="75"/>
      <c r="MDZ3" s="75"/>
      <c r="MEA3" s="75"/>
      <c r="MEB3" s="75"/>
      <c r="MEC3" s="75"/>
      <c r="MED3" s="75"/>
      <c r="MEE3" s="75"/>
      <c r="MEF3" s="75"/>
      <c r="MEG3" s="75"/>
      <c r="MEH3" s="75"/>
      <c r="MEI3" s="75"/>
      <c r="MEJ3" s="75"/>
      <c r="MEK3" s="75"/>
      <c r="MEL3" s="75"/>
      <c r="MEM3" s="75"/>
      <c r="MEN3" s="75"/>
      <c r="MEO3" s="75"/>
      <c r="MEP3" s="75"/>
      <c r="MEQ3" s="75"/>
      <c r="MER3" s="75"/>
      <c r="MES3" s="75"/>
      <c r="MET3" s="75"/>
      <c r="MEU3" s="75"/>
      <c r="MEV3" s="75"/>
      <c r="MEW3" s="75"/>
      <c r="MEX3" s="75"/>
      <c r="MEY3" s="75"/>
      <c r="MEZ3" s="75"/>
      <c r="MFA3" s="75"/>
      <c r="MFB3" s="75"/>
      <c r="MFC3" s="75"/>
      <c r="MFD3" s="75"/>
      <c r="MFE3" s="75"/>
      <c r="MFF3" s="75"/>
      <c r="MFG3" s="75"/>
      <c r="MFH3" s="75"/>
      <c r="MFI3" s="75"/>
      <c r="MFJ3" s="75"/>
      <c r="MFK3" s="75"/>
      <c r="MFL3" s="75"/>
      <c r="MFM3" s="75"/>
      <c r="MFN3" s="75"/>
      <c r="MFO3" s="75"/>
      <c r="MFP3" s="75"/>
      <c r="MFQ3" s="75"/>
      <c r="MFR3" s="75"/>
      <c r="MFS3" s="75"/>
      <c r="MFT3" s="75"/>
      <c r="MFU3" s="75"/>
      <c r="MFV3" s="75"/>
      <c r="MFW3" s="75"/>
      <c r="MFX3" s="75"/>
      <c r="MFY3" s="75"/>
      <c r="MFZ3" s="75"/>
      <c r="MGA3" s="75"/>
      <c r="MGB3" s="75"/>
      <c r="MGC3" s="75"/>
      <c r="MGD3" s="75"/>
      <c r="MGE3" s="75"/>
      <c r="MGF3" s="75"/>
      <c r="MGG3" s="75"/>
      <c r="MGH3" s="75"/>
      <c r="MGI3" s="75"/>
      <c r="MGJ3" s="75"/>
      <c r="MGK3" s="75"/>
      <c r="MGL3" s="75"/>
      <c r="MGM3" s="75"/>
      <c r="MGN3" s="75"/>
      <c r="MGO3" s="75"/>
      <c r="MGP3" s="75"/>
      <c r="MGQ3" s="75"/>
      <c r="MGR3" s="75"/>
      <c r="MGS3" s="75"/>
      <c r="MGT3" s="75"/>
      <c r="MGU3" s="75"/>
      <c r="MGV3" s="75"/>
      <c r="MGW3" s="75"/>
      <c r="MGX3" s="75"/>
      <c r="MGY3" s="75"/>
      <c r="MGZ3" s="75"/>
      <c r="MHA3" s="75"/>
      <c r="MHB3" s="75"/>
      <c r="MHC3" s="75"/>
      <c r="MHD3" s="75"/>
      <c r="MHE3" s="75"/>
      <c r="MHF3" s="75"/>
      <c r="MHG3" s="75"/>
      <c r="MHH3" s="75"/>
      <c r="MHI3" s="75"/>
      <c r="MHJ3" s="75"/>
      <c r="MHK3" s="75"/>
      <c r="MHL3" s="75"/>
      <c r="MHM3" s="75"/>
      <c r="MHN3" s="75"/>
      <c r="MHO3" s="75"/>
      <c r="MHP3" s="75"/>
      <c r="MHQ3" s="75"/>
      <c r="MHR3" s="75"/>
      <c r="MHS3" s="75"/>
      <c r="MHT3" s="75"/>
      <c r="MHU3" s="75"/>
      <c r="MHV3" s="75"/>
      <c r="MHW3" s="75"/>
      <c r="MHX3" s="75"/>
      <c r="MHY3" s="75"/>
      <c r="MHZ3" s="75"/>
      <c r="MIA3" s="75"/>
      <c r="MIB3" s="75"/>
      <c r="MIC3" s="75"/>
      <c r="MID3" s="75"/>
      <c r="MIE3" s="75"/>
      <c r="MIF3" s="75"/>
      <c r="MIG3" s="75"/>
      <c r="MIH3" s="75"/>
      <c r="MII3" s="75"/>
      <c r="MIJ3" s="75"/>
      <c r="MIK3" s="75"/>
      <c r="MIL3" s="75"/>
      <c r="MIM3" s="75"/>
      <c r="MIN3" s="75"/>
      <c r="MIO3" s="75"/>
      <c r="MIP3" s="75"/>
      <c r="MIQ3" s="75"/>
      <c r="MIR3" s="75"/>
      <c r="MIS3" s="75"/>
      <c r="MIT3" s="75"/>
      <c r="MIU3" s="75"/>
      <c r="MIV3" s="75"/>
      <c r="MIW3" s="75"/>
      <c r="MIX3" s="75"/>
      <c r="MIY3" s="75"/>
      <c r="MIZ3" s="75"/>
      <c r="MJA3" s="75"/>
      <c r="MJB3" s="75"/>
      <c r="MJC3" s="75"/>
      <c r="MJD3" s="75"/>
      <c r="MJE3" s="75"/>
      <c r="MJF3" s="75"/>
      <c r="MJG3" s="75"/>
      <c r="MJH3" s="75"/>
      <c r="MJI3" s="75"/>
      <c r="MJJ3" s="75"/>
      <c r="MJK3" s="75"/>
      <c r="MJL3" s="75"/>
      <c r="MJM3" s="75"/>
      <c r="MJN3" s="75"/>
      <c r="MJO3" s="75"/>
      <c r="MJP3" s="75"/>
      <c r="MJQ3" s="75"/>
      <c r="MJR3" s="75"/>
      <c r="MJS3" s="75"/>
      <c r="MJT3" s="75"/>
      <c r="MJU3" s="75"/>
      <c r="MJV3" s="75"/>
      <c r="MJW3" s="75"/>
      <c r="MJX3" s="75"/>
      <c r="MJY3" s="75"/>
      <c r="MJZ3" s="75"/>
      <c r="MKA3" s="75"/>
      <c r="MKB3" s="75"/>
      <c r="MKC3" s="75"/>
      <c r="MKD3" s="75"/>
      <c r="MKE3" s="75"/>
      <c r="MKF3" s="75"/>
      <c r="MKG3" s="75"/>
      <c r="MKH3" s="75"/>
      <c r="MKI3" s="75"/>
      <c r="MKJ3" s="75"/>
      <c r="MKK3" s="75"/>
      <c r="MKL3" s="75"/>
      <c r="MKM3" s="75"/>
      <c r="MKN3" s="75"/>
      <c r="MKO3" s="75"/>
      <c r="MKP3" s="75"/>
      <c r="MKQ3" s="75"/>
      <c r="MKR3" s="75"/>
      <c r="MKS3" s="75"/>
      <c r="MKT3" s="75"/>
      <c r="MKU3" s="75"/>
      <c r="MKV3" s="75"/>
      <c r="MKW3" s="75"/>
      <c r="MKX3" s="75"/>
      <c r="MKY3" s="75"/>
      <c r="MKZ3" s="75"/>
      <c r="MLA3" s="75"/>
      <c r="MLB3" s="75"/>
      <c r="MLC3" s="75"/>
      <c r="MLD3" s="75"/>
      <c r="MLE3" s="75"/>
      <c r="MLF3" s="75"/>
      <c r="MLG3" s="75"/>
      <c r="MLH3" s="75"/>
      <c r="MLI3" s="75"/>
      <c r="MLJ3" s="75"/>
      <c r="MLK3" s="75"/>
      <c r="MLL3" s="75"/>
      <c r="MLM3" s="75"/>
      <c r="MLN3" s="75"/>
      <c r="MLO3" s="75"/>
      <c r="MLP3" s="75"/>
      <c r="MLQ3" s="75"/>
      <c r="MLR3" s="75"/>
      <c r="MLS3" s="75"/>
      <c r="MLT3" s="75"/>
      <c r="MLU3" s="75"/>
      <c r="MLV3" s="75"/>
      <c r="MLW3" s="75"/>
      <c r="MLX3" s="75"/>
      <c r="MLY3" s="75"/>
      <c r="MLZ3" s="75"/>
      <c r="MMA3" s="75"/>
      <c r="MMB3" s="75"/>
      <c r="MMC3" s="75"/>
      <c r="MMD3" s="75"/>
      <c r="MME3" s="75"/>
      <c r="MMF3" s="75"/>
      <c r="MMG3" s="75"/>
      <c r="MMH3" s="75"/>
      <c r="MMI3" s="75"/>
      <c r="MMJ3" s="75"/>
      <c r="MMK3" s="75"/>
      <c r="MML3" s="75"/>
      <c r="MMM3" s="75"/>
      <c r="MMN3" s="75"/>
      <c r="MMO3" s="75"/>
      <c r="MMP3" s="75"/>
      <c r="MMQ3" s="75"/>
      <c r="MMR3" s="75"/>
      <c r="MMS3" s="75"/>
      <c r="MMT3" s="75"/>
      <c r="MMU3" s="75"/>
      <c r="MMV3" s="75"/>
      <c r="MMW3" s="75"/>
      <c r="MMX3" s="75"/>
      <c r="MMY3" s="75"/>
      <c r="MMZ3" s="75"/>
      <c r="MNA3" s="75"/>
      <c r="MNB3" s="75"/>
      <c r="MNC3" s="75"/>
      <c r="MND3" s="75"/>
      <c r="MNE3" s="75"/>
      <c r="MNF3" s="75"/>
      <c r="MNG3" s="75"/>
      <c r="MNH3" s="75"/>
      <c r="MNI3" s="75"/>
      <c r="MNJ3" s="75"/>
      <c r="MNK3" s="75"/>
      <c r="MNL3" s="75"/>
      <c r="MNM3" s="75"/>
      <c r="MNN3" s="75"/>
      <c r="MNO3" s="75"/>
      <c r="MNP3" s="75"/>
      <c r="MNQ3" s="75"/>
      <c r="MNR3" s="75"/>
      <c r="MNS3" s="75"/>
      <c r="MNT3" s="75"/>
      <c r="MNU3" s="75"/>
      <c r="MNV3" s="75"/>
      <c r="MNW3" s="75"/>
      <c r="MNX3" s="75"/>
      <c r="MNY3" s="75"/>
      <c r="MNZ3" s="75"/>
      <c r="MOA3" s="75"/>
      <c r="MOB3" s="75"/>
      <c r="MOC3" s="75"/>
      <c r="MOD3" s="75"/>
      <c r="MOE3" s="75"/>
      <c r="MOF3" s="75"/>
      <c r="MOG3" s="75"/>
      <c r="MOH3" s="75"/>
      <c r="MOI3" s="75"/>
      <c r="MOJ3" s="75"/>
      <c r="MOK3" s="75"/>
      <c r="MOL3" s="75"/>
      <c r="MOM3" s="75"/>
      <c r="MON3" s="75"/>
      <c r="MOO3" s="75"/>
      <c r="MOP3" s="75"/>
      <c r="MOQ3" s="75"/>
      <c r="MOR3" s="75"/>
      <c r="MOS3" s="75"/>
      <c r="MOT3" s="75"/>
      <c r="MOU3" s="75"/>
      <c r="MOV3" s="75"/>
      <c r="MOW3" s="75"/>
      <c r="MOX3" s="75"/>
      <c r="MOY3" s="75"/>
      <c r="MOZ3" s="75"/>
      <c r="MPA3" s="75"/>
      <c r="MPB3" s="75"/>
      <c r="MPC3" s="75"/>
      <c r="MPD3" s="75"/>
      <c r="MPE3" s="75"/>
      <c r="MPF3" s="75"/>
      <c r="MPG3" s="75"/>
      <c r="MPH3" s="75"/>
      <c r="MPI3" s="75"/>
      <c r="MPJ3" s="75"/>
      <c r="MPK3" s="75"/>
      <c r="MPL3" s="75"/>
      <c r="MPM3" s="75"/>
      <c r="MPN3" s="75"/>
      <c r="MPO3" s="75"/>
      <c r="MPP3" s="75"/>
      <c r="MPQ3" s="75"/>
      <c r="MPR3" s="75"/>
      <c r="MPS3" s="75"/>
      <c r="MPT3" s="75"/>
      <c r="MPU3" s="75"/>
      <c r="MPV3" s="75"/>
      <c r="MPW3" s="75"/>
      <c r="MPX3" s="75"/>
      <c r="MPY3" s="75"/>
      <c r="MPZ3" s="75"/>
      <c r="MQA3" s="75"/>
      <c r="MQB3" s="75"/>
      <c r="MQC3" s="75"/>
      <c r="MQD3" s="75"/>
      <c r="MQE3" s="75"/>
      <c r="MQF3" s="75"/>
      <c r="MQG3" s="75"/>
      <c r="MQH3" s="75"/>
      <c r="MQI3" s="75"/>
      <c r="MQJ3" s="75"/>
      <c r="MQK3" s="75"/>
      <c r="MQL3" s="75"/>
      <c r="MQM3" s="75"/>
      <c r="MQN3" s="75"/>
      <c r="MQO3" s="75"/>
      <c r="MQP3" s="75"/>
      <c r="MQQ3" s="75"/>
      <c r="MQR3" s="75"/>
      <c r="MQS3" s="75"/>
      <c r="MQT3" s="75"/>
      <c r="MQU3" s="75"/>
      <c r="MQV3" s="75"/>
      <c r="MQW3" s="75"/>
      <c r="MQX3" s="75"/>
      <c r="MQY3" s="75"/>
      <c r="MQZ3" s="75"/>
      <c r="MRA3" s="75"/>
      <c r="MRB3" s="75"/>
      <c r="MRC3" s="75"/>
      <c r="MRD3" s="75"/>
      <c r="MRE3" s="75"/>
      <c r="MRF3" s="75"/>
      <c r="MRG3" s="75"/>
      <c r="MRH3" s="75"/>
      <c r="MRI3" s="75"/>
      <c r="MRJ3" s="75"/>
      <c r="MRK3" s="75"/>
      <c r="MRL3" s="75"/>
      <c r="MRM3" s="75"/>
      <c r="MRN3" s="75"/>
      <c r="MRO3" s="75"/>
      <c r="MRP3" s="75"/>
      <c r="MRQ3" s="75"/>
      <c r="MRR3" s="75"/>
      <c r="MRS3" s="75"/>
      <c r="MRT3" s="75"/>
      <c r="MRU3" s="75"/>
      <c r="MRV3" s="75"/>
      <c r="MRW3" s="75"/>
      <c r="MRX3" s="75"/>
      <c r="MRY3" s="75"/>
      <c r="MRZ3" s="75"/>
      <c r="MSA3" s="75"/>
      <c r="MSB3" s="75"/>
      <c r="MSC3" s="75"/>
      <c r="MSD3" s="75"/>
      <c r="MSE3" s="75"/>
      <c r="MSF3" s="75"/>
      <c r="MSG3" s="75"/>
      <c r="MSH3" s="75"/>
      <c r="MSI3" s="75"/>
      <c r="MSJ3" s="75"/>
      <c r="MSK3" s="75"/>
      <c r="MSL3" s="75"/>
      <c r="MSM3" s="75"/>
      <c r="MSN3" s="75"/>
      <c r="MSO3" s="75"/>
      <c r="MSP3" s="75"/>
      <c r="MSQ3" s="75"/>
      <c r="MSR3" s="75"/>
      <c r="MSS3" s="75"/>
      <c r="MST3" s="75"/>
      <c r="MSU3" s="75"/>
      <c r="MSV3" s="75"/>
      <c r="MSW3" s="75"/>
      <c r="MSX3" s="75"/>
      <c r="MSY3" s="75"/>
      <c r="MSZ3" s="75"/>
      <c r="MTA3" s="75"/>
      <c r="MTB3" s="75"/>
      <c r="MTC3" s="75"/>
      <c r="MTD3" s="75"/>
      <c r="MTE3" s="75"/>
      <c r="MTF3" s="75"/>
      <c r="MTG3" s="75"/>
      <c r="MTH3" s="75"/>
      <c r="MTI3" s="75"/>
      <c r="MTJ3" s="75"/>
      <c r="MTK3" s="75"/>
      <c r="MTL3" s="75"/>
      <c r="MTM3" s="75"/>
      <c r="MTN3" s="75"/>
      <c r="MTO3" s="75"/>
      <c r="MTP3" s="75"/>
      <c r="MTQ3" s="75"/>
      <c r="MTR3" s="75"/>
      <c r="MTS3" s="75"/>
      <c r="MTT3" s="75"/>
      <c r="MTU3" s="75"/>
      <c r="MTV3" s="75"/>
      <c r="MTW3" s="75"/>
      <c r="MTX3" s="75"/>
      <c r="MTY3" s="75"/>
      <c r="MTZ3" s="75"/>
      <c r="MUA3" s="75"/>
      <c r="MUB3" s="75"/>
      <c r="MUC3" s="75"/>
      <c r="MUD3" s="75"/>
      <c r="MUE3" s="75"/>
      <c r="MUF3" s="75"/>
      <c r="MUG3" s="75"/>
      <c r="MUH3" s="75"/>
      <c r="MUI3" s="75"/>
      <c r="MUJ3" s="75"/>
      <c r="MUK3" s="75"/>
      <c r="MUL3" s="75"/>
      <c r="MUM3" s="75"/>
      <c r="MUN3" s="75"/>
      <c r="MUO3" s="75"/>
      <c r="MUP3" s="75"/>
      <c r="MUQ3" s="75"/>
      <c r="MUR3" s="75"/>
      <c r="MUS3" s="75"/>
      <c r="MUT3" s="75"/>
      <c r="MUU3" s="75"/>
      <c r="MUV3" s="75"/>
      <c r="MUW3" s="75"/>
      <c r="MUX3" s="75"/>
      <c r="MUY3" s="75"/>
      <c r="MUZ3" s="75"/>
      <c r="MVA3" s="75"/>
      <c r="MVB3" s="75"/>
      <c r="MVC3" s="75"/>
      <c r="MVD3" s="75"/>
      <c r="MVE3" s="75"/>
      <c r="MVF3" s="75"/>
      <c r="MVG3" s="75"/>
      <c r="MVH3" s="75"/>
      <c r="MVI3" s="75"/>
      <c r="MVJ3" s="75"/>
      <c r="MVK3" s="75"/>
      <c r="MVL3" s="75"/>
      <c r="MVM3" s="75"/>
      <c r="MVN3" s="75"/>
      <c r="MVO3" s="75"/>
      <c r="MVP3" s="75"/>
      <c r="MVQ3" s="75"/>
      <c r="MVR3" s="75"/>
      <c r="MVS3" s="75"/>
      <c r="MVT3" s="75"/>
      <c r="MVU3" s="75"/>
      <c r="MVV3" s="75"/>
      <c r="MVW3" s="75"/>
      <c r="MVX3" s="75"/>
      <c r="MVY3" s="75"/>
      <c r="MVZ3" s="75"/>
      <c r="MWA3" s="75"/>
      <c r="MWB3" s="75"/>
      <c r="MWC3" s="75"/>
      <c r="MWD3" s="75"/>
      <c r="MWE3" s="75"/>
      <c r="MWF3" s="75"/>
      <c r="MWG3" s="75"/>
      <c r="MWH3" s="75"/>
      <c r="MWI3" s="75"/>
      <c r="MWJ3" s="75"/>
      <c r="MWK3" s="75"/>
      <c r="MWL3" s="75"/>
      <c r="MWM3" s="75"/>
      <c r="MWN3" s="75"/>
      <c r="MWO3" s="75"/>
      <c r="MWP3" s="75"/>
      <c r="MWQ3" s="75"/>
      <c r="MWR3" s="75"/>
      <c r="MWS3" s="75"/>
      <c r="MWT3" s="75"/>
      <c r="MWU3" s="75"/>
      <c r="MWV3" s="75"/>
      <c r="MWW3" s="75"/>
      <c r="MWX3" s="75"/>
      <c r="MWY3" s="75"/>
      <c r="MWZ3" s="75"/>
      <c r="MXA3" s="75"/>
      <c r="MXB3" s="75"/>
      <c r="MXC3" s="75"/>
      <c r="MXD3" s="75"/>
      <c r="MXE3" s="75"/>
      <c r="MXF3" s="75"/>
      <c r="MXG3" s="75"/>
      <c r="MXH3" s="75"/>
      <c r="MXI3" s="75"/>
      <c r="MXJ3" s="75"/>
      <c r="MXK3" s="75"/>
      <c r="MXL3" s="75"/>
      <c r="MXM3" s="75"/>
      <c r="MXN3" s="75"/>
      <c r="MXO3" s="75"/>
      <c r="MXP3" s="75"/>
      <c r="MXQ3" s="75"/>
      <c r="MXR3" s="75"/>
      <c r="MXS3" s="75"/>
      <c r="MXT3" s="75"/>
      <c r="MXU3" s="75"/>
      <c r="MXV3" s="75"/>
      <c r="MXW3" s="75"/>
      <c r="MXX3" s="75"/>
      <c r="MXY3" s="75"/>
      <c r="MXZ3" s="75"/>
      <c r="MYA3" s="75"/>
      <c r="MYB3" s="75"/>
      <c r="MYC3" s="75"/>
      <c r="MYD3" s="75"/>
      <c r="MYE3" s="75"/>
      <c r="MYF3" s="75"/>
      <c r="MYG3" s="75"/>
      <c r="MYH3" s="75"/>
      <c r="MYI3" s="75"/>
      <c r="MYJ3" s="75"/>
      <c r="MYK3" s="75"/>
      <c r="MYL3" s="75"/>
      <c r="MYM3" s="75"/>
      <c r="MYN3" s="75"/>
      <c r="MYO3" s="75"/>
      <c r="MYP3" s="75"/>
      <c r="MYQ3" s="75"/>
      <c r="MYR3" s="75"/>
      <c r="MYS3" s="75"/>
      <c r="MYT3" s="75"/>
      <c r="MYU3" s="75"/>
      <c r="MYV3" s="75"/>
      <c r="MYW3" s="75"/>
      <c r="MYX3" s="75"/>
      <c r="MYY3" s="75"/>
      <c r="MYZ3" s="75"/>
      <c r="MZA3" s="75"/>
      <c r="MZB3" s="75"/>
      <c r="MZC3" s="75"/>
      <c r="MZD3" s="75"/>
      <c r="MZE3" s="75"/>
      <c r="MZF3" s="75"/>
      <c r="MZG3" s="75"/>
      <c r="MZH3" s="75"/>
      <c r="MZI3" s="75"/>
      <c r="MZJ3" s="75"/>
      <c r="MZK3" s="75"/>
      <c r="MZL3" s="75"/>
      <c r="MZM3" s="75"/>
      <c r="MZN3" s="75"/>
      <c r="MZO3" s="75"/>
      <c r="MZP3" s="75"/>
      <c r="MZQ3" s="75"/>
      <c r="MZR3" s="75"/>
      <c r="MZS3" s="75"/>
      <c r="MZT3" s="75"/>
      <c r="MZU3" s="75"/>
      <c r="MZV3" s="75"/>
      <c r="MZW3" s="75"/>
      <c r="MZX3" s="75"/>
      <c r="MZY3" s="75"/>
      <c r="MZZ3" s="75"/>
      <c r="NAA3" s="75"/>
      <c r="NAB3" s="75"/>
      <c r="NAC3" s="75"/>
      <c r="NAD3" s="75"/>
      <c r="NAE3" s="75"/>
      <c r="NAF3" s="75"/>
      <c r="NAG3" s="75"/>
      <c r="NAH3" s="75"/>
      <c r="NAI3" s="75"/>
      <c r="NAJ3" s="75"/>
      <c r="NAK3" s="75"/>
      <c r="NAL3" s="75"/>
      <c r="NAM3" s="75"/>
      <c r="NAN3" s="75"/>
      <c r="NAO3" s="75"/>
      <c r="NAP3" s="75"/>
      <c r="NAQ3" s="75"/>
      <c r="NAR3" s="75"/>
      <c r="NAS3" s="75"/>
      <c r="NAT3" s="75"/>
      <c r="NAU3" s="75"/>
      <c r="NAV3" s="75"/>
      <c r="NAW3" s="75"/>
      <c r="NAX3" s="75"/>
      <c r="NAY3" s="75"/>
      <c r="NAZ3" s="75"/>
      <c r="NBA3" s="75"/>
      <c r="NBB3" s="75"/>
      <c r="NBC3" s="75"/>
      <c r="NBD3" s="75"/>
      <c r="NBE3" s="75"/>
      <c r="NBF3" s="75"/>
      <c r="NBG3" s="75"/>
      <c r="NBH3" s="75"/>
      <c r="NBI3" s="75"/>
      <c r="NBJ3" s="75"/>
      <c r="NBK3" s="75"/>
      <c r="NBL3" s="75"/>
      <c r="NBM3" s="75"/>
      <c r="NBN3" s="75"/>
      <c r="NBO3" s="75"/>
      <c r="NBP3" s="75"/>
      <c r="NBQ3" s="75"/>
      <c r="NBR3" s="75"/>
      <c r="NBS3" s="75"/>
      <c r="NBT3" s="75"/>
      <c r="NBU3" s="75"/>
      <c r="NBV3" s="75"/>
      <c r="NBW3" s="75"/>
      <c r="NBX3" s="75"/>
      <c r="NBY3" s="75"/>
      <c r="NBZ3" s="75"/>
      <c r="NCA3" s="75"/>
      <c r="NCB3" s="75"/>
      <c r="NCC3" s="75"/>
      <c r="NCD3" s="75"/>
      <c r="NCE3" s="75"/>
      <c r="NCF3" s="75"/>
      <c r="NCG3" s="75"/>
      <c r="NCH3" s="75"/>
      <c r="NCI3" s="75"/>
      <c r="NCJ3" s="75"/>
      <c r="NCK3" s="75"/>
      <c r="NCL3" s="75"/>
      <c r="NCM3" s="75"/>
      <c r="NCN3" s="75"/>
      <c r="NCO3" s="75"/>
      <c r="NCP3" s="75"/>
      <c r="NCQ3" s="75"/>
      <c r="NCR3" s="75"/>
      <c r="NCS3" s="75"/>
      <c r="NCT3" s="75"/>
      <c r="NCU3" s="75"/>
      <c r="NCV3" s="75"/>
      <c r="NCW3" s="75"/>
      <c r="NCX3" s="75"/>
      <c r="NCY3" s="75"/>
      <c r="NCZ3" s="75"/>
      <c r="NDA3" s="75"/>
      <c r="NDB3" s="75"/>
      <c r="NDC3" s="75"/>
      <c r="NDD3" s="75"/>
      <c r="NDE3" s="75"/>
      <c r="NDF3" s="75"/>
      <c r="NDG3" s="75"/>
      <c r="NDH3" s="75"/>
      <c r="NDI3" s="75"/>
      <c r="NDJ3" s="75"/>
      <c r="NDK3" s="75"/>
      <c r="NDL3" s="75"/>
      <c r="NDM3" s="75"/>
      <c r="NDN3" s="75"/>
      <c r="NDO3" s="75"/>
      <c r="NDP3" s="75"/>
      <c r="NDQ3" s="75"/>
      <c r="NDR3" s="75"/>
      <c r="NDS3" s="75"/>
      <c r="NDT3" s="75"/>
      <c r="NDU3" s="75"/>
      <c r="NDV3" s="75"/>
      <c r="NDW3" s="75"/>
      <c r="NDX3" s="75"/>
      <c r="NDY3" s="75"/>
      <c r="NDZ3" s="75"/>
      <c r="NEA3" s="75"/>
      <c r="NEB3" s="75"/>
      <c r="NEC3" s="75"/>
      <c r="NED3" s="75"/>
      <c r="NEE3" s="75"/>
      <c r="NEF3" s="75"/>
      <c r="NEG3" s="75"/>
      <c r="NEH3" s="75"/>
      <c r="NEI3" s="75"/>
      <c r="NEJ3" s="75"/>
      <c r="NEK3" s="75"/>
      <c r="NEL3" s="75"/>
      <c r="NEM3" s="75"/>
      <c r="NEN3" s="75"/>
      <c r="NEO3" s="75"/>
      <c r="NEP3" s="75"/>
      <c r="NEQ3" s="75"/>
      <c r="NER3" s="75"/>
      <c r="NES3" s="75"/>
      <c r="NET3" s="75"/>
      <c r="NEU3" s="75"/>
      <c r="NEV3" s="75"/>
      <c r="NEW3" s="75"/>
      <c r="NEX3" s="75"/>
      <c r="NEY3" s="75"/>
      <c r="NEZ3" s="75"/>
      <c r="NFA3" s="75"/>
      <c r="NFB3" s="75"/>
      <c r="NFC3" s="75"/>
      <c r="NFD3" s="75"/>
      <c r="NFE3" s="75"/>
      <c r="NFF3" s="75"/>
      <c r="NFG3" s="75"/>
      <c r="NFH3" s="75"/>
      <c r="NFI3" s="75"/>
      <c r="NFJ3" s="75"/>
      <c r="NFK3" s="75"/>
      <c r="NFL3" s="75"/>
      <c r="NFM3" s="75"/>
      <c r="NFN3" s="75"/>
      <c r="NFO3" s="75"/>
      <c r="NFP3" s="75"/>
      <c r="NFQ3" s="75"/>
      <c r="NFR3" s="75"/>
      <c r="NFS3" s="75"/>
      <c r="NFT3" s="75"/>
      <c r="NFU3" s="75"/>
      <c r="NFV3" s="75"/>
      <c r="NFW3" s="75"/>
      <c r="NFX3" s="75"/>
      <c r="NFY3" s="75"/>
      <c r="NFZ3" s="75"/>
      <c r="NGA3" s="75"/>
      <c r="NGB3" s="75"/>
      <c r="NGC3" s="75"/>
      <c r="NGD3" s="75"/>
      <c r="NGE3" s="75"/>
      <c r="NGF3" s="75"/>
      <c r="NGG3" s="75"/>
      <c r="NGH3" s="75"/>
      <c r="NGI3" s="75"/>
      <c r="NGJ3" s="75"/>
      <c r="NGK3" s="75"/>
      <c r="NGL3" s="75"/>
      <c r="NGM3" s="75"/>
      <c r="NGN3" s="75"/>
      <c r="NGO3" s="75"/>
      <c r="NGP3" s="75"/>
      <c r="NGQ3" s="75"/>
      <c r="NGR3" s="75"/>
      <c r="NGS3" s="75"/>
      <c r="NGT3" s="75"/>
      <c r="NGU3" s="75"/>
      <c r="NGV3" s="75"/>
      <c r="NGW3" s="75"/>
      <c r="NGX3" s="75"/>
      <c r="NGY3" s="75"/>
      <c r="NGZ3" s="75"/>
      <c r="NHA3" s="75"/>
      <c r="NHB3" s="75"/>
      <c r="NHC3" s="75"/>
      <c r="NHD3" s="75"/>
      <c r="NHE3" s="75"/>
      <c r="NHF3" s="75"/>
      <c r="NHG3" s="75"/>
      <c r="NHH3" s="75"/>
      <c r="NHI3" s="75"/>
      <c r="NHJ3" s="75"/>
      <c r="NHK3" s="75"/>
      <c r="NHL3" s="75"/>
      <c r="NHM3" s="75"/>
      <c r="NHN3" s="75"/>
      <c r="NHO3" s="75"/>
      <c r="NHP3" s="75"/>
      <c r="NHQ3" s="75"/>
      <c r="NHR3" s="75"/>
      <c r="NHS3" s="75"/>
      <c r="NHT3" s="75"/>
      <c r="NHU3" s="75"/>
      <c r="NHV3" s="75"/>
      <c r="NHW3" s="75"/>
      <c r="NHX3" s="75"/>
      <c r="NHY3" s="75"/>
      <c r="NHZ3" s="75"/>
      <c r="NIA3" s="75"/>
      <c r="NIB3" s="75"/>
      <c r="NIC3" s="75"/>
      <c r="NID3" s="75"/>
      <c r="NIE3" s="75"/>
      <c r="NIF3" s="75"/>
      <c r="NIG3" s="75"/>
      <c r="NIH3" s="75"/>
      <c r="NII3" s="75"/>
      <c r="NIJ3" s="75"/>
      <c r="NIK3" s="75"/>
      <c r="NIL3" s="75"/>
      <c r="NIM3" s="75"/>
      <c r="NIN3" s="75"/>
      <c r="NIO3" s="75"/>
      <c r="NIP3" s="75"/>
      <c r="NIQ3" s="75"/>
      <c r="NIR3" s="75"/>
      <c r="NIS3" s="75"/>
      <c r="NIT3" s="75"/>
      <c r="NIU3" s="75"/>
      <c r="NIV3" s="75"/>
      <c r="NIW3" s="75"/>
      <c r="NIX3" s="75"/>
      <c r="NIY3" s="75"/>
      <c r="NIZ3" s="75"/>
      <c r="NJA3" s="75"/>
      <c r="NJB3" s="75"/>
      <c r="NJC3" s="75"/>
      <c r="NJD3" s="75"/>
      <c r="NJE3" s="75"/>
      <c r="NJF3" s="75"/>
      <c r="NJG3" s="75"/>
      <c r="NJH3" s="75"/>
      <c r="NJI3" s="75"/>
      <c r="NJJ3" s="75"/>
      <c r="NJK3" s="75"/>
      <c r="NJL3" s="75"/>
      <c r="NJM3" s="75"/>
      <c r="NJN3" s="75"/>
      <c r="NJO3" s="75"/>
      <c r="NJP3" s="75"/>
      <c r="NJQ3" s="75"/>
      <c r="NJR3" s="75"/>
      <c r="NJS3" s="75"/>
      <c r="NJT3" s="75"/>
      <c r="NJU3" s="75"/>
      <c r="NJV3" s="75"/>
      <c r="NJW3" s="75"/>
      <c r="NJX3" s="75"/>
      <c r="NJY3" s="75"/>
      <c r="NJZ3" s="75"/>
      <c r="NKA3" s="75"/>
      <c r="NKB3" s="75"/>
      <c r="NKC3" s="75"/>
      <c r="NKD3" s="75"/>
      <c r="NKE3" s="75"/>
      <c r="NKF3" s="75"/>
      <c r="NKG3" s="75"/>
      <c r="NKH3" s="75"/>
      <c r="NKI3" s="75"/>
      <c r="NKJ3" s="75"/>
      <c r="NKK3" s="75"/>
      <c r="NKL3" s="75"/>
      <c r="NKM3" s="75"/>
      <c r="NKN3" s="75"/>
      <c r="NKO3" s="75"/>
      <c r="NKP3" s="75"/>
      <c r="NKQ3" s="75"/>
      <c r="NKR3" s="75"/>
      <c r="NKS3" s="75"/>
      <c r="NKT3" s="75"/>
      <c r="NKU3" s="75"/>
      <c r="NKV3" s="75"/>
      <c r="NKW3" s="75"/>
      <c r="NKX3" s="75"/>
      <c r="NKY3" s="75"/>
      <c r="NKZ3" s="75"/>
      <c r="NLA3" s="75"/>
      <c r="NLB3" s="75"/>
      <c r="NLC3" s="75"/>
      <c r="NLD3" s="75"/>
      <c r="NLE3" s="75"/>
      <c r="NLF3" s="75"/>
      <c r="NLG3" s="75"/>
      <c r="NLH3" s="75"/>
      <c r="NLI3" s="75"/>
      <c r="NLJ3" s="75"/>
      <c r="NLK3" s="75"/>
      <c r="NLL3" s="75"/>
      <c r="NLM3" s="75"/>
      <c r="NLN3" s="75"/>
      <c r="NLO3" s="75"/>
      <c r="NLP3" s="75"/>
      <c r="NLQ3" s="75"/>
      <c r="NLR3" s="75"/>
      <c r="NLS3" s="75"/>
      <c r="NLT3" s="75"/>
      <c r="NLU3" s="75"/>
      <c r="NLV3" s="75"/>
      <c r="NLW3" s="75"/>
      <c r="NLX3" s="75"/>
      <c r="NLY3" s="75"/>
      <c r="NLZ3" s="75"/>
      <c r="NMA3" s="75"/>
      <c r="NMB3" s="75"/>
      <c r="NMC3" s="75"/>
      <c r="NMD3" s="75"/>
      <c r="NME3" s="75"/>
      <c r="NMF3" s="75"/>
      <c r="NMG3" s="75"/>
      <c r="NMH3" s="75"/>
      <c r="NMI3" s="75"/>
      <c r="NMJ3" s="75"/>
      <c r="NMK3" s="75"/>
      <c r="NML3" s="75"/>
      <c r="NMM3" s="75"/>
      <c r="NMN3" s="75"/>
      <c r="NMO3" s="75"/>
      <c r="NMP3" s="75"/>
      <c r="NMQ3" s="75"/>
      <c r="NMR3" s="75"/>
      <c r="NMS3" s="75"/>
      <c r="NMT3" s="75"/>
      <c r="NMU3" s="75"/>
      <c r="NMV3" s="75"/>
      <c r="NMW3" s="75"/>
      <c r="NMX3" s="75"/>
      <c r="NMY3" s="75"/>
      <c r="NMZ3" s="75"/>
      <c r="NNA3" s="75"/>
      <c r="NNB3" s="75"/>
      <c r="NNC3" s="75"/>
      <c r="NND3" s="75"/>
      <c r="NNE3" s="75"/>
      <c r="NNF3" s="75"/>
      <c r="NNG3" s="75"/>
      <c r="NNH3" s="75"/>
      <c r="NNI3" s="75"/>
      <c r="NNJ3" s="75"/>
      <c r="NNK3" s="75"/>
      <c r="NNL3" s="75"/>
      <c r="NNM3" s="75"/>
      <c r="NNN3" s="75"/>
      <c r="NNO3" s="75"/>
      <c r="NNP3" s="75"/>
      <c r="NNQ3" s="75"/>
      <c r="NNR3" s="75"/>
      <c r="NNS3" s="75"/>
      <c r="NNT3" s="75"/>
      <c r="NNU3" s="75"/>
      <c r="NNV3" s="75"/>
      <c r="NNW3" s="75"/>
      <c r="NNX3" s="75"/>
      <c r="NNY3" s="75"/>
      <c r="NNZ3" s="75"/>
      <c r="NOA3" s="75"/>
      <c r="NOB3" s="75"/>
      <c r="NOC3" s="75"/>
      <c r="NOD3" s="75"/>
      <c r="NOE3" s="75"/>
      <c r="NOF3" s="75"/>
      <c r="NOG3" s="75"/>
      <c r="NOH3" s="75"/>
      <c r="NOI3" s="75"/>
      <c r="NOJ3" s="75"/>
      <c r="NOK3" s="75"/>
      <c r="NOL3" s="75"/>
      <c r="NOM3" s="75"/>
      <c r="NON3" s="75"/>
      <c r="NOO3" s="75"/>
      <c r="NOP3" s="75"/>
      <c r="NOQ3" s="75"/>
      <c r="NOR3" s="75"/>
      <c r="NOS3" s="75"/>
      <c r="NOT3" s="75"/>
      <c r="NOU3" s="75"/>
      <c r="NOV3" s="75"/>
      <c r="NOW3" s="75"/>
      <c r="NOX3" s="75"/>
      <c r="NOY3" s="75"/>
      <c r="NOZ3" s="75"/>
      <c r="NPA3" s="75"/>
      <c r="NPB3" s="75"/>
      <c r="NPC3" s="75"/>
      <c r="NPD3" s="75"/>
      <c r="NPE3" s="75"/>
      <c r="NPF3" s="75"/>
      <c r="NPG3" s="75"/>
      <c r="NPH3" s="75"/>
      <c r="NPI3" s="75"/>
      <c r="NPJ3" s="75"/>
      <c r="NPK3" s="75"/>
      <c r="NPL3" s="75"/>
      <c r="NPM3" s="75"/>
      <c r="NPN3" s="75"/>
      <c r="NPO3" s="75"/>
      <c r="NPP3" s="75"/>
      <c r="NPQ3" s="75"/>
      <c r="NPR3" s="75"/>
      <c r="NPS3" s="75"/>
      <c r="NPT3" s="75"/>
      <c r="NPU3" s="75"/>
      <c r="NPV3" s="75"/>
      <c r="NPW3" s="75"/>
      <c r="NPX3" s="75"/>
      <c r="NPY3" s="75"/>
      <c r="NPZ3" s="75"/>
      <c r="NQA3" s="75"/>
      <c r="NQB3" s="75"/>
      <c r="NQC3" s="75"/>
      <c r="NQD3" s="75"/>
      <c r="NQE3" s="75"/>
      <c r="NQF3" s="75"/>
      <c r="NQG3" s="75"/>
      <c r="NQH3" s="75"/>
      <c r="NQI3" s="75"/>
      <c r="NQJ3" s="75"/>
      <c r="NQK3" s="75"/>
      <c r="NQL3" s="75"/>
      <c r="NQM3" s="75"/>
      <c r="NQN3" s="75"/>
      <c r="NQO3" s="75"/>
      <c r="NQP3" s="75"/>
      <c r="NQQ3" s="75"/>
      <c r="NQR3" s="75"/>
      <c r="NQS3" s="75"/>
      <c r="NQT3" s="75"/>
      <c r="NQU3" s="75"/>
      <c r="NQV3" s="75"/>
      <c r="NQW3" s="75"/>
      <c r="NQX3" s="75"/>
      <c r="NQY3" s="75"/>
      <c r="NQZ3" s="75"/>
      <c r="NRA3" s="75"/>
      <c r="NRB3" s="75"/>
      <c r="NRC3" s="75"/>
      <c r="NRD3" s="75"/>
      <c r="NRE3" s="75"/>
      <c r="NRF3" s="75"/>
      <c r="NRG3" s="75"/>
      <c r="NRH3" s="75"/>
      <c r="NRI3" s="75"/>
      <c r="NRJ3" s="75"/>
      <c r="NRK3" s="75"/>
      <c r="NRL3" s="75"/>
      <c r="NRM3" s="75"/>
      <c r="NRN3" s="75"/>
      <c r="NRO3" s="75"/>
      <c r="NRP3" s="75"/>
      <c r="NRQ3" s="75"/>
      <c r="NRR3" s="75"/>
      <c r="NRS3" s="75"/>
      <c r="NRT3" s="75"/>
      <c r="NRU3" s="75"/>
      <c r="NRV3" s="75"/>
      <c r="NRW3" s="75"/>
      <c r="NRX3" s="75"/>
      <c r="NRY3" s="75"/>
      <c r="NRZ3" s="75"/>
      <c r="NSA3" s="75"/>
      <c r="NSB3" s="75"/>
      <c r="NSC3" s="75"/>
      <c r="NSD3" s="75"/>
      <c r="NSE3" s="75"/>
      <c r="NSF3" s="75"/>
      <c r="NSG3" s="75"/>
      <c r="NSH3" s="75"/>
      <c r="NSI3" s="75"/>
      <c r="NSJ3" s="75"/>
      <c r="NSK3" s="75"/>
      <c r="NSL3" s="75"/>
      <c r="NSM3" s="75"/>
      <c r="NSN3" s="75"/>
      <c r="NSO3" s="75"/>
      <c r="NSP3" s="75"/>
      <c r="NSQ3" s="75"/>
      <c r="NSR3" s="75"/>
      <c r="NSS3" s="75"/>
      <c r="NST3" s="75"/>
      <c r="NSU3" s="75"/>
      <c r="NSV3" s="75"/>
      <c r="NSW3" s="75"/>
      <c r="NSX3" s="75"/>
      <c r="NSY3" s="75"/>
      <c r="NSZ3" s="75"/>
      <c r="NTA3" s="75"/>
      <c r="NTB3" s="75"/>
      <c r="NTC3" s="75"/>
      <c r="NTD3" s="75"/>
      <c r="NTE3" s="75"/>
      <c r="NTF3" s="75"/>
      <c r="NTG3" s="75"/>
      <c r="NTH3" s="75"/>
      <c r="NTI3" s="75"/>
      <c r="NTJ3" s="75"/>
      <c r="NTK3" s="75"/>
      <c r="NTL3" s="75"/>
      <c r="NTM3" s="75"/>
      <c r="NTN3" s="75"/>
      <c r="NTO3" s="75"/>
      <c r="NTP3" s="75"/>
      <c r="NTQ3" s="75"/>
      <c r="NTR3" s="75"/>
      <c r="NTS3" s="75"/>
      <c r="NTT3" s="75"/>
      <c r="NTU3" s="75"/>
      <c r="NTV3" s="75"/>
      <c r="NTW3" s="75"/>
      <c r="NTX3" s="75"/>
      <c r="NTY3" s="75"/>
      <c r="NTZ3" s="75"/>
      <c r="NUA3" s="75"/>
      <c r="NUB3" s="75"/>
      <c r="NUC3" s="75"/>
      <c r="NUD3" s="75"/>
      <c r="NUE3" s="75"/>
      <c r="NUF3" s="75"/>
      <c r="NUG3" s="75"/>
      <c r="NUH3" s="75"/>
      <c r="NUI3" s="75"/>
      <c r="NUJ3" s="75"/>
      <c r="NUK3" s="75"/>
      <c r="NUL3" s="75"/>
      <c r="NUM3" s="75"/>
      <c r="NUN3" s="75"/>
      <c r="NUO3" s="75"/>
      <c r="NUP3" s="75"/>
      <c r="NUQ3" s="75"/>
      <c r="NUR3" s="75"/>
      <c r="NUS3" s="75"/>
      <c r="NUT3" s="75"/>
      <c r="NUU3" s="75"/>
      <c r="NUV3" s="75"/>
      <c r="NUW3" s="75"/>
      <c r="NUX3" s="75"/>
      <c r="NUY3" s="75"/>
      <c r="NUZ3" s="75"/>
      <c r="NVA3" s="75"/>
      <c r="NVB3" s="75"/>
      <c r="NVC3" s="75"/>
      <c r="NVD3" s="75"/>
      <c r="NVE3" s="75"/>
      <c r="NVF3" s="75"/>
      <c r="NVG3" s="75"/>
      <c r="NVH3" s="75"/>
      <c r="NVI3" s="75"/>
      <c r="NVJ3" s="75"/>
      <c r="NVK3" s="75"/>
      <c r="NVL3" s="75"/>
      <c r="NVM3" s="75"/>
      <c r="NVN3" s="75"/>
      <c r="NVO3" s="75"/>
      <c r="NVP3" s="75"/>
      <c r="NVQ3" s="75"/>
      <c r="NVR3" s="75"/>
      <c r="NVS3" s="75"/>
      <c r="NVT3" s="75"/>
      <c r="NVU3" s="75"/>
      <c r="NVV3" s="75"/>
      <c r="NVW3" s="75"/>
      <c r="NVX3" s="75"/>
      <c r="NVY3" s="75"/>
      <c r="NVZ3" s="75"/>
      <c r="NWA3" s="75"/>
      <c r="NWB3" s="75"/>
      <c r="NWC3" s="75"/>
      <c r="NWD3" s="75"/>
      <c r="NWE3" s="75"/>
      <c r="NWF3" s="75"/>
      <c r="NWG3" s="75"/>
      <c r="NWH3" s="75"/>
      <c r="NWI3" s="75"/>
      <c r="NWJ3" s="75"/>
      <c r="NWK3" s="75"/>
      <c r="NWL3" s="75"/>
      <c r="NWM3" s="75"/>
      <c r="NWN3" s="75"/>
      <c r="NWO3" s="75"/>
      <c r="NWP3" s="75"/>
      <c r="NWQ3" s="75"/>
      <c r="NWR3" s="75"/>
      <c r="NWS3" s="75"/>
      <c r="NWT3" s="75"/>
      <c r="NWU3" s="75"/>
      <c r="NWV3" s="75"/>
      <c r="NWW3" s="75"/>
      <c r="NWX3" s="75"/>
      <c r="NWY3" s="75"/>
      <c r="NWZ3" s="75"/>
      <c r="NXA3" s="75"/>
      <c r="NXB3" s="75"/>
      <c r="NXC3" s="75"/>
      <c r="NXD3" s="75"/>
      <c r="NXE3" s="75"/>
      <c r="NXF3" s="75"/>
      <c r="NXG3" s="75"/>
      <c r="NXH3" s="75"/>
      <c r="NXI3" s="75"/>
      <c r="NXJ3" s="75"/>
      <c r="NXK3" s="75"/>
      <c r="NXL3" s="75"/>
      <c r="NXM3" s="75"/>
      <c r="NXN3" s="75"/>
      <c r="NXO3" s="75"/>
      <c r="NXP3" s="75"/>
      <c r="NXQ3" s="75"/>
      <c r="NXR3" s="75"/>
      <c r="NXS3" s="75"/>
      <c r="NXT3" s="75"/>
      <c r="NXU3" s="75"/>
      <c r="NXV3" s="75"/>
      <c r="NXW3" s="75"/>
      <c r="NXX3" s="75"/>
      <c r="NXY3" s="75"/>
      <c r="NXZ3" s="75"/>
      <c r="NYA3" s="75"/>
      <c r="NYB3" s="75"/>
      <c r="NYC3" s="75"/>
      <c r="NYD3" s="75"/>
      <c r="NYE3" s="75"/>
      <c r="NYF3" s="75"/>
      <c r="NYG3" s="75"/>
      <c r="NYH3" s="75"/>
      <c r="NYI3" s="75"/>
      <c r="NYJ3" s="75"/>
      <c r="NYK3" s="75"/>
      <c r="NYL3" s="75"/>
      <c r="NYM3" s="75"/>
      <c r="NYN3" s="75"/>
      <c r="NYO3" s="75"/>
      <c r="NYP3" s="75"/>
      <c r="NYQ3" s="75"/>
      <c r="NYR3" s="75"/>
      <c r="NYS3" s="75"/>
      <c r="NYT3" s="75"/>
      <c r="NYU3" s="75"/>
      <c r="NYV3" s="75"/>
      <c r="NYW3" s="75"/>
      <c r="NYX3" s="75"/>
      <c r="NYY3" s="75"/>
      <c r="NYZ3" s="75"/>
      <c r="NZA3" s="75"/>
      <c r="NZB3" s="75"/>
      <c r="NZC3" s="75"/>
      <c r="NZD3" s="75"/>
      <c r="NZE3" s="75"/>
      <c r="NZF3" s="75"/>
      <c r="NZG3" s="75"/>
      <c r="NZH3" s="75"/>
      <c r="NZI3" s="75"/>
      <c r="NZJ3" s="75"/>
      <c r="NZK3" s="75"/>
      <c r="NZL3" s="75"/>
      <c r="NZM3" s="75"/>
      <c r="NZN3" s="75"/>
      <c r="NZO3" s="75"/>
      <c r="NZP3" s="75"/>
      <c r="NZQ3" s="75"/>
      <c r="NZR3" s="75"/>
      <c r="NZS3" s="75"/>
      <c r="NZT3" s="75"/>
      <c r="NZU3" s="75"/>
      <c r="NZV3" s="75"/>
      <c r="NZW3" s="75"/>
      <c r="NZX3" s="75"/>
      <c r="NZY3" s="75"/>
      <c r="NZZ3" s="75"/>
      <c r="OAA3" s="75"/>
      <c r="OAB3" s="75"/>
      <c r="OAC3" s="75"/>
      <c r="OAD3" s="75"/>
      <c r="OAE3" s="75"/>
      <c r="OAF3" s="75"/>
      <c r="OAG3" s="75"/>
      <c r="OAH3" s="75"/>
      <c r="OAI3" s="75"/>
      <c r="OAJ3" s="75"/>
      <c r="OAK3" s="75"/>
      <c r="OAL3" s="75"/>
      <c r="OAM3" s="75"/>
      <c r="OAN3" s="75"/>
      <c r="OAO3" s="75"/>
      <c r="OAP3" s="75"/>
      <c r="OAQ3" s="75"/>
      <c r="OAR3" s="75"/>
      <c r="OAS3" s="75"/>
      <c r="OAT3" s="75"/>
      <c r="OAU3" s="75"/>
      <c r="OAV3" s="75"/>
      <c r="OAW3" s="75"/>
      <c r="OAX3" s="75"/>
      <c r="OAY3" s="75"/>
      <c r="OAZ3" s="75"/>
      <c r="OBA3" s="75"/>
      <c r="OBB3" s="75"/>
      <c r="OBC3" s="75"/>
      <c r="OBD3" s="75"/>
      <c r="OBE3" s="75"/>
      <c r="OBF3" s="75"/>
      <c r="OBG3" s="75"/>
      <c r="OBH3" s="75"/>
      <c r="OBI3" s="75"/>
      <c r="OBJ3" s="75"/>
      <c r="OBK3" s="75"/>
      <c r="OBL3" s="75"/>
      <c r="OBM3" s="75"/>
      <c r="OBN3" s="75"/>
      <c r="OBO3" s="75"/>
      <c r="OBP3" s="75"/>
      <c r="OBQ3" s="75"/>
      <c r="OBR3" s="75"/>
      <c r="OBS3" s="75"/>
      <c r="OBT3" s="75"/>
      <c r="OBU3" s="75"/>
      <c r="OBV3" s="75"/>
      <c r="OBW3" s="75"/>
      <c r="OBX3" s="75"/>
      <c r="OBY3" s="75"/>
      <c r="OBZ3" s="75"/>
      <c r="OCA3" s="75"/>
      <c r="OCB3" s="75"/>
      <c r="OCC3" s="75"/>
      <c r="OCD3" s="75"/>
      <c r="OCE3" s="75"/>
      <c r="OCF3" s="75"/>
      <c r="OCG3" s="75"/>
      <c r="OCH3" s="75"/>
      <c r="OCI3" s="75"/>
      <c r="OCJ3" s="75"/>
      <c r="OCK3" s="75"/>
      <c r="OCL3" s="75"/>
      <c r="OCM3" s="75"/>
      <c r="OCN3" s="75"/>
      <c r="OCO3" s="75"/>
      <c r="OCP3" s="75"/>
      <c r="OCQ3" s="75"/>
      <c r="OCR3" s="75"/>
      <c r="OCS3" s="75"/>
      <c r="OCT3" s="75"/>
      <c r="OCU3" s="75"/>
      <c r="OCV3" s="75"/>
      <c r="OCW3" s="75"/>
      <c r="OCX3" s="75"/>
      <c r="OCY3" s="75"/>
      <c r="OCZ3" s="75"/>
      <c r="ODA3" s="75"/>
      <c r="ODB3" s="75"/>
      <c r="ODC3" s="75"/>
      <c r="ODD3" s="75"/>
      <c r="ODE3" s="75"/>
      <c r="ODF3" s="75"/>
      <c r="ODG3" s="75"/>
      <c r="ODH3" s="75"/>
      <c r="ODI3" s="75"/>
      <c r="ODJ3" s="75"/>
      <c r="ODK3" s="75"/>
      <c r="ODL3" s="75"/>
      <c r="ODM3" s="75"/>
      <c r="ODN3" s="75"/>
      <c r="ODO3" s="75"/>
      <c r="ODP3" s="75"/>
      <c r="ODQ3" s="75"/>
      <c r="ODR3" s="75"/>
      <c r="ODS3" s="75"/>
      <c r="ODT3" s="75"/>
      <c r="ODU3" s="75"/>
      <c r="ODV3" s="75"/>
      <c r="ODW3" s="75"/>
      <c r="ODX3" s="75"/>
      <c r="ODY3" s="75"/>
      <c r="ODZ3" s="75"/>
      <c r="OEA3" s="75"/>
      <c r="OEB3" s="75"/>
      <c r="OEC3" s="75"/>
      <c r="OED3" s="75"/>
      <c r="OEE3" s="75"/>
      <c r="OEF3" s="75"/>
      <c r="OEG3" s="75"/>
      <c r="OEH3" s="75"/>
      <c r="OEI3" s="75"/>
      <c r="OEJ3" s="75"/>
      <c r="OEK3" s="75"/>
      <c r="OEL3" s="75"/>
      <c r="OEM3" s="75"/>
      <c r="OEN3" s="75"/>
      <c r="OEO3" s="75"/>
      <c r="OEP3" s="75"/>
      <c r="OEQ3" s="75"/>
      <c r="OER3" s="75"/>
      <c r="OES3" s="75"/>
      <c r="OET3" s="75"/>
      <c r="OEU3" s="75"/>
      <c r="OEV3" s="75"/>
      <c r="OEW3" s="75"/>
      <c r="OEX3" s="75"/>
      <c r="OEY3" s="75"/>
      <c r="OEZ3" s="75"/>
      <c r="OFA3" s="75"/>
      <c r="OFB3" s="75"/>
      <c r="OFC3" s="75"/>
      <c r="OFD3" s="75"/>
      <c r="OFE3" s="75"/>
      <c r="OFF3" s="75"/>
      <c r="OFG3" s="75"/>
      <c r="OFH3" s="75"/>
      <c r="OFI3" s="75"/>
      <c r="OFJ3" s="75"/>
      <c r="OFK3" s="75"/>
      <c r="OFL3" s="75"/>
      <c r="OFM3" s="75"/>
      <c r="OFN3" s="75"/>
      <c r="OFO3" s="75"/>
      <c r="OFP3" s="75"/>
      <c r="OFQ3" s="75"/>
      <c r="OFR3" s="75"/>
      <c r="OFS3" s="75"/>
      <c r="OFT3" s="75"/>
      <c r="OFU3" s="75"/>
      <c r="OFV3" s="75"/>
      <c r="OFW3" s="75"/>
      <c r="OFX3" s="75"/>
      <c r="OFY3" s="75"/>
      <c r="OFZ3" s="75"/>
      <c r="OGA3" s="75"/>
      <c r="OGB3" s="75"/>
      <c r="OGC3" s="75"/>
      <c r="OGD3" s="75"/>
      <c r="OGE3" s="75"/>
      <c r="OGF3" s="75"/>
      <c r="OGG3" s="75"/>
      <c r="OGH3" s="75"/>
      <c r="OGI3" s="75"/>
      <c r="OGJ3" s="75"/>
      <c r="OGK3" s="75"/>
      <c r="OGL3" s="75"/>
      <c r="OGM3" s="75"/>
      <c r="OGN3" s="75"/>
      <c r="OGO3" s="75"/>
      <c r="OGP3" s="75"/>
      <c r="OGQ3" s="75"/>
      <c r="OGR3" s="75"/>
      <c r="OGS3" s="75"/>
      <c r="OGT3" s="75"/>
      <c r="OGU3" s="75"/>
      <c r="OGV3" s="75"/>
      <c r="OGW3" s="75"/>
      <c r="OGX3" s="75"/>
      <c r="OGY3" s="75"/>
      <c r="OGZ3" s="75"/>
      <c r="OHA3" s="75"/>
      <c r="OHB3" s="75"/>
      <c r="OHC3" s="75"/>
      <c r="OHD3" s="75"/>
      <c r="OHE3" s="75"/>
      <c r="OHF3" s="75"/>
      <c r="OHG3" s="75"/>
      <c r="OHH3" s="75"/>
      <c r="OHI3" s="75"/>
      <c r="OHJ3" s="75"/>
      <c r="OHK3" s="75"/>
      <c r="OHL3" s="75"/>
      <c r="OHM3" s="75"/>
      <c r="OHN3" s="75"/>
      <c r="OHO3" s="75"/>
      <c r="OHP3" s="75"/>
      <c r="OHQ3" s="75"/>
      <c r="OHR3" s="75"/>
      <c r="OHS3" s="75"/>
      <c r="OHT3" s="75"/>
      <c r="OHU3" s="75"/>
      <c r="OHV3" s="75"/>
      <c r="OHW3" s="75"/>
      <c r="OHX3" s="75"/>
      <c r="OHY3" s="75"/>
      <c r="OHZ3" s="75"/>
      <c r="OIA3" s="75"/>
      <c r="OIB3" s="75"/>
      <c r="OIC3" s="75"/>
      <c r="OID3" s="75"/>
      <c r="OIE3" s="75"/>
      <c r="OIF3" s="75"/>
      <c r="OIG3" s="75"/>
      <c r="OIH3" s="75"/>
      <c r="OII3" s="75"/>
      <c r="OIJ3" s="75"/>
      <c r="OIK3" s="75"/>
      <c r="OIL3" s="75"/>
      <c r="OIM3" s="75"/>
      <c r="OIN3" s="75"/>
      <c r="OIO3" s="75"/>
      <c r="OIP3" s="75"/>
      <c r="OIQ3" s="75"/>
      <c r="OIR3" s="75"/>
      <c r="OIS3" s="75"/>
      <c r="OIT3" s="75"/>
      <c r="OIU3" s="75"/>
      <c r="OIV3" s="75"/>
      <c r="OIW3" s="75"/>
      <c r="OIX3" s="75"/>
      <c r="OIY3" s="75"/>
      <c r="OIZ3" s="75"/>
      <c r="OJA3" s="75"/>
      <c r="OJB3" s="75"/>
      <c r="OJC3" s="75"/>
      <c r="OJD3" s="75"/>
      <c r="OJE3" s="75"/>
      <c r="OJF3" s="75"/>
      <c r="OJG3" s="75"/>
      <c r="OJH3" s="75"/>
      <c r="OJI3" s="75"/>
      <c r="OJJ3" s="75"/>
      <c r="OJK3" s="75"/>
      <c r="OJL3" s="75"/>
      <c r="OJM3" s="75"/>
      <c r="OJN3" s="75"/>
      <c r="OJO3" s="75"/>
      <c r="OJP3" s="75"/>
      <c r="OJQ3" s="75"/>
      <c r="OJR3" s="75"/>
      <c r="OJS3" s="75"/>
      <c r="OJT3" s="75"/>
      <c r="OJU3" s="75"/>
      <c r="OJV3" s="75"/>
      <c r="OJW3" s="75"/>
      <c r="OJX3" s="75"/>
      <c r="OJY3" s="75"/>
      <c r="OJZ3" s="75"/>
      <c r="OKA3" s="75"/>
      <c r="OKB3" s="75"/>
      <c r="OKC3" s="75"/>
      <c r="OKD3" s="75"/>
      <c r="OKE3" s="75"/>
      <c r="OKF3" s="75"/>
      <c r="OKG3" s="75"/>
      <c r="OKH3" s="75"/>
      <c r="OKI3" s="75"/>
      <c r="OKJ3" s="75"/>
      <c r="OKK3" s="75"/>
      <c r="OKL3" s="75"/>
      <c r="OKM3" s="75"/>
      <c r="OKN3" s="75"/>
      <c r="OKO3" s="75"/>
      <c r="OKP3" s="75"/>
      <c r="OKQ3" s="75"/>
      <c r="OKR3" s="75"/>
      <c r="OKS3" s="75"/>
      <c r="OKT3" s="75"/>
      <c r="OKU3" s="75"/>
      <c r="OKV3" s="75"/>
      <c r="OKW3" s="75"/>
      <c r="OKX3" s="75"/>
      <c r="OKY3" s="75"/>
      <c r="OKZ3" s="75"/>
      <c r="OLA3" s="75"/>
      <c r="OLB3" s="75"/>
      <c r="OLC3" s="75"/>
      <c r="OLD3" s="75"/>
      <c r="OLE3" s="75"/>
      <c r="OLF3" s="75"/>
      <c r="OLG3" s="75"/>
      <c r="OLH3" s="75"/>
      <c r="OLI3" s="75"/>
      <c r="OLJ3" s="75"/>
      <c r="OLK3" s="75"/>
      <c r="OLL3" s="75"/>
      <c r="OLM3" s="75"/>
      <c r="OLN3" s="75"/>
      <c r="OLO3" s="75"/>
      <c r="OLP3" s="75"/>
      <c r="OLQ3" s="75"/>
      <c r="OLR3" s="75"/>
      <c r="OLS3" s="75"/>
      <c r="OLT3" s="75"/>
      <c r="OLU3" s="75"/>
      <c r="OLV3" s="75"/>
      <c r="OLW3" s="75"/>
      <c r="OLX3" s="75"/>
      <c r="OLY3" s="75"/>
      <c r="OLZ3" s="75"/>
      <c r="OMA3" s="75"/>
      <c r="OMB3" s="75"/>
      <c r="OMC3" s="75"/>
      <c r="OMD3" s="75"/>
      <c r="OME3" s="75"/>
      <c r="OMF3" s="75"/>
      <c r="OMG3" s="75"/>
      <c r="OMH3" s="75"/>
      <c r="OMI3" s="75"/>
      <c r="OMJ3" s="75"/>
      <c r="OMK3" s="75"/>
      <c r="OML3" s="75"/>
      <c r="OMM3" s="75"/>
      <c r="OMN3" s="75"/>
      <c r="OMO3" s="75"/>
      <c r="OMP3" s="75"/>
      <c r="OMQ3" s="75"/>
      <c r="OMR3" s="75"/>
      <c r="OMS3" s="75"/>
      <c r="OMT3" s="75"/>
      <c r="OMU3" s="75"/>
      <c r="OMV3" s="75"/>
      <c r="OMW3" s="75"/>
      <c r="OMX3" s="75"/>
      <c r="OMY3" s="75"/>
      <c r="OMZ3" s="75"/>
      <c r="ONA3" s="75"/>
      <c r="ONB3" s="75"/>
      <c r="ONC3" s="75"/>
      <c r="OND3" s="75"/>
      <c r="ONE3" s="75"/>
      <c r="ONF3" s="75"/>
      <c r="ONG3" s="75"/>
      <c r="ONH3" s="75"/>
      <c r="ONI3" s="75"/>
      <c r="ONJ3" s="75"/>
      <c r="ONK3" s="75"/>
      <c r="ONL3" s="75"/>
      <c r="ONM3" s="75"/>
      <c r="ONN3" s="75"/>
      <c r="ONO3" s="75"/>
      <c r="ONP3" s="75"/>
      <c r="ONQ3" s="75"/>
      <c r="ONR3" s="75"/>
      <c r="ONS3" s="75"/>
      <c r="ONT3" s="75"/>
      <c r="ONU3" s="75"/>
      <c r="ONV3" s="75"/>
      <c r="ONW3" s="75"/>
      <c r="ONX3" s="75"/>
      <c r="ONY3" s="75"/>
      <c r="ONZ3" s="75"/>
      <c r="OOA3" s="75"/>
      <c r="OOB3" s="75"/>
      <c r="OOC3" s="75"/>
      <c r="OOD3" s="75"/>
      <c r="OOE3" s="75"/>
      <c r="OOF3" s="75"/>
      <c r="OOG3" s="75"/>
      <c r="OOH3" s="75"/>
      <c r="OOI3" s="75"/>
      <c r="OOJ3" s="75"/>
      <c r="OOK3" s="75"/>
      <c r="OOL3" s="75"/>
      <c r="OOM3" s="75"/>
      <c r="OON3" s="75"/>
      <c r="OOO3" s="75"/>
      <c r="OOP3" s="75"/>
      <c r="OOQ3" s="75"/>
      <c r="OOR3" s="75"/>
      <c r="OOS3" s="75"/>
      <c r="OOT3" s="75"/>
      <c r="OOU3" s="75"/>
      <c r="OOV3" s="75"/>
      <c r="OOW3" s="75"/>
      <c r="OOX3" s="75"/>
      <c r="OOY3" s="75"/>
      <c r="OOZ3" s="75"/>
      <c r="OPA3" s="75"/>
      <c r="OPB3" s="75"/>
      <c r="OPC3" s="75"/>
      <c r="OPD3" s="75"/>
      <c r="OPE3" s="75"/>
      <c r="OPF3" s="75"/>
      <c r="OPG3" s="75"/>
      <c r="OPH3" s="75"/>
      <c r="OPI3" s="75"/>
      <c r="OPJ3" s="75"/>
      <c r="OPK3" s="75"/>
      <c r="OPL3" s="75"/>
      <c r="OPM3" s="75"/>
      <c r="OPN3" s="75"/>
      <c r="OPO3" s="75"/>
      <c r="OPP3" s="75"/>
      <c r="OPQ3" s="75"/>
      <c r="OPR3" s="75"/>
      <c r="OPS3" s="75"/>
      <c r="OPT3" s="75"/>
      <c r="OPU3" s="75"/>
      <c r="OPV3" s="75"/>
      <c r="OPW3" s="75"/>
      <c r="OPX3" s="75"/>
      <c r="OPY3" s="75"/>
      <c r="OPZ3" s="75"/>
      <c r="OQA3" s="75"/>
      <c r="OQB3" s="75"/>
      <c r="OQC3" s="75"/>
      <c r="OQD3" s="75"/>
      <c r="OQE3" s="75"/>
      <c r="OQF3" s="75"/>
      <c r="OQG3" s="75"/>
      <c r="OQH3" s="75"/>
      <c r="OQI3" s="75"/>
      <c r="OQJ3" s="75"/>
      <c r="OQK3" s="75"/>
      <c r="OQL3" s="75"/>
      <c r="OQM3" s="75"/>
      <c r="OQN3" s="75"/>
      <c r="OQO3" s="75"/>
      <c r="OQP3" s="75"/>
      <c r="OQQ3" s="75"/>
      <c r="OQR3" s="75"/>
      <c r="OQS3" s="75"/>
      <c r="OQT3" s="75"/>
      <c r="OQU3" s="75"/>
      <c r="OQV3" s="75"/>
      <c r="OQW3" s="75"/>
      <c r="OQX3" s="75"/>
      <c r="OQY3" s="75"/>
      <c r="OQZ3" s="75"/>
      <c r="ORA3" s="75"/>
      <c r="ORB3" s="75"/>
      <c r="ORC3" s="75"/>
      <c r="ORD3" s="75"/>
      <c r="ORE3" s="75"/>
      <c r="ORF3" s="75"/>
      <c r="ORG3" s="75"/>
      <c r="ORH3" s="75"/>
      <c r="ORI3" s="75"/>
      <c r="ORJ3" s="75"/>
      <c r="ORK3" s="75"/>
      <c r="ORL3" s="75"/>
      <c r="ORM3" s="75"/>
      <c r="ORN3" s="75"/>
      <c r="ORO3" s="75"/>
      <c r="ORP3" s="75"/>
      <c r="ORQ3" s="75"/>
      <c r="ORR3" s="75"/>
      <c r="ORS3" s="75"/>
      <c r="ORT3" s="75"/>
      <c r="ORU3" s="75"/>
      <c r="ORV3" s="75"/>
      <c r="ORW3" s="75"/>
      <c r="ORX3" s="75"/>
      <c r="ORY3" s="75"/>
      <c r="ORZ3" s="75"/>
      <c r="OSA3" s="75"/>
      <c r="OSB3" s="75"/>
      <c r="OSC3" s="75"/>
      <c r="OSD3" s="75"/>
      <c r="OSE3" s="75"/>
      <c r="OSF3" s="75"/>
      <c r="OSG3" s="75"/>
      <c r="OSH3" s="75"/>
      <c r="OSI3" s="75"/>
      <c r="OSJ3" s="75"/>
      <c r="OSK3" s="75"/>
      <c r="OSL3" s="75"/>
      <c r="OSM3" s="75"/>
      <c r="OSN3" s="75"/>
      <c r="OSO3" s="75"/>
      <c r="OSP3" s="75"/>
      <c r="OSQ3" s="75"/>
      <c r="OSR3" s="75"/>
      <c r="OSS3" s="75"/>
      <c r="OST3" s="75"/>
      <c r="OSU3" s="75"/>
      <c r="OSV3" s="75"/>
      <c r="OSW3" s="75"/>
      <c r="OSX3" s="75"/>
      <c r="OSY3" s="75"/>
      <c r="OSZ3" s="75"/>
      <c r="OTA3" s="75"/>
      <c r="OTB3" s="75"/>
      <c r="OTC3" s="75"/>
      <c r="OTD3" s="75"/>
      <c r="OTE3" s="75"/>
      <c r="OTF3" s="75"/>
      <c r="OTG3" s="75"/>
      <c r="OTH3" s="75"/>
      <c r="OTI3" s="75"/>
      <c r="OTJ3" s="75"/>
      <c r="OTK3" s="75"/>
      <c r="OTL3" s="75"/>
      <c r="OTM3" s="75"/>
      <c r="OTN3" s="75"/>
      <c r="OTO3" s="75"/>
      <c r="OTP3" s="75"/>
      <c r="OTQ3" s="75"/>
      <c r="OTR3" s="75"/>
      <c r="OTS3" s="75"/>
      <c r="OTT3" s="75"/>
      <c r="OTU3" s="75"/>
      <c r="OTV3" s="75"/>
      <c r="OTW3" s="75"/>
      <c r="OTX3" s="75"/>
      <c r="OTY3" s="75"/>
      <c r="OTZ3" s="75"/>
      <c r="OUA3" s="75"/>
      <c r="OUB3" s="75"/>
      <c r="OUC3" s="75"/>
      <c r="OUD3" s="75"/>
      <c r="OUE3" s="75"/>
      <c r="OUF3" s="75"/>
      <c r="OUG3" s="75"/>
      <c r="OUH3" s="75"/>
      <c r="OUI3" s="75"/>
      <c r="OUJ3" s="75"/>
      <c r="OUK3" s="75"/>
      <c r="OUL3" s="75"/>
      <c r="OUM3" s="75"/>
      <c r="OUN3" s="75"/>
      <c r="OUO3" s="75"/>
      <c r="OUP3" s="75"/>
      <c r="OUQ3" s="75"/>
      <c r="OUR3" s="75"/>
      <c r="OUS3" s="75"/>
      <c r="OUT3" s="75"/>
      <c r="OUU3" s="75"/>
      <c r="OUV3" s="75"/>
      <c r="OUW3" s="75"/>
      <c r="OUX3" s="75"/>
      <c r="OUY3" s="75"/>
      <c r="OUZ3" s="75"/>
      <c r="OVA3" s="75"/>
      <c r="OVB3" s="75"/>
      <c r="OVC3" s="75"/>
      <c r="OVD3" s="75"/>
      <c r="OVE3" s="75"/>
      <c r="OVF3" s="75"/>
      <c r="OVG3" s="75"/>
      <c r="OVH3" s="75"/>
      <c r="OVI3" s="75"/>
      <c r="OVJ3" s="75"/>
      <c r="OVK3" s="75"/>
      <c r="OVL3" s="75"/>
      <c r="OVM3" s="75"/>
      <c r="OVN3" s="75"/>
      <c r="OVO3" s="75"/>
      <c r="OVP3" s="75"/>
      <c r="OVQ3" s="75"/>
      <c r="OVR3" s="75"/>
      <c r="OVS3" s="75"/>
      <c r="OVT3" s="75"/>
      <c r="OVU3" s="75"/>
      <c r="OVV3" s="75"/>
      <c r="OVW3" s="75"/>
      <c r="OVX3" s="75"/>
      <c r="OVY3" s="75"/>
      <c r="OVZ3" s="75"/>
      <c r="OWA3" s="75"/>
      <c r="OWB3" s="75"/>
      <c r="OWC3" s="75"/>
      <c r="OWD3" s="75"/>
      <c r="OWE3" s="75"/>
      <c r="OWF3" s="75"/>
      <c r="OWG3" s="75"/>
      <c r="OWH3" s="75"/>
      <c r="OWI3" s="75"/>
      <c r="OWJ3" s="75"/>
      <c r="OWK3" s="75"/>
      <c r="OWL3" s="75"/>
      <c r="OWM3" s="75"/>
      <c r="OWN3" s="75"/>
      <c r="OWO3" s="75"/>
      <c r="OWP3" s="75"/>
      <c r="OWQ3" s="75"/>
      <c r="OWR3" s="75"/>
      <c r="OWS3" s="75"/>
      <c r="OWT3" s="75"/>
      <c r="OWU3" s="75"/>
      <c r="OWV3" s="75"/>
      <c r="OWW3" s="75"/>
      <c r="OWX3" s="75"/>
      <c r="OWY3" s="75"/>
      <c r="OWZ3" s="75"/>
      <c r="OXA3" s="75"/>
      <c r="OXB3" s="75"/>
      <c r="OXC3" s="75"/>
      <c r="OXD3" s="75"/>
      <c r="OXE3" s="75"/>
      <c r="OXF3" s="75"/>
      <c r="OXG3" s="75"/>
      <c r="OXH3" s="75"/>
      <c r="OXI3" s="75"/>
      <c r="OXJ3" s="75"/>
      <c r="OXK3" s="75"/>
      <c r="OXL3" s="75"/>
      <c r="OXM3" s="75"/>
      <c r="OXN3" s="75"/>
      <c r="OXO3" s="75"/>
      <c r="OXP3" s="75"/>
      <c r="OXQ3" s="75"/>
      <c r="OXR3" s="75"/>
      <c r="OXS3" s="75"/>
      <c r="OXT3" s="75"/>
      <c r="OXU3" s="75"/>
      <c r="OXV3" s="75"/>
      <c r="OXW3" s="75"/>
      <c r="OXX3" s="75"/>
      <c r="OXY3" s="75"/>
      <c r="OXZ3" s="75"/>
      <c r="OYA3" s="75"/>
      <c r="OYB3" s="75"/>
      <c r="OYC3" s="75"/>
      <c r="OYD3" s="75"/>
      <c r="OYE3" s="75"/>
      <c r="OYF3" s="75"/>
      <c r="OYG3" s="75"/>
      <c r="OYH3" s="75"/>
      <c r="OYI3" s="75"/>
      <c r="OYJ3" s="75"/>
      <c r="OYK3" s="75"/>
      <c r="OYL3" s="75"/>
      <c r="OYM3" s="75"/>
      <c r="OYN3" s="75"/>
      <c r="OYO3" s="75"/>
      <c r="OYP3" s="75"/>
      <c r="OYQ3" s="75"/>
      <c r="OYR3" s="75"/>
      <c r="OYS3" s="75"/>
      <c r="OYT3" s="75"/>
      <c r="OYU3" s="75"/>
      <c r="OYV3" s="75"/>
      <c r="OYW3" s="75"/>
      <c r="OYX3" s="75"/>
      <c r="OYY3" s="75"/>
      <c r="OYZ3" s="75"/>
      <c r="OZA3" s="75"/>
      <c r="OZB3" s="75"/>
      <c r="OZC3" s="75"/>
      <c r="OZD3" s="75"/>
      <c r="OZE3" s="75"/>
      <c r="OZF3" s="75"/>
      <c r="OZG3" s="75"/>
      <c r="OZH3" s="75"/>
      <c r="OZI3" s="75"/>
      <c r="OZJ3" s="75"/>
      <c r="OZK3" s="75"/>
      <c r="OZL3" s="75"/>
      <c r="OZM3" s="75"/>
      <c r="OZN3" s="75"/>
      <c r="OZO3" s="75"/>
      <c r="OZP3" s="75"/>
      <c r="OZQ3" s="75"/>
      <c r="OZR3" s="75"/>
      <c r="OZS3" s="75"/>
      <c r="OZT3" s="75"/>
      <c r="OZU3" s="75"/>
      <c r="OZV3" s="75"/>
      <c r="OZW3" s="75"/>
      <c r="OZX3" s="75"/>
      <c r="OZY3" s="75"/>
      <c r="OZZ3" s="75"/>
      <c r="PAA3" s="75"/>
      <c r="PAB3" s="75"/>
      <c r="PAC3" s="75"/>
      <c r="PAD3" s="75"/>
      <c r="PAE3" s="75"/>
      <c r="PAF3" s="75"/>
      <c r="PAG3" s="75"/>
      <c r="PAH3" s="75"/>
      <c r="PAI3" s="75"/>
      <c r="PAJ3" s="75"/>
      <c r="PAK3" s="75"/>
      <c r="PAL3" s="75"/>
      <c r="PAM3" s="75"/>
      <c r="PAN3" s="75"/>
      <c r="PAO3" s="75"/>
      <c r="PAP3" s="75"/>
      <c r="PAQ3" s="75"/>
      <c r="PAR3" s="75"/>
      <c r="PAS3" s="75"/>
      <c r="PAT3" s="75"/>
      <c r="PAU3" s="75"/>
      <c r="PAV3" s="75"/>
      <c r="PAW3" s="75"/>
      <c r="PAX3" s="75"/>
      <c r="PAY3" s="75"/>
      <c r="PAZ3" s="75"/>
      <c r="PBA3" s="75"/>
      <c r="PBB3" s="75"/>
      <c r="PBC3" s="75"/>
      <c r="PBD3" s="75"/>
      <c r="PBE3" s="75"/>
      <c r="PBF3" s="75"/>
      <c r="PBG3" s="75"/>
      <c r="PBH3" s="75"/>
      <c r="PBI3" s="75"/>
      <c r="PBJ3" s="75"/>
      <c r="PBK3" s="75"/>
      <c r="PBL3" s="75"/>
      <c r="PBM3" s="75"/>
      <c r="PBN3" s="75"/>
      <c r="PBO3" s="75"/>
      <c r="PBP3" s="75"/>
      <c r="PBQ3" s="75"/>
      <c r="PBR3" s="75"/>
      <c r="PBS3" s="75"/>
      <c r="PBT3" s="75"/>
      <c r="PBU3" s="75"/>
      <c r="PBV3" s="75"/>
      <c r="PBW3" s="75"/>
      <c r="PBX3" s="75"/>
      <c r="PBY3" s="75"/>
      <c r="PBZ3" s="75"/>
      <c r="PCA3" s="75"/>
      <c r="PCB3" s="75"/>
      <c r="PCC3" s="75"/>
      <c r="PCD3" s="75"/>
      <c r="PCE3" s="75"/>
      <c r="PCF3" s="75"/>
      <c r="PCG3" s="75"/>
      <c r="PCH3" s="75"/>
      <c r="PCI3" s="75"/>
      <c r="PCJ3" s="75"/>
      <c r="PCK3" s="75"/>
      <c r="PCL3" s="75"/>
      <c r="PCM3" s="75"/>
      <c r="PCN3" s="75"/>
      <c r="PCO3" s="75"/>
      <c r="PCP3" s="75"/>
      <c r="PCQ3" s="75"/>
      <c r="PCR3" s="75"/>
      <c r="PCS3" s="75"/>
      <c r="PCT3" s="75"/>
      <c r="PCU3" s="75"/>
      <c r="PCV3" s="75"/>
      <c r="PCW3" s="75"/>
      <c r="PCX3" s="75"/>
      <c r="PCY3" s="75"/>
      <c r="PCZ3" s="75"/>
      <c r="PDA3" s="75"/>
      <c r="PDB3" s="75"/>
      <c r="PDC3" s="75"/>
      <c r="PDD3" s="75"/>
      <c r="PDE3" s="75"/>
      <c r="PDF3" s="75"/>
      <c r="PDG3" s="75"/>
      <c r="PDH3" s="75"/>
      <c r="PDI3" s="75"/>
      <c r="PDJ3" s="75"/>
      <c r="PDK3" s="75"/>
      <c r="PDL3" s="75"/>
      <c r="PDM3" s="75"/>
      <c r="PDN3" s="75"/>
      <c r="PDO3" s="75"/>
      <c r="PDP3" s="75"/>
      <c r="PDQ3" s="75"/>
      <c r="PDR3" s="75"/>
      <c r="PDS3" s="75"/>
      <c r="PDT3" s="75"/>
      <c r="PDU3" s="75"/>
      <c r="PDV3" s="75"/>
      <c r="PDW3" s="75"/>
      <c r="PDX3" s="75"/>
      <c r="PDY3" s="75"/>
      <c r="PDZ3" s="75"/>
      <c r="PEA3" s="75"/>
      <c r="PEB3" s="75"/>
      <c r="PEC3" s="75"/>
      <c r="PED3" s="75"/>
      <c r="PEE3" s="75"/>
      <c r="PEF3" s="75"/>
      <c r="PEG3" s="75"/>
      <c r="PEH3" s="75"/>
      <c r="PEI3" s="75"/>
      <c r="PEJ3" s="75"/>
      <c r="PEK3" s="75"/>
      <c r="PEL3" s="75"/>
      <c r="PEM3" s="75"/>
      <c r="PEN3" s="75"/>
      <c r="PEO3" s="75"/>
      <c r="PEP3" s="75"/>
      <c r="PEQ3" s="75"/>
      <c r="PER3" s="75"/>
      <c r="PES3" s="75"/>
      <c r="PET3" s="75"/>
      <c r="PEU3" s="75"/>
      <c r="PEV3" s="75"/>
      <c r="PEW3" s="75"/>
      <c r="PEX3" s="75"/>
      <c r="PEY3" s="75"/>
      <c r="PEZ3" s="75"/>
      <c r="PFA3" s="75"/>
      <c r="PFB3" s="75"/>
      <c r="PFC3" s="75"/>
      <c r="PFD3" s="75"/>
      <c r="PFE3" s="75"/>
      <c r="PFF3" s="75"/>
      <c r="PFG3" s="75"/>
      <c r="PFH3" s="75"/>
      <c r="PFI3" s="75"/>
      <c r="PFJ3" s="75"/>
      <c r="PFK3" s="75"/>
      <c r="PFL3" s="75"/>
      <c r="PFM3" s="75"/>
      <c r="PFN3" s="75"/>
      <c r="PFO3" s="75"/>
      <c r="PFP3" s="75"/>
      <c r="PFQ3" s="75"/>
      <c r="PFR3" s="75"/>
      <c r="PFS3" s="75"/>
      <c r="PFT3" s="75"/>
      <c r="PFU3" s="75"/>
      <c r="PFV3" s="75"/>
      <c r="PFW3" s="75"/>
      <c r="PFX3" s="75"/>
      <c r="PFY3" s="75"/>
      <c r="PFZ3" s="75"/>
      <c r="PGA3" s="75"/>
      <c r="PGB3" s="75"/>
      <c r="PGC3" s="75"/>
      <c r="PGD3" s="75"/>
      <c r="PGE3" s="75"/>
      <c r="PGF3" s="75"/>
      <c r="PGG3" s="75"/>
      <c r="PGH3" s="75"/>
      <c r="PGI3" s="75"/>
      <c r="PGJ3" s="75"/>
      <c r="PGK3" s="75"/>
      <c r="PGL3" s="75"/>
      <c r="PGM3" s="75"/>
      <c r="PGN3" s="75"/>
      <c r="PGO3" s="75"/>
      <c r="PGP3" s="75"/>
      <c r="PGQ3" s="75"/>
      <c r="PGR3" s="75"/>
      <c r="PGS3" s="75"/>
      <c r="PGT3" s="75"/>
      <c r="PGU3" s="75"/>
      <c r="PGV3" s="75"/>
      <c r="PGW3" s="75"/>
      <c r="PGX3" s="75"/>
      <c r="PGY3" s="75"/>
      <c r="PGZ3" s="75"/>
      <c r="PHA3" s="75"/>
      <c r="PHB3" s="75"/>
      <c r="PHC3" s="75"/>
      <c r="PHD3" s="75"/>
      <c r="PHE3" s="75"/>
      <c r="PHF3" s="75"/>
      <c r="PHG3" s="75"/>
      <c r="PHH3" s="75"/>
      <c r="PHI3" s="75"/>
      <c r="PHJ3" s="75"/>
      <c r="PHK3" s="75"/>
      <c r="PHL3" s="75"/>
      <c r="PHM3" s="75"/>
      <c r="PHN3" s="75"/>
      <c r="PHO3" s="75"/>
      <c r="PHP3" s="75"/>
      <c r="PHQ3" s="75"/>
      <c r="PHR3" s="75"/>
      <c r="PHS3" s="75"/>
      <c r="PHT3" s="75"/>
      <c r="PHU3" s="75"/>
      <c r="PHV3" s="75"/>
      <c r="PHW3" s="75"/>
      <c r="PHX3" s="75"/>
      <c r="PHY3" s="75"/>
      <c r="PHZ3" s="75"/>
      <c r="PIA3" s="75"/>
      <c r="PIB3" s="75"/>
      <c r="PIC3" s="75"/>
      <c r="PID3" s="75"/>
      <c r="PIE3" s="75"/>
      <c r="PIF3" s="75"/>
      <c r="PIG3" s="75"/>
      <c r="PIH3" s="75"/>
      <c r="PII3" s="75"/>
      <c r="PIJ3" s="75"/>
      <c r="PIK3" s="75"/>
      <c r="PIL3" s="75"/>
      <c r="PIM3" s="75"/>
      <c r="PIN3" s="75"/>
      <c r="PIO3" s="75"/>
      <c r="PIP3" s="75"/>
      <c r="PIQ3" s="75"/>
      <c r="PIR3" s="75"/>
      <c r="PIS3" s="75"/>
      <c r="PIT3" s="75"/>
      <c r="PIU3" s="75"/>
      <c r="PIV3" s="75"/>
      <c r="PIW3" s="75"/>
      <c r="PIX3" s="75"/>
      <c r="PIY3" s="75"/>
      <c r="PIZ3" s="75"/>
      <c r="PJA3" s="75"/>
      <c r="PJB3" s="75"/>
      <c r="PJC3" s="75"/>
      <c r="PJD3" s="75"/>
      <c r="PJE3" s="75"/>
      <c r="PJF3" s="75"/>
      <c r="PJG3" s="75"/>
      <c r="PJH3" s="75"/>
      <c r="PJI3" s="75"/>
      <c r="PJJ3" s="75"/>
      <c r="PJK3" s="75"/>
      <c r="PJL3" s="75"/>
      <c r="PJM3" s="75"/>
      <c r="PJN3" s="75"/>
      <c r="PJO3" s="75"/>
      <c r="PJP3" s="75"/>
      <c r="PJQ3" s="75"/>
      <c r="PJR3" s="75"/>
      <c r="PJS3" s="75"/>
      <c r="PJT3" s="75"/>
      <c r="PJU3" s="75"/>
      <c r="PJV3" s="75"/>
      <c r="PJW3" s="75"/>
      <c r="PJX3" s="75"/>
      <c r="PJY3" s="75"/>
      <c r="PJZ3" s="75"/>
      <c r="PKA3" s="75"/>
      <c r="PKB3" s="75"/>
      <c r="PKC3" s="75"/>
      <c r="PKD3" s="75"/>
      <c r="PKE3" s="75"/>
      <c r="PKF3" s="75"/>
      <c r="PKG3" s="75"/>
      <c r="PKH3" s="75"/>
      <c r="PKI3" s="75"/>
      <c r="PKJ3" s="75"/>
      <c r="PKK3" s="75"/>
      <c r="PKL3" s="75"/>
      <c r="PKM3" s="75"/>
      <c r="PKN3" s="75"/>
      <c r="PKO3" s="75"/>
      <c r="PKP3" s="75"/>
      <c r="PKQ3" s="75"/>
      <c r="PKR3" s="75"/>
      <c r="PKS3" s="75"/>
      <c r="PKT3" s="75"/>
      <c r="PKU3" s="75"/>
      <c r="PKV3" s="75"/>
      <c r="PKW3" s="75"/>
      <c r="PKX3" s="75"/>
      <c r="PKY3" s="75"/>
      <c r="PKZ3" s="75"/>
      <c r="PLA3" s="75"/>
      <c r="PLB3" s="75"/>
      <c r="PLC3" s="75"/>
      <c r="PLD3" s="75"/>
      <c r="PLE3" s="75"/>
      <c r="PLF3" s="75"/>
      <c r="PLG3" s="75"/>
      <c r="PLH3" s="75"/>
      <c r="PLI3" s="75"/>
      <c r="PLJ3" s="75"/>
      <c r="PLK3" s="75"/>
      <c r="PLL3" s="75"/>
      <c r="PLM3" s="75"/>
      <c r="PLN3" s="75"/>
      <c r="PLO3" s="75"/>
      <c r="PLP3" s="75"/>
      <c r="PLQ3" s="75"/>
      <c r="PLR3" s="75"/>
      <c r="PLS3" s="75"/>
      <c r="PLT3" s="75"/>
      <c r="PLU3" s="75"/>
      <c r="PLV3" s="75"/>
      <c r="PLW3" s="75"/>
      <c r="PLX3" s="75"/>
      <c r="PLY3" s="75"/>
      <c r="PLZ3" s="75"/>
      <c r="PMA3" s="75"/>
      <c r="PMB3" s="75"/>
      <c r="PMC3" s="75"/>
      <c r="PMD3" s="75"/>
      <c r="PME3" s="75"/>
      <c r="PMF3" s="75"/>
      <c r="PMG3" s="75"/>
      <c r="PMH3" s="75"/>
      <c r="PMI3" s="75"/>
      <c r="PMJ3" s="75"/>
      <c r="PMK3" s="75"/>
      <c r="PML3" s="75"/>
      <c r="PMM3" s="75"/>
      <c r="PMN3" s="75"/>
      <c r="PMO3" s="75"/>
      <c r="PMP3" s="75"/>
      <c r="PMQ3" s="75"/>
      <c r="PMR3" s="75"/>
      <c r="PMS3" s="75"/>
      <c r="PMT3" s="75"/>
      <c r="PMU3" s="75"/>
      <c r="PMV3" s="75"/>
      <c r="PMW3" s="75"/>
      <c r="PMX3" s="75"/>
      <c r="PMY3" s="75"/>
      <c r="PMZ3" s="75"/>
      <c r="PNA3" s="75"/>
      <c r="PNB3" s="75"/>
      <c r="PNC3" s="75"/>
      <c r="PND3" s="75"/>
      <c r="PNE3" s="75"/>
      <c r="PNF3" s="75"/>
      <c r="PNG3" s="75"/>
      <c r="PNH3" s="75"/>
      <c r="PNI3" s="75"/>
      <c r="PNJ3" s="75"/>
      <c r="PNK3" s="75"/>
      <c r="PNL3" s="75"/>
      <c r="PNM3" s="75"/>
      <c r="PNN3" s="75"/>
      <c r="PNO3" s="75"/>
      <c r="PNP3" s="75"/>
      <c r="PNQ3" s="75"/>
      <c r="PNR3" s="75"/>
      <c r="PNS3" s="75"/>
      <c r="PNT3" s="75"/>
      <c r="PNU3" s="75"/>
      <c r="PNV3" s="75"/>
      <c r="PNW3" s="75"/>
      <c r="PNX3" s="75"/>
      <c r="PNY3" s="75"/>
      <c r="PNZ3" s="75"/>
      <c r="POA3" s="75"/>
      <c r="POB3" s="75"/>
      <c r="POC3" s="75"/>
      <c r="POD3" s="75"/>
      <c r="POE3" s="75"/>
      <c r="POF3" s="75"/>
      <c r="POG3" s="75"/>
      <c r="POH3" s="75"/>
      <c r="POI3" s="75"/>
      <c r="POJ3" s="75"/>
      <c r="POK3" s="75"/>
      <c r="POL3" s="75"/>
      <c r="POM3" s="75"/>
      <c r="PON3" s="75"/>
      <c r="POO3" s="75"/>
      <c r="POP3" s="75"/>
      <c r="POQ3" s="75"/>
      <c r="POR3" s="75"/>
      <c r="POS3" s="75"/>
      <c r="POT3" s="75"/>
      <c r="POU3" s="75"/>
      <c r="POV3" s="75"/>
      <c r="POW3" s="75"/>
      <c r="POX3" s="75"/>
      <c r="POY3" s="75"/>
      <c r="POZ3" s="75"/>
      <c r="PPA3" s="75"/>
      <c r="PPB3" s="75"/>
      <c r="PPC3" s="75"/>
      <c r="PPD3" s="75"/>
      <c r="PPE3" s="75"/>
      <c r="PPF3" s="75"/>
      <c r="PPG3" s="75"/>
      <c r="PPH3" s="75"/>
      <c r="PPI3" s="75"/>
      <c r="PPJ3" s="75"/>
      <c r="PPK3" s="75"/>
      <c r="PPL3" s="75"/>
      <c r="PPM3" s="75"/>
      <c r="PPN3" s="75"/>
      <c r="PPO3" s="75"/>
      <c r="PPP3" s="75"/>
      <c r="PPQ3" s="75"/>
      <c r="PPR3" s="75"/>
      <c r="PPS3" s="75"/>
      <c r="PPT3" s="75"/>
      <c r="PPU3" s="75"/>
      <c r="PPV3" s="75"/>
      <c r="PPW3" s="75"/>
      <c r="PPX3" s="75"/>
      <c r="PPY3" s="75"/>
      <c r="PPZ3" s="75"/>
      <c r="PQA3" s="75"/>
      <c r="PQB3" s="75"/>
      <c r="PQC3" s="75"/>
      <c r="PQD3" s="75"/>
      <c r="PQE3" s="75"/>
      <c r="PQF3" s="75"/>
      <c r="PQG3" s="75"/>
      <c r="PQH3" s="75"/>
      <c r="PQI3" s="75"/>
      <c r="PQJ3" s="75"/>
      <c r="PQK3" s="75"/>
      <c r="PQL3" s="75"/>
      <c r="PQM3" s="75"/>
      <c r="PQN3" s="75"/>
      <c r="PQO3" s="75"/>
      <c r="PQP3" s="75"/>
      <c r="PQQ3" s="75"/>
      <c r="PQR3" s="75"/>
      <c r="PQS3" s="75"/>
      <c r="PQT3" s="75"/>
      <c r="PQU3" s="75"/>
      <c r="PQV3" s="75"/>
      <c r="PQW3" s="75"/>
      <c r="PQX3" s="75"/>
      <c r="PQY3" s="75"/>
      <c r="PQZ3" s="75"/>
      <c r="PRA3" s="75"/>
      <c r="PRB3" s="75"/>
      <c r="PRC3" s="75"/>
      <c r="PRD3" s="75"/>
      <c r="PRE3" s="75"/>
      <c r="PRF3" s="75"/>
      <c r="PRG3" s="75"/>
      <c r="PRH3" s="75"/>
      <c r="PRI3" s="75"/>
      <c r="PRJ3" s="75"/>
      <c r="PRK3" s="75"/>
      <c r="PRL3" s="75"/>
      <c r="PRM3" s="75"/>
      <c r="PRN3" s="75"/>
      <c r="PRO3" s="75"/>
      <c r="PRP3" s="75"/>
      <c r="PRQ3" s="75"/>
      <c r="PRR3" s="75"/>
      <c r="PRS3" s="75"/>
      <c r="PRT3" s="75"/>
      <c r="PRU3" s="75"/>
      <c r="PRV3" s="75"/>
      <c r="PRW3" s="75"/>
      <c r="PRX3" s="75"/>
      <c r="PRY3" s="75"/>
      <c r="PRZ3" s="75"/>
      <c r="PSA3" s="75"/>
      <c r="PSB3" s="75"/>
      <c r="PSC3" s="75"/>
      <c r="PSD3" s="75"/>
      <c r="PSE3" s="75"/>
      <c r="PSF3" s="75"/>
      <c r="PSG3" s="75"/>
      <c r="PSH3" s="75"/>
      <c r="PSI3" s="75"/>
      <c r="PSJ3" s="75"/>
      <c r="PSK3" s="75"/>
      <c r="PSL3" s="75"/>
      <c r="PSM3" s="75"/>
      <c r="PSN3" s="75"/>
      <c r="PSO3" s="75"/>
      <c r="PSP3" s="75"/>
      <c r="PSQ3" s="75"/>
      <c r="PSR3" s="75"/>
      <c r="PSS3" s="75"/>
      <c r="PST3" s="75"/>
      <c r="PSU3" s="75"/>
      <c r="PSV3" s="75"/>
      <c r="PSW3" s="75"/>
      <c r="PSX3" s="75"/>
      <c r="PSY3" s="75"/>
      <c r="PSZ3" s="75"/>
      <c r="PTA3" s="75"/>
      <c r="PTB3" s="75"/>
      <c r="PTC3" s="75"/>
      <c r="PTD3" s="75"/>
      <c r="PTE3" s="75"/>
      <c r="PTF3" s="75"/>
      <c r="PTG3" s="75"/>
      <c r="PTH3" s="75"/>
      <c r="PTI3" s="75"/>
      <c r="PTJ3" s="75"/>
      <c r="PTK3" s="75"/>
      <c r="PTL3" s="75"/>
      <c r="PTM3" s="75"/>
      <c r="PTN3" s="75"/>
      <c r="PTO3" s="75"/>
      <c r="PTP3" s="75"/>
      <c r="PTQ3" s="75"/>
      <c r="PTR3" s="75"/>
      <c r="PTS3" s="75"/>
      <c r="PTT3" s="75"/>
      <c r="PTU3" s="75"/>
      <c r="PTV3" s="75"/>
      <c r="PTW3" s="75"/>
      <c r="PTX3" s="75"/>
      <c r="PTY3" s="75"/>
      <c r="PTZ3" s="75"/>
      <c r="PUA3" s="75"/>
      <c r="PUB3" s="75"/>
      <c r="PUC3" s="75"/>
      <c r="PUD3" s="75"/>
      <c r="PUE3" s="75"/>
      <c r="PUF3" s="75"/>
      <c r="PUG3" s="75"/>
      <c r="PUH3" s="75"/>
      <c r="PUI3" s="75"/>
      <c r="PUJ3" s="75"/>
      <c r="PUK3" s="75"/>
      <c r="PUL3" s="75"/>
      <c r="PUM3" s="75"/>
      <c r="PUN3" s="75"/>
      <c r="PUO3" s="75"/>
      <c r="PUP3" s="75"/>
      <c r="PUQ3" s="75"/>
      <c r="PUR3" s="75"/>
      <c r="PUS3" s="75"/>
      <c r="PUT3" s="75"/>
      <c r="PUU3" s="75"/>
      <c r="PUV3" s="75"/>
      <c r="PUW3" s="75"/>
      <c r="PUX3" s="75"/>
      <c r="PUY3" s="75"/>
      <c r="PUZ3" s="75"/>
      <c r="PVA3" s="75"/>
      <c r="PVB3" s="75"/>
      <c r="PVC3" s="75"/>
      <c r="PVD3" s="75"/>
      <c r="PVE3" s="75"/>
      <c r="PVF3" s="75"/>
      <c r="PVG3" s="75"/>
      <c r="PVH3" s="75"/>
      <c r="PVI3" s="75"/>
      <c r="PVJ3" s="75"/>
      <c r="PVK3" s="75"/>
      <c r="PVL3" s="75"/>
      <c r="PVM3" s="75"/>
      <c r="PVN3" s="75"/>
      <c r="PVO3" s="75"/>
      <c r="PVP3" s="75"/>
      <c r="PVQ3" s="75"/>
      <c r="PVR3" s="75"/>
      <c r="PVS3" s="75"/>
      <c r="PVT3" s="75"/>
      <c r="PVU3" s="75"/>
      <c r="PVV3" s="75"/>
      <c r="PVW3" s="75"/>
      <c r="PVX3" s="75"/>
      <c r="PVY3" s="75"/>
      <c r="PVZ3" s="75"/>
      <c r="PWA3" s="75"/>
      <c r="PWB3" s="75"/>
      <c r="PWC3" s="75"/>
      <c r="PWD3" s="75"/>
      <c r="PWE3" s="75"/>
      <c r="PWF3" s="75"/>
      <c r="PWG3" s="75"/>
      <c r="PWH3" s="75"/>
      <c r="PWI3" s="75"/>
      <c r="PWJ3" s="75"/>
      <c r="PWK3" s="75"/>
      <c r="PWL3" s="75"/>
      <c r="PWM3" s="75"/>
      <c r="PWN3" s="75"/>
      <c r="PWO3" s="75"/>
      <c r="PWP3" s="75"/>
      <c r="PWQ3" s="75"/>
      <c r="PWR3" s="75"/>
      <c r="PWS3" s="75"/>
      <c r="PWT3" s="75"/>
      <c r="PWU3" s="75"/>
      <c r="PWV3" s="75"/>
      <c r="PWW3" s="75"/>
      <c r="PWX3" s="75"/>
      <c r="PWY3" s="75"/>
      <c r="PWZ3" s="75"/>
      <c r="PXA3" s="75"/>
      <c r="PXB3" s="75"/>
      <c r="PXC3" s="75"/>
      <c r="PXD3" s="75"/>
      <c r="PXE3" s="75"/>
      <c r="PXF3" s="75"/>
      <c r="PXG3" s="75"/>
      <c r="PXH3" s="75"/>
      <c r="PXI3" s="75"/>
      <c r="PXJ3" s="75"/>
      <c r="PXK3" s="75"/>
      <c r="PXL3" s="75"/>
      <c r="PXM3" s="75"/>
      <c r="PXN3" s="75"/>
      <c r="PXO3" s="75"/>
      <c r="PXP3" s="75"/>
      <c r="PXQ3" s="75"/>
      <c r="PXR3" s="75"/>
      <c r="PXS3" s="75"/>
      <c r="PXT3" s="75"/>
      <c r="PXU3" s="75"/>
      <c r="PXV3" s="75"/>
      <c r="PXW3" s="75"/>
      <c r="PXX3" s="75"/>
      <c r="PXY3" s="75"/>
      <c r="PXZ3" s="75"/>
      <c r="PYA3" s="75"/>
      <c r="PYB3" s="75"/>
      <c r="PYC3" s="75"/>
      <c r="PYD3" s="75"/>
      <c r="PYE3" s="75"/>
      <c r="PYF3" s="75"/>
      <c r="PYG3" s="75"/>
      <c r="PYH3" s="75"/>
      <c r="PYI3" s="75"/>
      <c r="PYJ3" s="75"/>
      <c r="PYK3" s="75"/>
      <c r="PYL3" s="75"/>
      <c r="PYM3" s="75"/>
      <c r="PYN3" s="75"/>
      <c r="PYO3" s="75"/>
      <c r="PYP3" s="75"/>
      <c r="PYQ3" s="75"/>
      <c r="PYR3" s="75"/>
      <c r="PYS3" s="75"/>
      <c r="PYT3" s="75"/>
      <c r="PYU3" s="75"/>
      <c r="PYV3" s="75"/>
      <c r="PYW3" s="75"/>
      <c r="PYX3" s="75"/>
      <c r="PYY3" s="75"/>
      <c r="PYZ3" s="75"/>
      <c r="PZA3" s="75"/>
      <c r="PZB3" s="75"/>
      <c r="PZC3" s="75"/>
      <c r="PZD3" s="75"/>
      <c r="PZE3" s="75"/>
      <c r="PZF3" s="75"/>
      <c r="PZG3" s="75"/>
      <c r="PZH3" s="75"/>
      <c r="PZI3" s="75"/>
      <c r="PZJ3" s="75"/>
      <c r="PZK3" s="75"/>
      <c r="PZL3" s="75"/>
      <c r="PZM3" s="75"/>
      <c r="PZN3" s="75"/>
      <c r="PZO3" s="75"/>
      <c r="PZP3" s="75"/>
      <c r="PZQ3" s="75"/>
      <c r="PZR3" s="75"/>
      <c r="PZS3" s="75"/>
      <c r="PZT3" s="75"/>
      <c r="PZU3" s="75"/>
      <c r="PZV3" s="75"/>
      <c r="PZW3" s="75"/>
      <c r="PZX3" s="75"/>
      <c r="PZY3" s="75"/>
      <c r="PZZ3" s="75"/>
      <c r="QAA3" s="75"/>
      <c r="QAB3" s="75"/>
      <c r="QAC3" s="75"/>
      <c r="QAD3" s="75"/>
      <c r="QAE3" s="75"/>
      <c r="QAF3" s="75"/>
      <c r="QAG3" s="75"/>
      <c r="QAH3" s="75"/>
      <c r="QAI3" s="75"/>
      <c r="QAJ3" s="75"/>
      <c r="QAK3" s="75"/>
      <c r="QAL3" s="75"/>
      <c r="QAM3" s="75"/>
      <c r="QAN3" s="75"/>
      <c r="QAO3" s="75"/>
      <c r="QAP3" s="75"/>
      <c r="QAQ3" s="75"/>
      <c r="QAR3" s="75"/>
      <c r="QAS3" s="75"/>
      <c r="QAT3" s="75"/>
      <c r="QAU3" s="75"/>
      <c r="QAV3" s="75"/>
      <c r="QAW3" s="75"/>
      <c r="QAX3" s="75"/>
      <c r="QAY3" s="75"/>
      <c r="QAZ3" s="75"/>
      <c r="QBA3" s="75"/>
      <c r="QBB3" s="75"/>
      <c r="QBC3" s="75"/>
      <c r="QBD3" s="75"/>
      <c r="QBE3" s="75"/>
      <c r="QBF3" s="75"/>
      <c r="QBG3" s="75"/>
      <c r="QBH3" s="75"/>
      <c r="QBI3" s="75"/>
      <c r="QBJ3" s="75"/>
      <c r="QBK3" s="75"/>
      <c r="QBL3" s="75"/>
      <c r="QBM3" s="75"/>
      <c r="QBN3" s="75"/>
      <c r="QBO3" s="75"/>
      <c r="QBP3" s="75"/>
      <c r="QBQ3" s="75"/>
      <c r="QBR3" s="75"/>
      <c r="QBS3" s="75"/>
      <c r="QBT3" s="75"/>
      <c r="QBU3" s="75"/>
      <c r="QBV3" s="75"/>
      <c r="QBW3" s="75"/>
      <c r="QBX3" s="75"/>
      <c r="QBY3" s="75"/>
      <c r="QBZ3" s="75"/>
      <c r="QCA3" s="75"/>
      <c r="QCB3" s="75"/>
      <c r="QCC3" s="75"/>
      <c r="QCD3" s="75"/>
      <c r="QCE3" s="75"/>
      <c r="QCF3" s="75"/>
      <c r="QCG3" s="75"/>
      <c r="QCH3" s="75"/>
      <c r="QCI3" s="75"/>
      <c r="QCJ3" s="75"/>
      <c r="QCK3" s="75"/>
      <c r="QCL3" s="75"/>
      <c r="QCM3" s="75"/>
      <c r="QCN3" s="75"/>
      <c r="QCO3" s="75"/>
      <c r="QCP3" s="75"/>
      <c r="QCQ3" s="75"/>
      <c r="QCR3" s="75"/>
      <c r="QCS3" s="75"/>
      <c r="QCT3" s="75"/>
      <c r="QCU3" s="75"/>
      <c r="QCV3" s="75"/>
      <c r="QCW3" s="75"/>
      <c r="QCX3" s="75"/>
      <c r="QCY3" s="75"/>
      <c r="QCZ3" s="75"/>
      <c r="QDA3" s="75"/>
      <c r="QDB3" s="75"/>
      <c r="QDC3" s="75"/>
      <c r="QDD3" s="75"/>
      <c r="QDE3" s="75"/>
      <c r="QDF3" s="75"/>
      <c r="QDG3" s="75"/>
      <c r="QDH3" s="75"/>
      <c r="QDI3" s="75"/>
      <c r="QDJ3" s="75"/>
      <c r="QDK3" s="75"/>
      <c r="QDL3" s="75"/>
      <c r="QDM3" s="75"/>
      <c r="QDN3" s="75"/>
      <c r="QDO3" s="75"/>
      <c r="QDP3" s="75"/>
      <c r="QDQ3" s="75"/>
      <c r="QDR3" s="75"/>
      <c r="QDS3" s="75"/>
      <c r="QDT3" s="75"/>
      <c r="QDU3" s="75"/>
      <c r="QDV3" s="75"/>
      <c r="QDW3" s="75"/>
      <c r="QDX3" s="75"/>
      <c r="QDY3" s="75"/>
      <c r="QDZ3" s="75"/>
      <c r="QEA3" s="75"/>
      <c r="QEB3" s="75"/>
      <c r="QEC3" s="75"/>
      <c r="QED3" s="75"/>
      <c r="QEE3" s="75"/>
      <c r="QEF3" s="75"/>
      <c r="QEG3" s="75"/>
      <c r="QEH3" s="75"/>
      <c r="QEI3" s="75"/>
      <c r="QEJ3" s="75"/>
      <c r="QEK3" s="75"/>
      <c r="QEL3" s="75"/>
      <c r="QEM3" s="75"/>
      <c r="QEN3" s="75"/>
      <c r="QEO3" s="75"/>
      <c r="QEP3" s="75"/>
      <c r="QEQ3" s="75"/>
      <c r="QER3" s="75"/>
      <c r="QES3" s="75"/>
      <c r="QET3" s="75"/>
      <c r="QEU3" s="75"/>
      <c r="QEV3" s="75"/>
      <c r="QEW3" s="75"/>
      <c r="QEX3" s="75"/>
      <c r="QEY3" s="75"/>
      <c r="QEZ3" s="75"/>
      <c r="QFA3" s="75"/>
      <c r="QFB3" s="75"/>
      <c r="QFC3" s="75"/>
      <c r="QFD3" s="75"/>
      <c r="QFE3" s="75"/>
      <c r="QFF3" s="75"/>
      <c r="QFG3" s="75"/>
      <c r="QFH3" s="75"/>
      <c r="QFI3" s="75"/>
      <c r="QFJ3" s="75"/>
      <c r="QFK3" s="75"/>
      <c r="QFL3" s="75"/>
      <c r="QFM3" s="75"/>
      <c r="QFN3" s="75"/>
      <c r="QFO3" s="75"/>
      <c r="QFP3" s="75"/>
      <c r="QFQ3" s="75"/>
      <c r="QFR3" s="75"/>
      <c r="QFS3" s="75"/>
      <c r="QFT3" s="75"/>
      <c r="QFU3" s="75"/>
      <c r="QFV3" s="75"/>
      <c r="QFW3" s="75"/>
      <c r="QFX3" s="75"/>
      <c r="QFY3" s="75"/>
      <c r="QFZ3" s="75"/>
      <c r="QGA3" s="75"/>
      <c r="QGB3" s="75"/>
      <c r="QGC3" s="75"/>
      <c r="QGD3" s="75"/>
      <c r="QGE3" s="75"/>
      <c r="QGF3" s="75"/>
      <c r="QGG3" s="75"/>
      <c r="QGH3" s="75"/>
      <c r="QGI3" s="75"/>
      <c r="QGJ3" s="75"/>
      <c r="QGK3" s="75"/>
      <c r="QGL3" s="75"/>
      <c r="QGM3" s="75"/>
      <c r="QGN3" s="75"/>
      <c r="QGO3" s="75"/>
      <c r="QGP3" s="75"/>
      <c r="QGQ3" s="75"/>
      <c r="QGR3" s="75"/>
      <c r="QGS3" s="75"/>
      <c r="QGT3" s="75"/>
      <c r="QGU3" s="75"/>
      <c r="QGV3" s="75"/>
      <c r="QGW3" s="75"/>
      <c r="QGX3" s="75"/>
      <c r="QGY3" s="75"/>
      <c r="QGZ3" s="75"/>
      <c r="QHA3" s="75"/>
      <c r="QHB3" s="75"/>
      <c r="QHC3" s="75"/>
      <c r="QHD3" s="75"/>
      <c r="QHE3" s="75"/>
      <c r="QHF3" s="75"/>
      <c r="QHG3" s="75"/>
      <c r="QHH3" s="75"/>
      <c r="QHI3" s="75"/>
      <c r="QHJ3" s="75"/>
      <c r="QHK3" s="75"/>
      <c r="QHL3" s="75"/>
      <c r="QHM3" s="75"/>
      <c r="QHN3" s="75"/>
      <c r="QHO3" s="75"/>
      <c r="QHP3" s="75"/>
      <c r="QHQ3" s="75"/>
      <c r="QHR3" s="75"/>
      <c r="QHS3" s="75"/>
      <c r="QHT3" s="75"/>
      <c r="QHU3" s="75"/>
      <c r="QHV3" s="75"/>
      <c r="QHW3" s="75"/>
      <c r="QHX3" s="75"/>
      <c r="QHY3" s="75"/>
      <c r="QHZ3" s="75"/>
      <c r="QIA3" s="75"/>
      <c r="QIB3" s="75"/>
      <c r="QIC3" s="75"/>
      <c r="QID3" s="75"/>
      <c r="QIE3" s="75"/>
      <c r="QIF3" s="75"/>
      <c r="QIG3" s="75"/>
      <c r="QIH3" s="75"/>
      <c r="QII3" s="75"/>
      <c r="QIJ3" s="75"/>
      <c r="QIK3" s="75"/>
      <c r="QIL3" s="75"/>
      <c r="QIM3" s="75"/>
      <c r="QIN3" s="75"/>
      <c r="QIO3" s="75"/>
      <c r="QIP3" s="75"/>
      <c r="QIQ3" s="75"/>
      <c r="QIR3" s="75"/>
      <c r="QIS3" s="75"/>
      <c r="QIT3" s="75"/>
      <c r="QIU3" s="75"/>
      <c r="QIV3" s="75"/>
      <c r="QIW3" s="75"/>
      <c r="QIX3" s="75"/>
      <c r="QIY3" s="75"/>
      <c r="QIZ3" s="75"/>
      <c r="QJA3" s="75"/>
      <c r="QJB3" s="75"/>
      <c r="QJC3" s="75"/>
      <c r="QJD3" s="75"/>
      <c r="QJE3" s="75"/>
      <c r="QJF3" s="75"/>
      <c r="QJG3" s="75"/>
      <c r="QJH3" s="75"/>
      <c r="QJI3" s="75"/>
      <c r="QJJ3" s="75"/>
      <c r="QJK3" s="75"/>
      <c r="QJL3" s="75"/>
      <c r="QJM3" s="75"/>
      <c r="QJN3" s="75"/>
      <c r="QJO3" s="75"/>
      <c r="QJP3" s="75"/>
      <c r="QJQ3" s="75"/>
      <c r="QJR3" s="75"/>
      <c r="QJS3" s="75"/>
      <c r="QJT3" s="75"/>
      <c r="QJU3" s="75"/>
      <c r="QJV3" s="75"/>
      <c r="QJW3" s="75"/>
      <c r="QJX3" s="75"/>
      <c r="QJY3" s="75"/>
      <c r="QJZ3" s="75"/>
      <c r="QKA3" s="75"/>
      <c r="QKB3" s="75"/>
      <c r="QKC3" s="75"/>
      <c r="QKD3" s="75"/>
      <c r="QKE3" s="75"/>
      <c r="QKF3" s="75"/>
      <c r="QKG3" s="75"/>
      <c r="QKH3" s="75"/>
      <c r="QKI3" s="75"/>
      <c r="QKJ3" s="75"/>
      <c r="QKK3" s="75"/>
      <c r="QKL3" s="75"/>
      <c r="QKM3" s="75"/>
      <c r="QKN3" s="75"/>
      <c r="QKO3" s="75"/>
      <c r="QKP3" s="75"/>
      <c r="QKQ3" s="75"/>
      <c r="QKR3" s="75"/>
      <c r="QKS3" s="75"/>
      <c r="QKT3" s="75"/>
      <c r="QKU3" s="75"/>
      <c r="QKV3" s="75"/>
      <c r="QKW3" s="75"/>
      <c r="QKX3" s="75"/>
      <c r="QKY3" s="75"/>
      <c r="QKZ3" s="75"/>
      <c r="QLA3" s="75"/>
      <c r="QLB3" s="75"/>
      <c r="QLC3" s="75"/>
      <c r="QLD3" s="75"/>
      <c r="QLE3" s="75"/>
      <c r="QLF3" s="75"/>
      <c r="QLG3" s="75"/>
      <c r="QLH3" s="75"/>
      <c r="QLI3" s="75"/>
      <c r="QLJ3" s="75"/>
      <c r="QLK3" s="75"/>
      <c r="QLL3" s="75"/>
      <c r="QLM3" s="75"/>
      <c r="QLN3" s="75"/>
      <c r="QLO3" s="75"/>
      <c r="QLP3" s="75"/>
      <c r="QLQ3" s="75"/>
      <c r="QLR3" s="75"/>
      <c r="QLS3" s="75"/>
      <c r="QLT3" s="75"/>
      <c r="QLU3" s="75"/>
      <c r="QLV3" s="75"/>
      <c r="QLW3" s="75"/>
      <c r="QLX3" s="75"/>
      <c r="QLY3" s="75"/>
      <c r="QLZ3" s="75"/>
      <c r="QMA3" s="75"/>
      <c r="QMB3" s="75"/>
      <c r="QMC3" s="75"/>
      <c r="QMD3" s="75"/>
      <c r="QME3" s="75"/>
      <c r="QMF3" s="75"/>
      <c r="QMG3" s="75"/>
      <c r="QMH3" s="75"/>
      <c r="QMI3" s="75"/>
      <c r="QMJ3" s="75"/>
      <c r="QMK3" s="75"/>
      <c r="QML3" s="75"/>
      <c r="QMM3" s="75"/>
      <c r="QMN3" s="75"/>
      <c r="QMO3" s="75"/>
      <c r="QMP3" s="75"/>
      <c r="QMQ3" s="75"/>
      <c r="QMR3" s="75"/>
      <c r="QMS3" s="75"/>
      <c r="QMT3" s="75"/>
      <c r="QMU3" s="75"/>
      <c r="QMV3" s="75"/>
      <c r="QMW3" s="75"/>
      <c r="QMX3" s="75"/>
      <c r="QMY3" s="75"/>
      <c r="QMZ3" s="75"/>
      <c r="QNA3" s="75"/>
      <c r="QNB3" s="75"/>
      <c r="QNC3" s="75"/>
      <c r="QND3" s="75"/>
      <c r="QNE3" s="75"/>
      <c r="QNF3" s="75"/>
      <c r="QNG3" s="75"/>
      <c r="QNH3" s="75"/>
      <c r="QNI3" s="75"/>
      <c r="QNJ3" s="75"/>
      <c r="QNK3" s="75"/>
      <c r="QNL3" s="75"/>
      <c r="QNM3" s="75"/>
      <c r="QNN3" s="75"/>
      <c r="QNO3" s="75"/>
      <c r="QNP3" s="75"/>
      <c r="QNQ3" s="75"/>
      <c r="QNR3" s="75"/>
      <c r="QNS3" s="75"/>
      <c r="QNT3" s="75"/>
      <c r="QNU3" s="75"/>
      <c r="QNV3" s="75"/>
      <c r="QNW3" s="75"/>
      <c r="QNX3" s="75"/>
      <c r="QNY3" s="75"/>
      <c r="QNZ3" s="75"/>
      <c r="QOA3" s="75"/>
      <c r="QOB3" s="75"/>
      <c r="QOC3" s="75"/>
      <c r="QOD3" s="75"/>
      <c r="QOE3" s="75"/>
      <c r="QOF3" s="75"/>
      <c r="QOG3" s="75"/>
      <c r="QOH3" s="75"/>
      <c r="QOI3" s="75"/>
      <c r="QOJ3" s="75"/>
      <c r="QOK3" s="75"/>
      <c r="QOL3" s="75"/>
      <c r="QOM3" s="75"/>
      <c r="QON3" s="75"/>
      <c r="QOO3" s="75"/>
      <c r="QOP3" s="75"/>
      <c r="QOQ3" s="75"/>
      <c r="QOR3" s="75"/>
      <c r="QOS3" s="75"/>
      <c r="QOT3" s="75"/>
      <c r="QOU3" s="75"/>
      <c r="QOV3" s="75"/>
      <c r="QOW3" s="75"/>
      <c r="QOX3" s="75"/>
      <c r="QOY3" s="75"/>
      <c r="QOZ3" s="75"/>
      <c r="QPA3" s="75"/>
      <c r="QPB3" s="75"/>
      <c r="QPC3" s="75"/>
      <c r="QPD3" s="75"/>
      <c r="QPE3" s="75"/>
      <c r="QPF3" s="75"/>
      <c r="QPG3" s="75"/>
      <c r="QPH3" s="75"/>
      <c r="QPI3" s="75"/>
      <c r="QPJ3" s="75"/>
      <c r="QPK3" s="75"/>
      <c r="QPL3" s="75"/>
      <c r="QPM3" s="75"/>
      <c r="QPN3" s="75"/>
      <c r="QPO3" s="75"/>
      <c r="QPP3" s="75"/>
      <c r="QPQ3" s="75"/>
      <c r="QPR3" s="75"/>
      <c r="QPS3" s="75"/>
      <c r="QPT3" s="75"/>
      <c r="QPU3" s="75"/>
      <c r="QPV3" s="75"/>
      <c r="QPW3" s="75"/>
      <c r="QPX3" s="75"/>
      <c r="QPY3" s="75"/>
      <c r="QPZ3" s="75"/>
      <c r="QQA3" s="75"/>
      <c r="QQB3" s="75"/>
      <c r="QQC3" s="75"/>
      <c r="QQD3" s="75"/>
      <c r="QQE3" s="75"/>
      <c r="QQF3" s="75"/>
      <c r="QQG3" s="75"/>
      <c r="QQH3" s="75"/>
      <c r="QQI3" s="75"/>
      <c r="QQJ3" s="75"/>
      <c r="QQK3" s="75"/>
      <c r="QQL3" s="75"/>
      <c r="QQM3" s="75"/>
      <c r="QQN3" s="75"/>
      <c r="QQO3" s="75"/>
      <c r="QQP3" s="75"/>
      <c r="QQQ3" s="75"/>
      <c r="QQR3" s="75"/>
      <c r="QQS3" s="75"/>
      <c r="QQT3" s="75"/>
      <c r="QQU3" s="75"/>
      <c r="QQV3" s="75"/>
      <c r="QQW3" s="75"/>
      <c r="QQX3" s="75"/>
      <c r="QQY3" s="75"/>
      <c r="QQZ3" s="75"/>
      <c r="QRA3" s="75"/>
      <c r="QRB3" s="75"/>
      <c r="QRC3" s="75"/>
      <c r="QRD3" s="75"/>
      <c r="QRE3" s="75"/>
      <c r="QRF3" s="75"/>
      <c r="QRG3" s="75"/>
      <c r="QRH3" s="75"/>
      <c r="QRI3" s="75"/>
      <c r="QRJ3" s="75"/>
      <c r="QRK3" s="75"/>
      <c r="QRL3" s="75"/>
      <c r="QRM3" s="75"/>
      <c r="QRN3" s="75"/>
      <c r="QRO3" s="75"/>
      <c r="QRP3" s="75"/>
      <c r="QRQ3" s="75"/>
      <c r="QRR3" s="75"/>
      <c r="QRS3" s="75"/>
      <c r="QRT3" s="75"/>
      <c r="QRU3" s="75"/>
      <c r="QRV3" s="75"/>
      <c r="QRW3" s="75"/>
      <c r="QRX3" s="75"/>
      <c r="QRY3" s="75"/>
      <c r="QRZ3" s="75"/>
      <c r="QSA3" s="75"/>
      <c r="QSB3" s="75"/>
      <c r="QSC3" s="75"/>
      <c r="QSD3" s="75"/>
      <c r="QSE3" s="75"/>
      <c r="QSF3" s="75"/>
      <c r="QSG3" s="75"/>
      <c r="QSH3" s="75"/>
      <c r="QSI3" s="75"/>
      <c r="QSJ3" s="75"/>
      <c r="QSK3" s="75"/>
      <c r="QSL3" s="75"/>
      <c r="QSM3" s="75"/>
      <c r="QSN3" s="75"/>
      <c r="QSO3" s="75"/>
      <c r="QSP3" s="75"/>
      <c r="QSQ3" s="75"/>
      <c r="QSR3" s="75"/>
      <c r="QSS3" s="75"/>
      <c r="QST3" s="75"/>
      <c r="QSU3" s="75"/>
      <c r="QSV3" s="75"/>
      <c r="QSW3" s="75"/>
      <c r="QSX3" s="75"/>
      <c r="QSY3" s="75"/>
      <c r="QSZ3" s="75"/>
      <c r="QTA3" s="75"/>
      <c r="QTB3" s="75"/>
      <c r="QTC3" s="75"/>
      <c r="QTD3" s="75"/>
      <c r="QTE3" s="75"/>
      <c r="QTF3" s="75"/>
      <c r="QTG3" s="75"/>
      <c r="QTH3" s="75"/>
      <c r="QTI3" s="75"/>
      <c r="QTJ3" s="75"/>
      <c r="QTK3" s="75"/>
      <c r="QTL3" s="75"/>
      <c r="QTM3" s="75"/>
      <c r="QTN3" s="75"/>
      <c r="QTO3" s="75"/>
      <c r="QTP3" s="75"/>
      <c r="QTQ3" s="75"/>
      <c r="QTR3" s="75"/>
      <c r="QTS3" s="75"/>
      <c r="QTT3" s="75"/>
      <c r="QTU3" s="75"/>
      <c r="QTV3" s="75"/>
      <c r="QTW3" s="75"/>
      <c r="QTX3" s="75"/>
      <c r="QTY3" s="75"/>
      <c r="QTZ3" s="75"/>
      <c r="QUA3" s="75"/>
      <c r="QUB3" s="75"/>
      <c r="QUC3" s="75"/>
      <c r="QUD3" s="75"/>
      <c r="QUE3" s="75"/>
      <c r="QUF3" s="75"/>
      <c r="QUG3" s="75"/>
      <c r="QUH3" s="75"/>
      <c r="QUI3" s="75"/>
      <c r="QUJ3" s="75"/>
      <c r="QUK3" s="75"/>
      <c r="QUL3" s="75"/>
      <c r="QUM3" s="75"/>
      <c r="QUN3" s="75"/>
      <c r="QUO3" s="75"/>
      <c r="QUP3" s="75"/>
      <c r="QUQ3" s="75"/>
      <c r="QUR3" s="75"/>
      <c r="QUS3" s="75"/>
      <c r="QUT3" s="75"/>
      <c r="QUU3" s="75"/>
      <c r="QUV3" s="75"/>
      <c r="QUW3" s="75"/>
      <c r="QUX3" s="75"/>
      <c r="QUY3" s="75"/>
      <c r="QUZ3" s="75"/>
      <c r="QVA3" s="75"/>
      <c r="QVB3" s="75"/>
      <c r="QVC3" s="75"/>
      <c r="QVD3" s="75"/>
      <c r="QVE3" s="75"/>
      <c r="QVF3" s="75"/>
      <c r="QVG3" s="75"/>
      <c r="QVH3" s="75"/>
      <c r="QVI3" s="75"/>
      <c r="QVJ3" s="75"/>
      <c r="QVK3" s="75"/>
      <c r="QVL3" s="75"/>
      <c r="QVM3" s="75"/>
      <c r="QVN3" s="75"/>
      <c r="QVO3" s="75"/>
      <c r="QVP3" s="75"/>
      <c r="QVQ3" s="75"/>
      <c r="QVR3" s="75"/>
      <c r="QVS3" s="75"/>
      <c r="QVT3" s="75"/>
      <c r="QVU3" s="75"/>
      <c r="QVV3" s="75"/>
      <c r="QVW3" s="75"/>
      <c r="QVX3" s="75"/>
      <c r="QVY3" s="75"/>
      <c r="QVZ3" s="75"/>
      <c r="QWA3" s="75"/>
      <c r="QWB3" s="75"/>
      <c r="QWC3" s="75"/>
      <c r="QWD3" s="75"/>
      <c r="QWE3" s="75"/>
      <c r="QWF3" s="75"/>
      <c r="QWG3" s="75"/>
      <c r="QWH3" s="75"/>
      <c r="QWI3" s="75"/>
      <c r="QWJ3" s="75"/>
      <c r="QWK3" s="75"/>
      <c r="QWL3" s="75"/>
      <c r="QWM3" s="75"/>
      <c r="QWN3" s="75"/>
      <c r="QWO3" s="75"/>
      <c r="QWP3" s="75"/>
      <c r="QWQ3" s="75"/>
      <c r="QWR3" s="75"/>
      <c r="QWS3" s="75"/>
      <c r="QWT3" s="75"/>
      <c r="QWU3" s="75"/>
      <c r="QWV3" s="75"/>
      <c r="QWW3" s="75"/>
      <c r="QWX3" s="75"/>
      <c r="QWY3" s="75"/>
      <c r="QWZ3" s="75"/>
      <c r="QXA3" s="75"/>
      <c r="QXB3" s="75"/>
      <c r="QXC3" s="75"/>
      <c r="QXD3" s="75"/>
      <c r="QXE3" s="75"/>
      <c r="QXF3" s="75"/>
      <c r="QXG3" s="75"/>
      <c r="QXH3" s="75"/>
      <c r="QXI3" s="75"/>
      <c r="QXJ3" s="75"/>
      <c r="QXK3" s="75"/>
      <c r="QXL3" s="75"/>
      <c r="QXM3" s="75"/>
      <c r="QXN3" s="75"/>
      <c r="QXO3" s="75"/>
      <c r="QXP3" s="75"/>
      <c r="QXQ3" s="75"/>
      <c r="QXR3" s="75"/>
      <c r="QXS3" s="75"/>
      <c r="QXT3" s="75"/>
      <c r="QXU3" s="75"/>
      <c r="QXV3" s="75"/>
      <c r="QXW3" s="75"/>
      <c r="QXX3" s="75"/>
      <c r="QXY3" s="75"/>
      <c r="QXZ3" s="75"/>
      <c r="QYA3" s="75"/>
      <c r="QYB3" s="75"/>
      <c r="QYC3" s="75"/>
      <c r="QYD3" s="75"/>
      <c r="QYE3" s="75"/>
      <c r="QYF3" s="75"/>
      <c r="QYG3" s="75"/>
      <c r="QYH3" s="75"/>
      <c r="QYI3" s="75"/>
      <c r="QYJ3" s="75"/>
      <c r="QYK3" s="75"/>
      <c r="QYL3" s="75"/>
      <c r="QYM3" s="75"/>
      <c r="QYN3" s="75"/>
      <c r="QYO3" s="75"/>
      <c r="QYP3" s="75"/>
      <c r="QYQ3" s="75"/>
      <c r="QYR3" s="75"/>
      <c r="QYS3" s="75"/>
      <c r="QYT3" s="75"/>
      <c r="QYU3" s="75"/>
      <c r="QYV3" s="75"/>
      <c r="QYW3" s="75"/>
      <c r="QYX3" s="75"/>
      <c r="QYY3" s="75"/>
      <c r="QYZ3" s="75"/>
      <c r="QZA3" s="75"/>
      <c r="QZB3" s="75"/>
      <c r="QZC3" s="75"/>
      <c r="QZD3" s="75"/>
      <c r="QZE3" s="75"/>
      <c r="QZF3" s="75"/>
      <c r="QZG3" s="75"/>
      <c r="QZH3" s="75"/>
      <c r="QZI3" s="75"/>
      <c r="QZJ3" s="75"/>
      <c r="QZK3" s="75"/>
      <c r="QZL3" s="75"/>
      <c r="QZM3" s="75"/>
      <c r="QZN3" s="75"/>
      <c r="QZO3" s="75"/>
      <c r="QZP3" s="75"/>
      <c r="QZQ3" s="75"/>
      <c r="QZR3" s="75"/>
      <c r="QZS3" s="75"/>
      <c r="QZT3" s="75"/>
      <c r="QZU3" s="75"/>
      <c r="QZV3" s="75"/>
      <c r="QZW3" s="75"/>
      <c r="QZX3" s="75"/>
      <c r="QZY3" s="75"/>
      <c r="QZZ3" s="75"/>
      <c r="RAA3" s="75"/>
      <c r="RAB3" s="75"/>
      <c r="RAC3" s="75"/>
      <c r="RAD3" s="75"/>
      <c r="RAE3" s="75"/>
      <c r="RAF3" s="75"/>
      <c r="RAG3" s="75"/>
      <c r="RAH3" s="75"/>
      <c r="RAI3" s="75"/>
      <c r="RAJ3" s="75"/>
      <c r="RAK3" s="75"/>
      <c r="RAL3" s="75"/>
      <c r="RAM3" s="75"/>
      <c r="RAN3" s="75"/>
      <c r="RAO3" s="75"/>
      <c r="RAP3" s="75"/>
      <c r="RAQ3" s="75"/>
      <c r="RAR3" s="75"/>
      <c r="RAS3" s="75"/>
      <c r="RAT3" s="75"/>
      <c r="RAU3" s="75"/>
      <c r="RAV3" s="75"/>
      <c r="RAW3" s="75"/>
      <c r="RAX3" s="75"/>
      <c r="RAY3" s="75"/>
      <c r="RAZ3" s="75"/>
      <c r="RBA3" s="75"/>
      <c r="RBB3" s="75"/>
      <c r="RBC3" s="75"/>
      <c r="RBD3" s="75"/>
      <c r="RBE3" s="75"/>
      <c r="RBF3" s="75"/>
      <c r="RBG3" s="75"/>
      <c r="RBH3" s="75"/>
      <c r="RBI3" s="75"/>
      <c r="RBJ3" s="75"/>
      <c r="RBK3" s="75"/>
      <c r="RBL3" s="75"/>
      <c r="RBM3" s="75"/>
      <c r="RBN3" s="75"/>
      <c r="RBO3" s="75"/>
      <c r="RBP3" s="75"/>
      <c r="RBQ3" s="75"/>
      <c r="RBR3" s="75"/>
      <c r="RBS3" s="75"/>
      <c r="RBT3" s="75"/>
      <c r="RBU3" s="75"/>
      <c r="RBV3" s="75"/>
      <c r="RBW3" s="75"/>
      <c r="RBX3" s="75"/>
      <c r="RBY3" s="75"/>
      <c r="RBZ3" s="75"/>
      <c r="RCA3" s="75"/>
      <c r="RCB3" s="75"/>
      <c r="RCC3" s="75"/>
      <c r="RCD3" s="75"/>
      <c r="RCE3" s="75"/>
      <c r="RCF3" s="75"/>
      <c r="RCG3" s="75"/>
      <c r="RCH3" s="75"/>
      <c r="RCI3" s="75"/>
      <c r="RCJ3" s="75"/>
      <c r="RCK3" s="75"/>
      <c r="RCL3" s="75"/>
      <c r="RCM3" s="75"/>
      <c r="RCN3" s="75"/>
      <c r="RCO3" s="75"/>
      <c r="RCP3" s="75"/>
      <c r="RCQ3" s="75"/>
      <c r="RCR3" s="75"/>
      <c r="RCS3" s="75"/>
      <c r="RCT3" s="75"/>
      <c r="RCU3" s="75"/>
      <c r="RCV3" s="75"/>
      <c r="RCW3" s="75"/>
      <c r="RCX3" s="75"/>
      <c r="RCY3" s="75"/>
      <c r="RCZ3" s="75"/>
      <c r="RDA3" s="75"/>
      <c r="RDB3" s="75"/>
      <c r="RDC3" s="75"/>
      <c r="RDD3" s="75"/>
      <c r="RDE3" s="75"/>
      <c r="RDF3" s="75"/>
      <c r="RDG3" s="75"/>
      <c r="RDH3" s="75"/>
      <c r="RDI3" s="75"/>
      <c r="RDJ3" s="75"/>
      <c r="RDK3" s="75"/>
      <c r="RDL3" s="75"/>
      <c r="RDM3" s="75"/>
      <c r="RDN3" s="75"/>
      <c r="RDO3" s="75"/>
      <c r="RDP3" s="75"/>
      <c r="RDQ3" s="75"/>
      <c r="RDR3" s="75"/>
      <c r="RDS3" s="75"/>
      <c r="RDT3" s="75"/>
      <c r="RDU3" s="75"/>
      <c r="RDV3" s="75"/>
      <c r="RDW3" s="75"/>
      <c r="RDX3" s="75"/>
      <c r="RDY3" s="75"/>
      <c r="RDZ3" s="75"/>
      <c r="REA3" s="75"/>
      <c r="REB3" s="75"/>
      <c r="REC3" s="75"/>
      <c r="RED3" s="75"/>
      <c r="REE3" s="75"/>
      <c r="REF3" s="75"/>
      <c r="REG3" s="75"/>
      <c r="REH3" s="75"/>
      <c r="REI3" s="75"/>
      <c r="REJ3" s="75"/>
      <c r="REK3" s="75"/>
      <c r="REL3" s="75"/>
      <c r="REM3" s="75"/>
      <c r="REN3" s="75"/>
      <c r="REO3" s="75"/>
      <c r="REP3" s="75"/>
      <c r="REQ3" s="75"/>
      <c r="RER3" s="75"/>
      <c r="RES3" s="75"/>
      <c r="RET3" s="75"/>
      <c r="REU3" s="75"/>
      <c r="REV3" s="75"/>
      <c r="REW3" s="75"/>
      <c r="REX3" s="75"/>
      <c r="REY3" s="75"/>
      <c r="REZ3" s="75"/>
      <c r="RFA3" s="75"/>
      <c r="RFB3" s="75"/>
      <c r="RFC3" s="75"/>
      <c r="RFD3" s="75"/>
      <c r="RFE3" s="75"/>
      <c r="RFF3" s="75"/>
      <c r="RFG3" s="75"/>
      <c r="RFH3" s="75"/>
      <c r="RFI3" s="75"/>
      <c r="RFJ3" s="75"/>
      <c r="RFK3" s="75"/>
      <c r="RFL3" s="75"/>
      <c r="RFM3" s="75"/>
      <c r="RFN3" s="75"/>
      <c r="RFO3" s="75"/>
      <c r="RFP3" s="75"/>
      <c r="RFQ3" s="75"/>
      <c r="RFR3" s="75"/>
      <c r="RFS3" s="75"/>
      <c r="RFT3" s="75"/>
      <c r="RFU3" s="75"/>
      <c r="RFV3" s="75"/>
      <c r="RFW3" s="75"/>
      <c r="RFX3" s="75"/>
      <c r="RFY3" s="75"/>
      <c r="RFZ3" s="75"/>
      <c r="RGA3" s="75"/>
      <c r="RGB3" s="75"/>
      <c r="RGC3" s="75"/>
      <c r="RGD3" s="75"/>
      <c r="RGE3" s="75"/>
      <c r="RGF3" s="75"/>
      <c r="RGG3" s="75"/>
      <c r="RGH3" s="75"/>
      <c r="RGI3" s="75"/>
      <c r="RGJ3" s="75"/>
      <c r="RGK3" s="75"/>
      <c r="RGL3" s="75"/>
      <c r="RGM3" s="75"/>
      <c r="RGN3" s="75"/>
      <c r="RGO3" s="75"/>
      <c r="RGP3" s="75"/>
      <c r="RGQ3" s="75"/>
      <c r="RGR3" s="75"/>
      <c r="RGS3" s="75"/>
      <c r="RGT3" s="75"/>
      <c r="RGU3" s="75"/>
      <c r="RGV3" s="75"/>
      <c r="RGW3" s="75"/>
      <c r="RGX3" s="75"/>
      <c r="RGY3" s="75"/>
      <c r="RGZ3" s="75"/>
      <c r="RHA3" s="75"/>
      <c r="RHB3" s="75"/>
      <c r="RHC3" s="75"/>
      <c r="RHD3" s="75"/>
      <c r="RHE3" s="75"/>
      <c r="RHF3" s="75"/>
      <c r="RHG3" s="75"/>
      <c r="RHH3" s="75"/>
      <c r="RHI3" s="75"/>
      <c r="RHJ3" s="75"/>
      <c r="RHK3" s="75"/>
      <c r="RHL3" s="75"/>
      <c r="RHM3" s="75"/>
      <c r="RHN3" s="75"/>
      <c r="RHO3" s="75"/>
      <c r="RHP3" s="75"/>
      <c r="RHQ3" s="75"/>
      <c r="RHR3" s="75"/>
      <c r="RHS3" s="75"/>
      <c r="RHT3" s="75"/>
      <c r="RHU3" s="75"/>
      <c r="RHV3" s="75"/>
      <c r="RHW3" s="75"/>
      <c r="RHX3" s="75"/>
      <c r="RHY3" s="75"/>
      <c r="RHZ3" s="75"/>
      <c r="RIA3" s="75"/>
      <c r="RIB3" s="75"/>
      <c r="RIC3" s="75"/>
      <c r="RID3" s="75"/>
      <c r="RIE3" s="75"/>
      <c r="RIF3" s="75"/>
      <c r="RIG3" s="75"/>
      <c r="RIH3" s="75"/>
      <c r="RII3" s="75"/>
      <c r="RIJ3" s="75"/>
      <c r="RIK3" s="75"/>
      <c r="RIL3" s="75"/>
      <c r="RIM3" s="75"/>
      <c r="RIN3" s="75"/>
      <c r="RIO3" s="75"/>
      <c r="RIP3" s="75"/>
      <c r="RIQ3" s="75"/>
      <c r="RIR3" s="75"/>
      <c r="RIS3" s="75"/>
      <c r="RIT3" s="75"/>
      <c r="RIU3" s="75"/>
      <c r="RIV3" s="75"/>
      <c r="RIW3" s="75"/>
      <c r="RIX3" s="75"/>
      <c r="RIY3" s="75"/>
      <c r="RIZ3" s="75"/>
      <c r="RJA3" s="75"/>
      <c r="RJB3" s="75"/>
      <c r="RJC3" s="75"/>
      <c r="RJD3" s="75"/>
      <c r="RJE3" s="75"/>
      <c r="RJF3" s="75"/>
      <c r="RJG3" s="75"/>
      <c r="RJH3" s="75"/>
      <c r="RJI3" s="75"/>
      <c r="RJJ3" s="75"/>
      <c r="RJK3" s="75"/>
      <c r="RJL3" s="75"/>
      <c r="RJM3" s="75"/>
      <c r="RJN3" s="75"/>
      <c r="RJO3" s="75"/>
      <c r="RJP3" s="75"/>
      <c r="RJQ3" s="75"/>
      <c r="RJR3" s="75"/>
      <c r="RJS3" s="75"/>
      <c r="RJT3" s="75"/>
      <c r="RJU3" s="75"/>
      <c r="RJV3" s="75"/>
      <c r="RJW3" s="75"/>
      <c r="RJX3" s="75"/>
      <c r="RJY3" s="75"/>
      <c r="RJZ3" s="75"/>
      <c r="RKA3" s="75"/>
      <c r="RKB3" s="75"/>
      <c r="RKC3" s="75"/>
      <c r="RKD3" s="75"/>
      <c r="RKE3" s="75"/>
      <c r="RKF3" s="75"/>
      <c r="RKG3" s="75"/>
      <c r="RKH3" s="75"/>
      <c r="RKI3" s="75"/>
      <c r="RKJ3" s="75"/>
      <c r="RKK3" s="75"/>
      <c r="RKL3" s="75"/>
      <c r="RKM3" s="75"/>
      <c r="RKN3" s="75"/>
      <c r="RKO3" s="75"/>
      <c r="RKP3" s="75"/>
      <c r="RKQ3" s="75"/>
      <c r="RKR3" s="75"/>
      <c r="RKS3" s="75"/>
      <c r="RKT3" s="75"/>
      <c r="RKU3" s="75"/>
      <c r="RKV3" s="75"/>
      <c r="RKW3" s="75"/>
      <c r="RKX3" s="75"/>
      <c r="RKY3" s="75"/>
      <c r="RKZ3" s="75"/>
      <c r="RLA3" s="75"/>
      <c r="RLB3" s="75"/>
      <c r="RLC3" s="75"/>
      <c r="RLD3" s="75"/>
      <c r="RLE3" s="75"/>
      <c r="RLF3" s="75"/>
      <c r="RLG3" s="75"/>
      <c r="RLH3" s="75"/>
      <c r="RLI3" s="75"/>
      <c r="RLJ3" s="75"/>
      <c r="RLK3" s="75"/>
      <c r="RLL3" s="75"/>
      <c r="RLM3" s="75"/>
      <c r="RLN3" s="75"/>
      <c r="RLO3" s="75"/>
      <c r="RLP3" s="75"/>
      <c r="RLQ3" s="75"/>
      <c r="RLR3" s="75"/>
      <c r="RLS3" s="75"/>
      <c r="RLT3" s="75"/>
      <c r="RLU3" s="75"/>
      <c r="RLV3" s="75"/>
      <c r="RLW3" s="75"/>
      <c r="RLX3" s="75"/>
      <c r="RLY3" s="75"/>
      <c r="RLZ3" s="75"/>
      <c r="RMA3" s="75"/>
      <c r="RMB3" s="75"/>
      <c r="RMC3" s="75"/>
      <c r="RMD3" s="75"/>
      <c r="RME3" s="75"/>
      <c r="RMF3" s="75"/>
      <c r="RMG3" s="75"/>
      <c r="RMH3" s="75"/>
      <c r="RMI3" s="75"/>
      <c r="RMJ3" s="75"/>
      <c r="RMK3" s="75"/>
      <c r="RML3" s="75"/>
      <c r="RMM3" s="75"/>
      <c r="RMN3" s="75"/>
      <c r="RMO3" s="75"/>
      <c r="RMP3" s="75"/>
      <c r="RMQ3" s="75"/>
      <c r="RMR3" s="75"/>
      <c r="RMS3" s="75"/>
      <c r="RMT3" s="75"/>
      <c r="RMU3" s="75"/>
      <c r="RMV3" s="75"/>
      <c r="RMW3" s="75"/>
      <c r="RMX3" s="75"/>
      <c r="RMY3" s="75"/>
      <c r="RMZ3" s="75"/>
      <c r="RNA3" s="75"/>
      <c r="RNB3" s="75"/>
      <c r="RNC3" s="75"/>
      <c r="RND3" s="75"/>
      <c r="RNE3" s="75"/>
      <c r="RNF3" s="75"/>
      <c r="RNG3" s="75"/>
      <c r="RNH3" s="75"/>
      <c r="RNI3" s="75"/>
      <c r="RNJ3" s="75"/>
      <c r="RNK3" s="75"/>
      <c r="RNL3" s="75"/>
      <c r="RNM3" s="75"/>
      <c r="RNN3" s="75"/>
      <c r="RNO3" s="75"/>
      <c r="RNP3" s="75"/>
      <c r="RNQ3" s="75"/>
      <c r="RNR3" s="75"/>
      <c r="RNS3" s="75"/>
      <c r="RNT3" s="75"/>
      <c r="RNU3" s="75"/>
      <c r="RNV3" s="75"/>
      <c r="RNW3" s="75"/>
      <c r="RNX3" s="75"/>
      <c r="RNY3" s="75"/>
      <c r="RNZ3" s="75"/>
      <c r="ROA3" s="75"/>
      <c r="ROB3" s="75"/>
      <c r="ROC3" s="75"/>
      <c r="ROD3" s="75"/>
      <c r="ROE3" s="75"/>
      <c r="ROF3" s="75"/>
      <c r="ROG3" s="75"/>
      <c r="ROH3" s="75"/>
      <c r="ROI3" s="75"/>
      <c r="ROJ3" s="75"/>
      <c r="ROK3" s="75"/>
      <c r="ROL3" s="75"/>
      <c r="ROM3" s="75"/>
      <c r="RON3" s="75"/>
      <c r="ROO3" s="75"/>
      <c r="ROP3" s="75"/>
      <c r="ROQ3" s="75"/>
      <c r="ROR3" s="75"/>
      <c r="ROS3" s="75"/>
      <c r="ROT3" s="75"/>
      <c r="ROU3" s="75"/>
      <c r="ROV3" s="75"/>
      <c r="ROW3" s="75"/>
      <c r="ROX3" s="75"/>
      <c r="ROY3" s="75"/>
      <c r="ROZ3" s="75"/>
      <c r="RPA3" s="75"/>
      <c r="RPB3" s="75"/>
      <c r="RPC3" s="75"/>
      <c r="RPD3" s="75"/>
      <c r="RPE3" s="75"/>
      <c r="RPF3" s="75"/>
      <c r="RPG3" s="75"/>
      <c r="RPH3" s="75"/>
      <c r="RPI3" s="75"/>
      <c r="RPJ3" s="75"/>
      <c r="RPK3" s="75"/>
      <c r="RPL3" s="75"/>
      <c r="RPM3" s="75"/>
      <c r="RPN3" s="75"/>
      <c r="RPO3" s="75"/>
      <c r="RPP3" s="75"/>
      <c r="RPQ3" s="75"/>
      <c r="RPR3" s="75"/>
      <c r="RPS3" s="75"/>
      <c r="RPT3" s="75"/>
      <c r="RPU3" s="75"/>
      <c r="RPV3" s="75"/>
      <c r="RPW3" s="75"/>
      <c r="RPX3" s="75"/>
      <c r="RPY3" s="75"/>
      <c r="RPZ3" s="75"/>
      <c r="RQA3" s="75"/>
      <c r="RQB3" s="75"/>
      <c r="RQC3" s="75"/>
      <c r="RQD3" s="75"/>
      <c r="RQE3" s="75"/>
      <c r="RQF3" s="75"/>
      <c r="RQG3" s="75"/>
      <c r="RQH3" s="75"/>
      <c r="RQI3" s="75"/>
      <c r="RQJ3" s="75"/>
      <c r="RQK3" s="75"/>
      <c r="RQL3" s="75"/>
      <c r="RQM3" s="75"/>
      <c r="RQN3" s="75"/>
      <c r="RQO3" s="75"/>
      <c r="RQP3" s="75"/>
      <c r="RQQ3" s="75"/>
      <c r="RQR3" s="75"/>
      <c r="RQS3" s="75"/>
      <c r="RQT3" s="75"/>
      <c r="RQU3" s="75"/>
      <c r="RQV3" s="75"/>
      <c r="RQW3" s="75"/>
      <c r="RQX3" s="75"/>
      <c r="RQY3" s="75"/>
      <c r="RQZ3" s="75"/>
      <c r="RRA3" s="75"/>
      <c r="RRB3" s="75"/>
      <c r="RRC3" s="75"/>
      <c r="RRD3" s="75"/>
      <c r="RRE3" s="75"/>
      <c r="RRF3" s="75"/>
      <c r="RRG3" s="75"/>
      <c r="RRH3" s="75"/>
      <c r="RRI3" s="75"/>
      <c r="RRJ3" s="75"/>
      <c r="RRK3" s="75"/>
      <c r="RRL3" s="75"/>
      <c r="RRM3" s="75"/>
      <c r="RRN3" s="75"/>
      <c r="RRO3" s="75"/>
      <c r="RRP3" s="75"/>
      <c r="RRQ3" s="75"/>
      <c r="RRR3" s="75"/>
      <c r="RRS3" s="75"/>
      <c r="RRT3" s="75"/>
      <c r="RRU3" s="75"/>
      <c r="RRV3" s="75"/>
      <c r="RRW3" s="75"/>
      <c r="RRX3" s="75"/>
      <c r="RRY3" s="75"/>
      <c r="RRZ3" s="75"/>
      <c r="RSA3" s="75"/>
      <c r="RSB3" s="75"/>
      <c r="RSC3" s="75"/>
      <c r="RSD3" s="75"/>
      <c r="RSE3" s="75"/>
      <c r="RSF3" s="75"/>
      <c r="RSG3" s="75"/>
      <c r="RSH3" s="75"/>
      <c r="RSI3" s="75"/>
      <c r="RSJ3" s="75"/>
      <c r="RSK3" s="75"/>
      <c r="RSL3" s="75"/>
      <c r="RSM3" s="75"/>
      <c r="RSN3" s="75"/>
      <c r="RSO3" s="75"/>
      <c r="RSP3" s="75"/>
      <c r="RSQ3" s="75"/>
      <c r="RSR3" s="75"/>
      <c r="RSS3" s="75"/>
      <c r="RST3" s="75"/>
      <c r="RSU3" s="75"/>
      <c r="RSV3" s="75"/>
      <c r="RSW3" s="75"/>
      <c r="RSX3" s="75"/>
      <c r="RSY3" s="75"/>
      <c r="RSZ3" s="75"/>
      <c r="RTA3" s="75"/>
      <c r="RTB3" s="75"/>
      <c r="RTC3" s="75"/>
      <c r="RTD3" s="75"/>
      <c r="RTE3" s="75"/>
      <c r="RTF3" s="75"/>
      <c r="RTG3" s="75"/>
      <c r="RTH3" s="75"/>
      <c r="RTI3" s="75"/>
      <c r="RTJ3" s="75"/>
      <c r="RTK3" s="75"/>
      <c r="RTL3" s="75"/>
      <c r="RTM3" s="75"/>
      <c r="RTN3" s="75"/>
      <c r="RTO3" s="75"/>
      <c r="RTP3" s="75"/>
      <c r="RTQ3" s="75"/>
      <c r="RTR3" s="75"/>
      <c r="RTS3" s="75"/>
      <c r="RTT3" s="75"/>
      <c r="RTU3" s="75"/>
      <c r="RTV3" s="75"/>
      <c r="RTW3" s="75"/>
      <c r="RTX3" s="75"/>
      <c r="RTY3" s="75"/>
      <c r="RTZ3" s="75"/>
      <c r="RUA3" s="75"/>
      <c r="RUB3" s="75"/>
      <c r="RUC3" s="75"/>
      <c r="RUD3" s="75"/>
      <c r="RUE3" s="75"/>
      <c r="RUF3" s="75"/>
      <c r="RUG3" s="75"/>
      <c r="RUH3" s="75"/>
      <c r="RUI3" s="75"/>
      <c r="RUJ3" s="75"/>
      <c r="RUK3" s="75"/>
      <c r="RUL3" s="75"/>
      <c r="RUM3" s="75"/>
      <c r="RUN3" s="75"/>
      <c r="RUO3" s="75"/>
      <c r="RUP3" s="75"/>
      <c r="RUQ3" s="75"/>
      <c r="RUR3" s="75"/>
      <c r="RUS3" s="75"/>
      <c r="RUT3" s="75"/>
      <c r="RUU3" s="75"/>
      <c r="RUV3" s="75"/>
      <c r="RUW3" s="75"/>
      <c r="RUX3" s="75"/>
      <c r="RUY3" s="75"/>
      <c r="RUZ3" s="75"/>
      <c r="RVA3" s="75"/>
      <c r="RVB3" s="75"/>
      <c r="RVC3" s="75"/>
      <c r="RVD3" s="75"/>
      <c r="RVE3" s="75"/>
      <c r="RVF3" s="75"/>
      <c r="RVG3" s="75"/>
      <c r="RVH3" s="75"/>
      <c r="RVI3" s="75"/>
      <c r="RVJ3" s="75"/>
      <c r="RVK3" s="75"/>
      <c r="RVL3" s="75"/>
      <c r="RVM3" s="75"/>
      <c r="RVN3" s="75"/>
      <c r="RVO3" s="75"/>
      <c r="RVP3" s="75"/>
      <c r="RVQ3" s="75"/>
      <c r="RVR3" s="75"/>
      <c r="RVS3" s="75"/>
      <c r="RVT3" s="75"/>
      <c r="RVU3" s="75"/>
      <c r="RVV3" s="75"/>
      <c r="RVW3" s="75"/>
      <c r="RVX3" s="75"/>
      <c r="RVY3" s="75"/>
      <c r="RVZ3" s="75"/>
      <c r="RWA3" s="75"/>
      <c r="RWB3" s="75"/>
      <c r="RWC3" s="75"/>
      <c r="RWD3" s="75"/>
      <c r="RWE3" s="75"/>
      <c r="RWF3" s="75"/>
      <c r="RWG3" s="75"/>
      <c r="RWH3" s="75"/>
      <c r="RWI3" s="75"/>
      <c r="RWJ3" s="75"/>
      <c r="RWK3" s="75"/>
      <c r="RWL3" s="75"/>
      <c r="RWM3" s="75"/>
      <c r="RWN3" s="75"/>
      <c r="RWO3" s="75"/>
      <c r="RWP3" s="75"/>
      <c r="RWQ3" s="75"/>
      <c r="RWR3" s="75"/>
      <c r="RWS3" s="75"/>
      <c r="RWT3" s="75"/>
      <c r="RWU3" s="75"/>
      <c r="RWV3" s="75"/>
      <c r="RWW3" s="75"/>
      <c r="RWX3" s="75"/>
      <c r="RWY3" s="75"/>
      <c r="RWZ3" s="75"/>
      <c r="RXA3" s="75"/>
      <c r="RXB3" s="75"/>
      <c r="RXC3" s="75"/>
      <c r="RXD3" s="75"/>
      <c r="RXE3" s="75"/>
      <c r="RXF3" s="75"/>
      <c r="RXG3" s="75"/>
      <c r="RXH3" s="75"/>
      <c r="RXI3" s="75"/>
      <c r="RXJ3" s="75"/>
      <c r="RXK3" s="75"/>
      <c r="RXL3" s="75"/>
      <c r="RXM3" s="75"/>
      <c r="RXN3" s="75"/>
      <c r="RXO3" s="75"/>
      <c r="RXP3" s="75"/>
      <c r="RXQ3" s="75"/>
      <c r="RXR3" s="75"/>
      <c r="RXS3" s="75"/>
      <c r="RXT3" s="75"/>
      <c r="RXU3" s="75"/>
      <c r="RXV3" s="75"/>
      <c r="RXW3" s="75"/>
      <c r="RXX3" s="75"/>
      <c r="RXY3" s="75"/>
      <c r="RXZ3" s="75"/>
      <c r="RYA3" s="75"/>
      <c r="RYB3" s="75"/>
      <c r="RYC3" s="75"/>
      <c r="RYD3" s="75"/>
      <c r="RYE3" s="75"/>
      <c r="RYF3" s="75"/>
      <c r="RYG3" s="75"/>
      <c r="RYH3" s="75"/>
      <c r="RYI3" s="75"/>
      <c r="RYJ3" s="75"/>
      <c r="RYK3" s="75"/>
      <c r="RYL3" s="75"/>
      <c r="RYM3" s="75"/>
      <c r="RYN3" s="75"/>
      <c r="RYO3" s="75"/>
      <c r="RYP3" s="75"/>
      <c r="RYQ3" s="75"/>
      <c r="RYR3" s="75"/>
      <c r="RYS3" s="75"/>
      <c r="RYT3" s="75"/>
      <c r="RYU3" s="75"/>
      <c r="RYV3" s="75"/>
      <c r="RYW3" s="75"/>
      <c r="RYX3" s="75"/>
      <c r="RYY3" s="75"/>
      <c r="RYZ3" s="75"/>
      <c r="RZA3" s="75"/>
      <c r="RZB3" s="75"/>
      <c r="RZC3" s="75"/>
      <c r="RZD3" s="75"/>
      <c r="RZE3" s="75"/>
      <c r="RZF3" s="75"/>
      <c r="RZG3" s="75"/>
      <c r="RZH3" s="75"/>
      <c r="RZI3" s="75"/>
      <c r="RZJ3" s="75"/>
      <c r="RZK3" s="75"/>
      <c r="RZL3" s="75"/>
      <c r="RZM3" s="75"/>
      <c r="RZN3" s="75"/>
      <c r="RZO3" s="75"/>
      <c r="RZP3" s="75"/>
      <c r="RZQ3" s="75"/>
      <c r="RZR3" s="75"/>
      <c r="RZS3" s="75"/>
      <c r="RZT3" s="75"/>
      <c r="RZU3" s="75"/>
      <c r="RZV3" s="75"/>
      <c r="RZW3" s="75"/>
      <c r="RZX3" s="75"/>
      <c r="RZY3" s="75"/>
      <c r="RZZ3" s="75"/>
      <c r="SAA3" s="75"/>
      <c r="SAB3" s="75"/>
      <c r="SAC3" s="75"/>
      <c r="SAD3" s="75"/>
      <c r="SAE3" s="75"/>
      <c r="SAF3" s="75"/>
      <c r="SAG3" s="75"/>
      <c r="SAH3" s="75"/>
      <c r="SAI3" s="75"/>
      <c r="SAJ3" s="75"/>
      <c r="SAK3" s="75"/>
      <c r="SAL3" s="75"/>
      <c r="SAM3" s="75"/>
      <c r="SAN3" s="75"/>
      <c r="SAO3" s="75"/>
      <c r="SAP3" s="75"/>
      <c r="SAQ3" s="75"/>
      <c r="SAR3" s="75"/>
      <c r="SAS3" s="75"/>
      <c r="SAT3" s="75"/>
      <c r="SAU3" s="75"/>
      <c r="SAV3" s="75"/>
      <c r="SAW3" s="75"/>
      <c r="SAX3" s="75"/>
      <c r="SAY3" s="75"/>
      <c r="SAZ3" s="75"/>
      <c r="SBA3" s="75"/>
      <c r="SBB3" s="75"/>
      <c r="SBC3" s="75"/>
      <c r="SBD3" s="75"/>
      <c r="SBE3" s="75"/>
      <c r="SBF3" s="75"/>
      <c r="SBG3" s="75"/>
      <c r="SBH3" s="75"/>
      <c r="SBI3" s="75"/>
      <c r="SBJ3" s="75"/>
      <c r="SBK3" s="75"/>
      <c r="SBL3" s="75"/>
      <c r="SBM3" s="75"/>
      <c r="SBN3" s="75"/>
      <c r="SBO3" s="75"/>
      <c r="SBP3" s="75"/>
      <c r="SBQ3" s="75"/>
      <c r="SBR3" s="75"/>
      <c r="SBS3" s="75"/>
      <c r="SBT3" s="75"/>
      <c r="SBU3" s="75"/>
      <c r="SBV3" s="75"/>
      <c r="SBW3" s="75"/>
      <c r="SBX3" s="75"/>
      <c r="SBY3" s="75"/>
      <c r="SBZ3" s="75"/>
      <c r="SCA3" s="75"/>
      <c r="SCB3" s="75"/>
      <c r="SCC3" s="75"/>
      <c r="SCD3" s="75"/>
      <c r="SCE3" s="75"/>
      <c r="SCF3" s="75"/>
      <c r="SCG3" s="75"/>
      <c r="SCH3" s="75"/>
      <c r="SCI3" s="75"/>
      <c r="SCJ3" s="75"/>
      <c r="SCK3" s="75"/>
      <c r="SCL3" s="75"/>
      <c r="SCM3" s="75"/>
      <c r="SCN3" s="75"/>
      <c r="SCO3" s="75"/>
      <c r="SCP3" s="75"/>
      <c r="SCQ3" s="75"/>
      <c r="SCR3" s="75"/>
      <c r="SCS3" s="75"/>
      <c r="SCT3" s="75"/>
      <c r="SCU3" s="75"/>
      <c r="SCV3" s="75"/>
      <c r="SCW3" s="75"/>
      <c r="SCX3" s="75"/>
      <c r="SCY3" s="75"/>
      <c r="SCZ3" s="75"/>
      <c r="SDA3" s="75"/>
      <c r="SDB3" s="75"/>
      <c r="SDC3" s="75"/>
      <c r="SDD3" s="75"/>
      <c r="SDE3" s="75"/>
      <c r="SDF3" s="75"/>
      <c r="SDG3" s="75"/>
      <c r="SDH3" s="75"/>
      <c r="SDI3" s="75"/>
      <c r="SDJ3" s="75"/>
      <c r="SDK3" s="75"/>
      <c r="SDL3" s="75"/>
      <c r="SDM3" s="75"/>
      <c r="SDN3" s="75"/>
      <c r="SDO3" s="75"/>
      <c r="SDP3" s="75"/>
      <c r="SDQ3" s="75"/>
      <c r="SDR3" s="75"/>
      <c r="SDS3" s="75"/>
      <c r="SDT3" s="75"/>
      <c r="SDU3" s="75"/>
      <c r="SDV3" s="75"/>
      <c r="SDW3" s="75"/>
      <c r="SDX3" s="75"/>
      <c r="SDY3" s="75"/>
      <c r="SDZ3" s="75"/>
      <c r="SEA3" s="75"/>
      <c r="SEB3" s="75"/>
      <c r="SEC3" s="75"/>
      <c r="SED3" s="75"/>
      <c r="SEE3" s="75"/>
      <c r="SEF3" s="75"/>
      <c r="SEG3" s="75"/>
      <c r="SEH3" s="75"/>
      <c r="SEI3" s="75"/>
      <c r="SEJ3" s="75"/>
      <c r="SEK3" s="75"/>
      <c r="SEL3" s="75"/>
      <c r="SEM3" s="75"/>
      <c r="SEN3" s="75"/>
      <c r="SEO3" s="75"/>
      <c r="SEP3" s="75"/>
      <c r="SEQ3" s="75"/>
      <c r="SER3" s="75"/>
      <c r="SES3" s="75"/>
      <c r="SET3" s="75"/>
      <c r="SEU3" s="75"/>
      <c r="SEV3" s="75"/>
      <c r="SEW3" s="75"/>
      <c r="SEX3" s="75"/>
      <c r="SEY3" s="75"/>
      <c r="SEZ3" s="75"/>
      <c r="SFA3" s="75"/>
      <c r="SFB3" s="75"/>
      <c r="SFC3" s="75"/>
      <c r="SFD3" s="75"/>
      <c r="SFE3" s="75"/>
      <c r="SFF3" s="75"/>
      <c r="SFG3" s="75"/>
      <c r="SFH3" s="75"/>
      <c r="SFI3" s="75"/>
      <c r="SFJ3" s="75"/>
      <c r="SFK3" s="75"/>
      <c r="SFL3" s="75"/>
      <c r="SFM3" s="75"/>
      <c r="SFN3" s="75"/>
      <c r="SFO3" s="75"/>
      <c r="SFP3" s="75"/>
      <c r="SFQ3" s="75"/>
      <c r="SFR3" s="75"/>
      <c r="SFS3" s="75"/>
      <c r="SFT3" s="75"/>
      <c r="SFU3" s="75"/>
      <c r="SFV3" s="75"/>
      <c r="SFW3" s="75"/>
      <c r="SFX3" s="75"/>
      <c r="SFY3" s="75"/>
      <c r="SFZ3" s="75"/>
      <c r="SGA3" s="75"/>
      <c r="SGB3" s="75"/>
      <c r="SGC3" s="75"/>
      <c r="SGD3" s="75"/>
      <c r="SGE3" s="75"/>
      <c r="SGF3" s="75"/>
      <c r="SGG3" s="75"/>
      <c r="SGH3" s="75"/>
      <c r="SGI3" s="75"/>
      <c r="SGJ3" s="75"/>
      <c r="SGK3" s="75"/>
      <c r="SGL3" s="75"/>
      <c r="SGM3" s="75"/>
      <c r="SGN3" s="75"/>
      <c r="SGO3" s="75"/>
      <c r="SGP3" s="75"/>
      <c r="SGQ3" s="75"/>
      <c r="SGR3" s="75"/>
      <c r="SGS3" s="75"/>
      <c r="SGT3" s="75"/>
      <c r="SGU3" s="75"/>
      <c r="SGV3" s="75"/>
      <c r="SGW3" s="75"/>
      <c r="SGX3" s="75"/>
      <c r="SGY3" s="75"/>
      <c r="SGZ3" s="75"/>
      <c r="SHA3" s="75"/>
      <c r="SHB3" s="75"/>
      <c r="SHC3" s="75"/>
      <c r="SHD3" s="75"/>
      <c r="SHE3" s="75"/>
      <c r="SHF3" s="75"/>
      <c r="SHG3" s="75"/>
      <c r="SHH3" s="75"/>
      <c r="SHI3" s="75"/>
      <c r="SHJ3" s="75"/>
      <c r="SHK3" s="75"/>
      <c r="SHL3" s="75"/>
      <c r="SHM3" s="75"/>
      <c r="SHN3" s="75"/>
      <c r="SHO3" s="75"/>
      <c r="SHP3" s="75"/>
      <c r="SHQ3" s="75"/>
      <c r="SHR3" s="75"/>
      <c r="SHS3" s="75"/>
      <c r="SHT3" s="75"/>
      <c r="SHU3" s="75"/>
      <c r="SHV3" s="75"/>
      <c r="SHW3" s="75"/>
      <c r="SHX3" s="75"/>
      <c r="SHY3" s="75"/>
      <c r="SHZ3" s="75"/>
      <c r="SIA3" s="75"/>
      <c r="SIB3" s="75"/>
      <c r="SIC3" s="75"/>
      <c r="SID3" s="75"/>
      <c r="SIE3" s="75"/>
      <c r="SIF3" s="75"/>
      <c r="SIG3" s="75"/>
      <c r="SIH3" s="75"/>
      <c r="SII3" s="75"/>
      <c r="SIJ3" s="75"/>
      <c r="SIK3" s="75"/>
      <c r="SIL3" s="75"/>
      <c r="SIM3" s="75"/>
      <c r="SIN3" s="75"/>
      <c r="SIO3" s="75"/>
      <c r="SIP3" s="75"/>
      <c r="SIQ3" s="75"/>
      <c r="SIR3" s="75"/>
      <c r="SIS3" s="75"/>
      <c r="SIT3" s="75"/>
      <c r="SIU3" s="75"/>
      <c r="SIV3" s="75"/>
      <c r="SIW3" s="75"/>
      <c r="SIX3" s="75"/>
      <c r="SIY3" s="75"/>
      <c r="SIZ3" s="75"/>
      <c r="SJA3" s="75"/>
      <c r="SJB3" s="75"/>
      <c r="SJC3" s="75"/>
      <c r="SJD3" s="75"/>
      <c r="SJE3" s="75"/>
      <c r="SJF3" s="75"/>
      <c r="SJG3" s="75"/>
      <c r="SJH3" s="75"/>
      <c r="SJI3" s="75"/>
      <c r="SJJ3" s="75"/>
      <c r="SJK3" s="75"/>
      <c r="SJL3" s="75"/>
      <c r="SJM3" s="75"/>
      <c r="SJN3" s="75"/>
      <c r="SJO3" s="75"/>
      <c r="SJP3" s="75"/>
      <c r="SJQ3" s="75"/>
      <c r="SJR3" s="75"/>
      <c r="SJS3" s="75"/>
      <c r="SJT3" s="75"/>
      <c r="SJU3" s="75"/>
      <c r="SJV3" s="75"/>
      <c r="SJW3" s="75"/>
      <c r="SJX3" s="75"/>
      <c r="SJY3" s="75"/>
      <c r="SJZ3" s="75"/>
      <c r="SKA3" s="75"/>
      <c r="SKB3" s="75"/>
      <c r="SKC3" s="75"/>
      <c r="SKD3" s="75"/>
      <c r="SKE3" s="75"/>
      <c r="SKF3" s="75"/>
      <c r="SKG3" s="75"/>
      <c r="SKH3" s="75"/>
      <c r="SKI3" s="75"/>
      <c r="SKJ3" s="75"/>
      <c r="SKK3" s="75"/>
      <c r="SKL3" s="75"/>
      <c r="SKM3" s="75"/>
      <c r="SKN3" s="75"/>
      <c r="SKO3" s="75"/>
      <c r="SKP3" s="75"/>
      <c r="SKQ3" s="75"/>
      <c r="SKR3" s="75"/>
      <c r="SKS3" s="75"/>
      <c r="SKT3" s="75"/>
      <c r="SKU3" s="75"/>
      <c r="SKV3" s="75"/>
      <c r="SKW3" s="75"/>
      <c r="SKX3" s="75"/>
      <c r="SKY3" s="75"/>
      <c r="SKZ3" s="75"/>
      <c r="SLA3" s="75"/>
      <c r="SLB3" s="75"/>
      <c r="SLC3" s="75"/>
      <c r="SLD3" s="75"/>
      <c r="SLE3" s="75"/>
      <c r="SLF3" s="75"/>
      <c r="SLG3" s="75"/>
      <c r="SLH3" s="75"/>
      <c r="SLI3" s="75"/>
      <c r="SLJ3" s="75"/>
      <c r="SLK3" s="75"/>
      <c r="SLL3" s="75"/>
      <c r="SLM3" s="75"/>
      <c r="SLN3" s="75"/>
      <c r="SLO3" s="75"/>
      <c r="SLP3" s="75"/>
      <c r="SLQ3" s="75"/>
      <c r="SLR3" s="75"/>
      <c r="SLS3" s="75"/>
      <c r="SLT3" s="75"/>
      <c r="SLU3" s="75"/>
      <c r="SLV3" s="75"/>
      <c r="SLW3" s="75"/>
      <c r="SLX3" s="75"/>
      <c r="SLY3" s="75"/>
      <c r="SLZ3" s="75"/>
      <c r="SMA3" s="75"/>
      <c r="SMB3" s="75"/>
      <c r="SMC3" s="75"/>
      <c r="SMD3" s="75"/>
      <c r="SME3" s="75"/>
      <c r="SMF3" s="75"/>
      <c r="SMG3" s="75"/>
      <c r="SMH3" s="75"/>
      <c r="SMI3" s="75"/>
      <c r="SMJ3" s="75"/>
      <c r="SMK3" s="75"/>
      <c r="SML3" s="75"/>
      <c r="SMM3" s="75"/>
      <c r="SMN3" s="75"/>
      <c r="SMO3" s="75"/>
      <c r="SMP3" s="75"/>
      <c r="SMQ3" s="75"/>
      <c r="SMR3" s="75"/>
      <c r="SMS3" s="75"/>
      <c r="SMT3" s="75"/>
      <c r="SMU3" s="75"/>
      <c r="SMV3" s="75"/>
      <c r="SMW3" s="75"/>
      <c r="SMX3" s="75"/>
      <c r="SMY3" s="75"/>
      <c r="SMZ3" s="75"/>
      <c r="SNA3" s="75"/>
      <c r="SNB3" s="75"/>
      <c r="SNC3" s="75"/>
      <c r="SND3" s="75"/>
      <c r="SNE3" s="75"/>
      <c r="SNF3" s="75"/>
      <c r="SNG3" s="75"/>
      <c r="SNH3" s="75"/>
      <c r="SNI3" s="75"/>
      <c r="SNJ3" s="75"/>
      <c r="SNK3" s="75"/>
      <c r="SNL3" s="75"/>
      <c r="SNM3" s="75"/>
      <c r="SNN3" s="75"/>
      <c r="SNO3" s="75"/>
      <c r="SNP3" s="75"/>
      <c r="SNQ3" s="75"/>
      <c r="SNR3" s="75"/>
      <c r="SNS3" s="75"/>
      <c r="SNT3" s="75"/>
      <c r="SNU3" s="75"/>
      <c r="SNV3" s="75"/>
      <c r="SNW3" s="75"/>
      <c r="SNX3" s="75"/>
      <c r="SNY3" s="75"/>
      <c r="SNZ3" s="75"/>
      <c r="SOA3" s="75"/>
      <c r="SOB3" s="75"/>
      <c r="SOC3" s="75"/>
      <c r="SOD3" s="75"/>
      <c r="SOE3" s="75"/>
      <c r="SOF3" s="75"/>
      <c r="SOG3" s="75"/>
      <c r="SOH3" s="75"/>
      <c r="SOI3" s="75"/>
      <c r="SOJ3" s="75"/>
      <c r="SOK3" s="75"/>
      <c r="SOL3" s="75"/>
      <c r="SOM3" s="75"/>
      <c r="SON3" s="75"/>
      <c r="SOO3" s="75"/>
      <c r="SOP3" s="75"/>
      <c r="SOQ3" s="75"/>
      <c r="SOR3" s="75"/>
      <c r="SOS3" s="75"/>
      <c r="SOT3" s="75"/>
      <c r="SOU3" s="75"/>
      <c r="SOV3" s="75"/>
      <c r="SOW3" s="75"/>
      <c r="SOX3" s="75"/>
      <c r="SOY3" s="75"/>
      <c r="SOZ3" s="75"/>
      <c r="SPA3" s="75"/>
      <c r="SPB3" s="75"/>
      <c r="SPC3" s="75"/>
      <c r="SPD3" s="75"/>
      <c r="SPE3" s="75"/>
      <c r="SPF3" s="75"/>
      <c r="SPG3" s="75"/>
      <c r="SPH3" s="75"/>
      <c r="SPI3" s="75"/>
      <c r="SPJ3" s="75"/>
      <c r="SPK3" s="75"/>
      <c r="SPL3" s="75"/>
      <c r="SPM3" s="75"/>
      <c r="SPN3" s="75"/>
      <c r="SPO3" s="75"/>
      <c r="SPP3" s="75"/>
      <c r="SPQ3" s="75"/>
      <c r="SPR3" s="75"/>
      <c r="SPS3" s="75"/>
      <c r="SPT3" s="75"/>
      <c r="SPU3" s="75"/>
      <c r="SPV3" s="75"/>
      <c r="SPW3" s="75"/>
      <c r="SPX3" s="75"/>
      <c r="SPY3" s="75"/>
      <c r="SPZ3" s="75"/>
      <c r="SQA3" s="75"/>
      <c r="SQB3" s="75"/>
      <c r="SQC3" s="75"/>
      <c r="SQD3" s="75"/>
      <c r="SQE3" s="75"/>
      <c r="SQF3" s="75"/>
      <c r="SQG3" s="75"/>
      <c r="SQH3" s="75"/>
      <c r="SQI3" s="75"/>
      <c r="SQJ3" s="75"/>
      <c r="SQK3" s="75"/>
      <c r="SQL3" s="75"/>
      <c r="SQM3" s="75"/>
      <c r="SQN3" s="75"/>
      <c r="SQO3" s="75"/>
      <c r="SQP3" s="75"/>
      <c r="SQQ3" s="75"/>
      <c r="SQR3" s="75"/>
      <c r="SQS3" s="75"/>
      <c r="SQT3" s="75"/>
      <c r="SQU3" s="75"/>
      <c r="SQV3" s="75"/>
      <c r="SQW3" s="75"/>
      <c r="SQX3" s="75"/>
      <c r="SQY3" s="75"/>
      <c r="SQZ3" s="75"/>
      <c r="SRA3" s="75"/>
      <c r="SRB3" s="75"/>
      <c r="SRC3" s="75"/>
      <c r="SRD3" s="75"/>
      <c r="SRE3" s="75"/>
      <c r="SRF3" s="75"/>
      <c r="SRG3" s="75"/>
      <c r="SRH3" s="75"/>
      <c r="SRI3" s="75"/>
      <c r="SRJ3" s="75"/>
      <c r="SRK3" s="75"/>
      <c r="SRL3" s="75"/>
      <c r="SRM3" s="75"/>
      <c r="SRN3" s="75"/>
      <c r="SRO3" s="75"/>
      <c r="SRP3" s="75"/>
      <c r="SRQ3" s="75"/>
      <c r="SRR3" s="75"/>
      <c r="SRS3" s="75"/>
      <c r="SRT3" s="75"/>
      <c r="SRU3" s="75"/>
      <c r="SRV3" s="75"/>
      <c r="SRW3" s="75"/>
      <c r="SRX3" s="75"/>
      <c r="SRY3" s="75"/>
      <c r="SRZ3" s="75"/>
      <c r="SSA3" s="75"/>
      <c r="SSB3" s="75"/>
      <c r="SSC3" s="75"/>
      <c r="SSD3" s="75"/>
      <c r="SSE3" s="75"/>
      <c r="SSF3" s="75"/>
      <c r="SSG3" s="75"/>
      <c r="SSH3" s="75"/>
      <c r="SSI3" s="75"/>
      <c r="SSJ3" s="75"/>
      <c r="SSK3" s="75"/>
      <c r="SSL3" s="75"/>
      <c r="SSM3" s="75"/>
      <c r="SSN3" s="75"/>
      <c r="SSO3" s="75"/>
      <c r="SSP3" s="75"/>
      <c r="SSQ3" s="75"/>
      <c r="SSR3" s="75"/>
      <c r="SSS3" s="75"/>
      <c r="SST3" s="75"/>
      <c r="SSU3" s="75"/>
      <c r="SSV3" s="75"/>
      <c r="SSW3" s="75"/>
      <c r="SSX3" s="75"/>
      <c r="SSY3" s="75"/>
      <c r="SSZ3" s="75"/>
      <c r="STA3" s="75"/>
      <c r="STB3" s="75"/>
      <c r="STC3" s="75"/>
      <c r="STD3" s="75"/>
      <c r="STE3" s="75"/>
      <c r="STF3" s="75"/>
      <c r="STG3" s="75"/>
      <c r="STH3" s="75"/>
      <c r="STI3" s="75"/>
      <c r="STJ3" s="75"/>
      <c r="STK3" s="75"/>
      <c r="STL3" s="75"/>
      <c r="STM3" s="75"/>
      <c r="STN3" s="75"/>
      <c r="STO3" s="75"/>
      <c r="STP3" s="75"/>
      <c r="STQ3" s="75"/>
      <c r="STR3" s="75"/>
      <c r="STS3" s="75"/>
      <c r="STT3" s="75"/>
      <c r="STU3" s="75"/>
      <c r="STV3" s="75"/>
      <c r="STW3" s="75"/>
      <c r="STX3" s="75"/>
      <c r="STY3" s="75"/>
      <c r="STZ3" s="75"/>
      <c r="SUA3" s="75"/>
      <c r="SUB3" s="75"/>
      <c r="SUC3" s="75"/>
      <c r="SUD3" s="75"/>
      <c r="SUE3" s="75"/>
      <c r="SUF3" s="75"/>
      <c r="SUG3" s="75"/>
      <c r="SUH3" s="75"/>
      <c r="SUI3" s="75"/>
      <c r="SUJ3" s="75"/>
      <c r="SUK3" s="75"/>
      <c r="SUL3" s="75"/>
      <c r="SUM3" s="75"/>
      <c r="SUN3" s="75"/>
      <c r="SUO3" s="75"/>
      <c r="SUP3" s="75"/>
      <c r="SUQ3" s="75"/>
      <c r="SUR3" s="75"/>
      <c r="SUS3" s="75"/>
      <c r="SUT3" s="75"/>
      <c r="SUU3" s="75"/>
      <c r="SUV3" s="75"/>
      <c r="SUW3" s="75"/>
      <c r="SUX3" s="75"/>
      <c r="SUY3" s="75"/>
      <c r="SUZ3" s="75"/>
      <c r="SVA3" s="75"/>
      <c r="SVB3" s="75"/>
      <c r="SVC3" s="75"/>
      <c r="SVD3" s="75"/>
      <c r="SVE3" s="75"/>
      <c r="SVF3" s="75"/>
      <c r="SVG3" s="75"/>
      <c r="SVH3" s="75"/>
      <c r="SVI3" s="75"/>
      <c r="SVJ3" s="75"/>
      <c r="SVK3" s="75"/>
      <c r="SVL3" s="75"/>
      <c r="SVM3" s="75"/>
      <c r="SVN3" s="75"/>
      <c r="SVO3" s="75"/>
      <c r="SVP3" s="75"/>
      <c r="SVQ3" s="75"/>
      <c r="SVR3" s="75"/>
      <c r="SVS3" s="75"/>
      <c r="SVT3" s="75"/>
      <c r="SVU3" s="75"/>
      <c r="SVV3" s="75"/>
      <c r="SVW3" s="75"/>
      <c r="SVX3" s="75"/>
      <c r="SVY3" s="75"/>
      <c r="SVZ3" s="75"/>
      <c r="SWA3" s="75"/>
      <c r="SWB3" s="75"/>
      <c r="SWC3" s="75"/>
      <c r="SWD3" s="75"/>
      <c r="SWE3" s="75"/>
      <c r="SWF3" s="75"/>
      <c r="SWG3" s="75"/>
      <c r="SWH3" s="75"/>
      <c r="SWI3" s="75"/>
      <c r="SWJ3" s="75"/>
      <c r="SWK3" s="75"/>
      <c r="SWL3" s="75"/>
      <c r="SWM3" s="75"/>
      <c r="SWN3" s="75"/>
      <c r="SWO3" s="75"/>
      <c r="SWP3" s="75"/>
      <c r="SWQ3" s="75"/>
      <c r="SWR3" s="75"/>
      <c r="SWS3" s="75"/>
      <c r="SWT3" s="75"/>
      <c r="SWU3" s="75"/>
      <c r="SWV3" s="75"/>
      <c r="SWW3" s="75"/>
      <c r="SWX3" s="75"/>
      <c r="SWY3" s="75"/>
      <c r="SWZ3" s="75"/>
      <c r="SXA3" s="75"/>
      <c r="SXB3" s="75"/>
      <c r="SXC3" s="75"/>
      <c r="SXD3" s="75"/>
      <c r="SXE3" s="75"/>
      <c r="SXF3" s="75"/>
      <c r="SXG3" s="75"/>
      <c r="SXH3" s="75"/>
      <c r="SXI3" s="75"/>
      <c r="SXJ3" s="75"/>
      <c r="SXK3" s="75"/>
      <c r="SXL3" s="75"/>
      <c r="SXM3" s="75"/>
      <c r="SXN3" s="75"/>
      <c r="SXO3" s="75"/>
      <c r="SXP3" s="75"/>
      <c r="SXQ3" s="75"/>
      <c r="SXR3" s="75"/>
      <c r="SXS3" s="75"/>
      <c r="SXT3" s="75"/>
      <c r="SXU3" s="75"/>
      <c r="SXV3" s="75"/>
      <c r="SXW3" s="75"/>
      <c r="SXX3" s="75"/>
      <c r="SXY3" s="75"/>
      <c r="SXZ3" s="75"/>
      <c r="SYA3" s="75"/>
      <c r="SYB3" s="75"/>
      <c r="SYC3" s="75"/>
      <c r="SYD3" s="75"/>
      <c r="SYE3" s="75"/>
      <c r="SYF3" s="75"/>
      <c r="SYG3" s="75"/>
      <c r="SYH3" s="75"/>
      <c r="SYI3" s="75"/>
      <c r="SYJ3" s="75"/>
      <c r="SYK3" s="75"/>
      <c r="SYL3" s="75"/>
      <c r="SYM3" s="75"/>
      <c r="SYN3" s="75"/>
      <c r="SYO3" s="75"/>
      <c r="SYP3" s="75"/>
      <c r="SYQ3" s="75"/>
      <c r="SYR3" s="75"/>
      <c r="SYS3" s="75"/>
      <c r="SYT3" s="75"/>
      <c r="SYU3" s="75"/>
      <c r="SYV3" s="75"/>
      <c r="SYW3" s="75"/>
      <c r="SYX3" s="75"/>
      <c r="SYY3" s="75"/>
      <c r="SYZ3" s="75"/>
      <c r="SZA3" s="75"/>
      <c r="SZB3" s="75"/>
      <c r="SZC3" s="75"/>
      <c r="SZD3" s="75"/>
      <c r="SZE3" s="75"/>
      <c r="SZF3" s="75"/>
      <c r="SZG3" s="75"/>
      <c r="SZH3" s="75"/>
      <c r="SZI3" s="75"/>
      <c r="SZJ3" s="75"/>
      <c r="SZK3" s="75"/>
      <c r="SZL3" s="75"/>
      <c r="SZM3" s="75"/>
      <c r="SZN3" s="75"/>
      <c r="SZO3" s="75"/>
      <c r="SZP3" s="75"/>
      <c r="SZQ3" s="75"/>
      <c r="SZR3" s="75"/>
      <c r="SZS3" s="75"/>
      <c r="SZT3" s="75"/>
      <c r="SZU3" s="75"/>
      <c r="SZV3" s="75"/>
      <c r="SZW3" s="75"/>
      <c r="SZX3" s="75"/>
      <c r="SZY3" s="75"/>
      <c r="SZZ3" s="75"/>
      <c r="TAA3" s="75"/>
      <c r="TAB3" s="75"/>
      <c r="TAC3" s="75"/>
      <c r="TAD3" s="75"/>
      <c r="TAE3" s="75"/>
      <c r="TAF3" s="75"/>
      <c r="TAG3" s="75"/>
      <c r="TAH3" s="75"/>
      <c r="TAI3" s="75"/>
      <c r="TAJ3" s="75"/>
      <c r="TAK3" s="75"/>
      <c r="TAL3" s="75"/>
      <c r="TAM3" s="75"/>
      <c r="TAN3" s="75"/>
      <c r="TAO3" s="75"/>
      <c r="TAP3" s="75"/>
      <c r="TAQ3" s="75"/>
      <c r="TAR3" s="75"/>
      <c r="TAS3" s="75"/>
      <c r="TAT3" s="75"/>
      <c r="TAU3" s="75"/>
      <c r="TAV3" s="75"/>
      <c r="TAW3" s="75"/>
      <c r="TAX3" s="75"/>
      <c r="TAY3" s="75"/>
      <c r="TAZ3" s="75"/>
      <c r="TBA3" s="75"/>
      <c r="TBB3" s="75"/>
      <c r="TBC3" s="75"/>
      <c r="TBD3" s="75"/>
      <c r="TBE3" s="75"/>
      <c r="TBF3" s="75"/>
      <c r="TBG3" s="75"/>
      <c r="TBH3" s="75"/>
      <c r="TBI3" s="75"/>
      <c r="TBJ3" s="75"/>
      <c r="TBK3" s="75"/>
      <c r="TBL3" s="75"/>
      <c r="TBM3" s="75"/>
      <c r="TBN3" s="75"/>
      <c r="TBO3" s="75"/>
      <c r="TBP3" s="75"/>
      <c r="TBQ3" s="75"/>
      <c r="TBR3" s="75"/>
      <c r="TBS3" s="75"/>
      <c r="TBT3" s="75"/>
      <c r="TBU3" s="75"/>
      <c r="TBV3" s="75"/>
      <c r="TBW3" s="75"/>
      <c r="TBX3" s="75"/>
      <c r="TBY3" s="75"/>
      <c r="TBZ3" s="75"/>
      <c r="TCA3" s="75"/>
      <c r="TCB3" s="75"/>
      <c r="TCC3" s="75"/>
      <c r="TCD3" s="75"/>
      <c r="TCE3" s="75"/>
      <c r="TCF3" s="75"/>
      <c r="TCG3" s="75"/>
      <c r="TCH3" s="75"/>
      <c r="TCI3" s="75"/>
      <c r="TCJ3" s="75"/>
      <c r="TCK3" s="75"/>
      <c r="TCL3" s="75"/>
      <c r="TCM3" s="75"/>
      <c r="TCN3" s="75"/>
      <c r="TCO3" s="75"/>
      <c r="TCP3" s="75"/>
      <c r="TCQ3" s="75"/>
      <c r="TCR3" s="75"/>
      <c r="TCS3" s="75"/>
      <c r="TCT3" s="75"/>
      <c r="TCU3" s="75"/>
      <c r="TCV3" s="75"/>
      <c r="TCW3" s="75"/>
      <c r="TCX3" s="75"/>
      <c r="TCY3" s="75"/>
      <c r="TCZ3" s="75"/>
      <c r="TDA3" s="75"/>
      <c r="TDB3" s="75"/>
      <c r="TDC3" s="75"/>
      <c r="TDD3" s="75"/>
      <c r="TDE3" s="75"/>
      <c r="TDF3" s="75"/>
      <c r="TDG3" s="75"/>
      <c r="TDH3" s="75"/>
      <c r="TDI3" s="75"/>
      <c r="TDJ3" s="75"/>
      <c r="TDK3" s="75"/>
      <c r="TDL3" s="75"/>
      <c r="TDM3" s="75"/>
      <c r="TDN3" s="75"/>
      <c r="TDO3" s="75"/>
      <c r="TDP3" s="75"/>
      <c r="TDQ3" s="75"/>
      <c r="TDR3" s="75"/>
      <c r="TDS3" s="75"/>
      <c r="TDT3" s="75"/>
      <c r="TDU3" s="75"/>
      <c r="TDV3" s="75"/>
      <c r="TDW3" s="75"/>
      <c r="TDX3" s="75"/>
      <c r="TDY3" s="75"/>
      <c r="TDZ3" s="75"/>
      <c r="TEA3" s="75"/>
      <c r="TEB3" s="75"/>
      <c r="TEC3" s="75"/>
      <c r="TED3" s="75"/>
      <c r="TEE3" s="75"/>
      <c r="TEF3" s="75"/>
      <c r="TEG3" s="75"/>
      <c r="TEH3" s="75"/>
      <c r="TEI3" s="75"/>
      <c r="TEJ3" s="75"/>
      <c r="TEK3" s="75"/>
      <c r="TEL3" s="75"/>
      <c r="TEM3" s="75"/>
      <c r="TEN3" s="75"/>
      <c r="TEO3" s="75"/>
      <c r="TEP3" s="75"/>
      <c r="TEQ3" s="75"/>
      <c r="TER3" s="75"/>
      <c r="TES3" s="75"/>
      <c r="TET3" s="75"/>
      <c r="TEU3" s="75"/>
      <c r="TEV3" s="75"/>
      <c r="TEW3" s="75"/>
      <c r="TEX3" s="75"/>
      <c r="TEY3" s="75"/>
      <c r="TEZ3" s="75"/>
      <c r="TFA3" s="75"/>
      <c r="TFB3" s="75"/>
      <c r="TFC3" s="75"/>
      <c r="TFD3" s="75"/>
      <c r="TFE3" s="75"/>
      <c r="TFF3" s="75"/>
      <c r="TFG3" s="75"/>
      <c r="TFH3" s="75"/>
      <c r="TFI3" s="75"/>
      <c r="TFJ3" s="75"/>
      <c r="TFK3" s="75"/>
      <c r="TFL3" s="75"/>
      <c r="TFM3" s="75"/>
      <c r="TFN3" s="75"/>
      <c r="TFO3" s="75"/>
      <c r="TFP3" s="75"/>
      <c r="TFQ3" s="75"/>
      <c r="TFR3" s="75"/>
      <c r="TFS3" s="75"/>
      <c r="TFT3" s="75"/>
      <c r="TFU3" s="75"/>
      <c r="TFV3" s="75"/>
      <c r="TFW3" s="75"/>
      <c r="TFX3" s="75"/>
      <c r="TFY3" s="75"/>
      <c r="TFZ3" s="75"/>
      <c r="TGA3" s="75"/>
      <c r="TGB3" s="75"/>
      <c r="TGC3" s="75"/>
      <c r="TGD3" s="75"/>
      <c r="TGE3" s="75"/>
      <c r="TGF3" s="75"/>
      <c r="TGG3" s="75"/>
      <c r="TGH3" s="75"/>
      <c r="TGI3" s="75"/>
      <c r="TGJ3" s="75"/>
      <c r="TGK3" s="75"/>
      <c r="TGL3" s="75"/>
      <c r="TGM3" s="75"/>
      <c r="TGN3" s="75"/>
      <c r="TGO3" s="75"/>
      <c r="TGP3" s="75"/>
      <c r="TGQ3" s="75"/>
      <c r="TGR3" s="75"/>
      <c r="TGS3" s="75"/>
      <c r="TGT3" s="75"/>
      <c r="TGU3" s="75"/>
      <c r="TGV3" s="75"/>
      <c r="TGW3" s="75"/>
      <c r="TGX3" s="75"/>
      <c r="TGY3" s="75"/>
      <c r="TGZ3" s="75"/>
      <c r="THA3" s="75"/>
      <c r="THB3" s="75"/>
      <c r="THC3" s="75"/>
      <c r="THD3" s="75"/>
      <c r="THE3" s="75"/>
      <c r="THF3" s="75"/>
      <c r="THG3" s="75"/>
      <c r="THH3" s="75"/>
      <c r="THI3" s="75"/>
      <c r="THJ3" s="75"/>
      <c r="THK3" s="75"/>
      <c r="THL3" s="75"/>
      <c r="THM3" s="75"/>
      <c r="THN3" s="75"/>
      <c r="THO3" s="75"/>
      <c r="THP3" s="75"/>
      <c r="THQ3" s="75"/>
      <c r="THR3" s="75"/>
      <c r="THS3" s="75"/>
      <c r="THT3" s="75"/>
      <c r="THU3" s="75"/>
      <c r="THV3" s="75"/>
      <c r="THW3" s="75"/>
      <c r="THX3" s="75"/>
      <c r="THY3" s="75"/>
      <c r="THZ3" s="75"/>
      <c r="TIA3" s="75"/>
      <c r="TIB3" s="75"/>
      <c r="TIC3" s="75"/>
      <c r="TID3" s="75"/>
      <c r="TIE3" s="75"/>
      <c r="TIF3" s="75"/>
      <c r="TIG3" s="75"/>
      <c r="TIH3" s="75"/>
      <c r="TII3" s="75"/>
      <c r="TIJ3" s="75"/>
      <c r="TIK3" s="75"/>
      <c r="TIL3" s="75"/>
      <c r="TIM3" s="75"/>
      <c r="TIN3" s="75"/>
      <c r="TIO3" s="75"/>
      <c r="TIP3" s="75"/>
      <c r="TIQ3" s="75"/>
      <c r="TIR3" s="75"/>
      <c r="TIS3" s="75"/>
      <c r="TIT3" s="75"/>
      <c r="TIU3" s="75"/>
      <c r="TIV3" s="75"/>
      <c r="TIW3" s="75"/>
      <c r="TIX3" s="75"/>
      <c r="TIY3" s="75"/>
      <c r="TIZ3" s="75"/>
      <c r="TJA3" s="75"/>
      <c r="TJB3" s="75"/>
      <c r="TJC3" s="75"/>
      <c r="TJD3" s="75"/>
      <c r="TJE3" s="75"/>
      <c r="TJF3" s="75"/>
      <c r="TJG3" s="75"/>
      <c r="TJH3" s="75"/>
      <c r="TJI3" s="75"/>
      <c r="TJJ3" s="75"/>
      <c r="TJK3" s="75"/>
      <c r="TJL3" s="75"/>
      <c r="TJM3" s="75"/>
      <c r="TJN3" s="75"/>
      <c r="TJO3" s="75"/>
      <c r="TJP3" s="75"/>
      <c r="TJQ3" s="75"/>
      <c r="TJR3" s="75"/>
      <c r="TJS3" s="75"/>
      <c r="TJT3" s="75"/>
      <c r="TJU3" s="75"/>
      <c r="TJV3" s="75"/>
      <c r="TJW3" s="75"/>
      <c r="TJX3" s="75"/>
      <c r="TJY3" s="75"/>
      <c r="TJZ3" s="75"/>
      <c r="TKA3" s="75"/>
      <c r="TKB3" s="75"/>
      <c r="TKC3" s="75"/>
      <c r="TKD3" s="75"/>
      <c r="TKE3" s="75"/>
      <c r="TKF3" s="75"/>
      <c r="TKG3" s="75"/>
      <c r="TKH3" s="75"/>
      <c r="TKI3" s="75"/>
      <c r="TKJ3" s="75"/>
      <c r="TKK3" s="75"/>
      <c r="TKL3" s="75"/>
      <c r="TKM3" s="75"/>
      <c r="TKN3" s="75"/>
      <c r="TKO3" s="75"/>
      <c r="TKP3" s="75"/>
      <c r="TKQ3" s="75"/>
      <c r="TKR3" s="75"/>
      <c r="TKS3" s="75"/>
      <c r="TKT3" s="75"/>
      <c r="TKU3" s="75"/>
      <c r="TKV3" s="75"/>
      <c r="TKW3" s="75"/>
      <c r="TKX3" s="75"/>
      <c r="TKY3" s="75"/>
      <c r="TKZ3" s="75"/>
      <c r="TLA3" s="75"/>
      <c r="TLB3" s="75"/>
      <c r="TLC3" s="75"/>
      <c r="TLD3" s="75"/>
      <c r="TLE3" s="75"/>
      <c r="TLF3" s="75"/>
      <c r="TLG3" s="75"/>
      <c r="TLH3" s="75"/>
      <c r="TLI3" s="75"/>
      <c r="TLJ3" s="75"/>
      <c r="TLK3" s="75"/>
      <c r="TLL3" s="75"/>
      <c r="TLM3" s="75"/>
      <c r="TLN3" s="75"/>
      <c r="TLO3" s="75"/>
      <c r="TLP3" s="75"/>
      <c r="TLQ3" s="75"/>
      <c r="TLR3" s="75"/>
      <c r="TLS3" s="75"/>
      <c r="TLT3" s="75"/>
      <c r="TLU3" s="75"/>
      <c r="TLV3" s="75"/>
      <c r="TLW3" s="75"/>
      <c r="TLX3" s="75"/>
      <c r="TLY3" s="75"/>
      <c r="TLZ3" s="75"/>
      <c r="TMA3" s="75"/>
      <c r="TMB3" s="75"/>
      <c r="TMC3" s="75"/>
      <c r="TMD3" s="75"/>
      <c r="TME3" s="75"/>
      <c r="TMF3" s="75"/>
      <c r="TMG3" s="75"/>
      <c r="TMH3" s="75"/>
      <c r="TMI3" s="75"/>
      <c r="TMJ3" s="75"/>
      <c r="TMK3" s="75"/>
      <c r="TML3" s="75"/>
      <c r="TMM3" s="75"/>
      <c r="TMN3" s="75"/>
      <c r="TMO3" s="75"/>
      <c r="TMP3" s="75"/>
      <c r="TMQ3" s="75"/>
      <c r="TMR3" s="75"/>
      <c r="TMS3" s="75"/>
      <c r="TMT3" s="75"/>
      <c r="TMU3" s="75"/>
      <c r="TMV3" s="75"/>
      <c r="TMW3" s="75"/>
      <c r="TMX3" s="75"/>
      <c r="TMY3" s="75"/>
      <c r="TMZ3" s="75"/>
      <c r="TNA3" s="75"/>
      <c r="TNB3" s="75"/>
      <c r="TNC3" s="75"/>
      <c r="TND3" s="75"/>
      <c r="TNE3" s="75"/>
      <c r="TNF3" s="75"/>
      <c r="TNG3" s="75"/>
      <c r="TNH3" s="75"/>
      <c r="TNI3" s="75"/>
      <c r="TNJ3" s="75"/>
      <c r="TNK3" s="75"/>
      <c r="TNL3" s="75"/>
      <c r="TNM3" s="75"/>
      <c r="TNN3" s="75"/>
      <c r="TNO3" s="75"/>
      <c r="TNP3" s="75"/>
      <c r="TNQ3" s="75"/>
      <c r="TNR3" s="75"/>
      <c r="TNS3" s="75"/>
      <c r="TNT3" s="75"/>
      <c r="TNU3" s="75"/>
      <c r="TNV3" s="75"/>
      <c r="TNW3" s="75"/>
      <c r="TNX3" s="75"/>
      <c r="TNY3" s="75"/>
      <c r="TNZ3" s="75"/>
      <c r="TOA3" s="75"/>
      <c r="TOB3" s="75"/>
      <c r="TOC3" s="75"/>
      <c r="TOD3" s="75"/>
      <c r="TOE3" s="75"/>
      <c r="TOF3" s="75"/>
      <c r="TOG3" s="75"/>
      <c r="TOH3" s="75"/>
      <c r="TOI3" s="75"/>
      <c r="TOJ3" s="75"/>
      <c r="TOK3" s="75"/>
      <c r="TOL3" s="75"/>
      <c r="TOM3" s="75"/>
      <c r="TON3" s="75"/>
      <c r="TOO3" s="75"/>
      <c r="TOP3" s="75"/>
      <c r="TOQ3" s="75"/>
      <c r="TOR3" s="75"/>
      <c r="TOS3" s="75"/>
      <c r="TOT3" s="75"/>
      <c r="TOU3" s="75"/>
      <c r="TOV3" s="75"/>
      <c r="TOW3" s="75"/>
      <c r="TOX3" s="75"/>
      <c r="TOY3" s="75"/>
      <c r="TOZ3" s="75"/>
      <c r="TPA3" s="75"/>
      <c r="TPB3" s="75"/>
      <c r="TPC3" s="75"/>
      <c r="TPD3" s="75"/>
      <c r="TPE3" s="75"/>
      <c r="TPF3" s="75"/>
      <c r="TPG3" s="75"/>
      <c r="TPH3" s="75"/>
      <c r="TPI3" s="75"/>
      <c r="TPJ3" s="75"/>
      <c r="TPK3" s="75"/>
      <c r="TPL3" s="75"/>
      <c r="TPM3" s="75"/>
      <c r="TPN3" s="75"/>
      <c r="TPO3" s="75"/>
      <c r="TPP3" s="75"/>
      <c r="TPQ3" s="75"/>
      <c r="TPR3" s="75"/>
      <c r="TPS3" s="75"/>
      <c r="TPT3" s="75"/>
      <c r="TPU3" s="75"/>
      <c r="TPV3" s="75"/>
      <c r="TPW3" s="75"/>
      <c r="TPX3" s="75"/>
      <c r="TPY3" s="75"/>
      <c r="TPZ3" s="75"/>
      <c r="TQA3" s="75"/>
      <c r="TQB3" s="75"/>
      <c r="TQC3" s="75"/>
      <c r="TQD3" s="75"/>
      <c r="TQE3" s="75"/>
      <c r="TQF3" s="75"/>
      <c r="TQG3" s="75"/>
      <c r="TQH3" s="75"/>
      <c r="TQI3" s="75"/>
      <c r="TQJ3" s="75"/>
      <c r="TQK3" s="75"/>
      <c r="TQL3" s="75"/>
      <c r="TQM3" s="75"/>
      <c r="TQN3" s="75"/>
      <c r="TQO3" s="75"/>
      <c r="TQP3" s="75"/>
      <c r="TQQ3" s="75"/>
      <c r="TQR3" s="75"/>
      <c r="TQS3" s="75"/>
      <c r="TQT3" s="75"/>
      <c r="TQU3" s="75"/>
      <c r="TQV3" s="75"/>
      <c r="TQW3" s="75"/>
      <c r="TQX3" s="75"/>
      <c r="TQY3" s="75"/>
      <c r="TQZ3" s="75"/>
      <c r="TRA3" s="75"/>
      <c r="TRB3" s="75"/>
      <c r="TRC3" s="75"/>
      <c r="TRD3" s="75"/>
      <c r="TRE3" s="75"/>
      <c r="TRF3" s="75"/>
      <c r="TRG3" s="75"/>
      <c r="TRH3" s="75"/>
      <c r="TRI3" s="75"/>
      <c r="TRJ3" s="75"/>
      <c r="TRK3" s="75"/>
      <c r="TRL3" s="75"/>
      <c r="TRM3" s="75"/>
      <c r="TRN3" s="75"/>
      <c r="TRO3" s="75"/>
      <c r="TRP3" s="75"/>
      <c r="TRQ3" s="75"/>
      <c r="TRR3" s="75"/>
      <c r="TRS3" s="75"/>
      <c r="TRT3" s="75"/>
      <c r="TRU3" s="75"/>
      <c r="TRV3" s="75"/>
      <c r="TRW3" s="75"/>
      <c r="TRX3" s="75"/>
      <c r="TRY3" s="75"/>
      <c r="TRZ3" s="75"/>
      <c r="TSA3" s="75"/>
      <c r="TSB3" s="75"/>
      <c r="TSC3" s="75"/>
      <c r="TSD3" s="75"/>
      <c r="TSE3" s="75"/>
      <c r="TSF3" s="75"/>
      <c r="TSG3" s="75"/>
      <c r="TSH3" s="75"/>
      <c r="TSI3" s="75"/>
      <c r="TSJ3" s="75"/>
      <c r="TSK3" s="75"/>
      <c r="TSL3" s="75"/>
      <c r="TSM3" s="75"/>
      <c r="TSN3" s="75"/>
      <c r="TSO3" s="75"/>
      <c r="TSP3" s="75"/>
      <c r="TSQ3" s="75"/>
      <c r="TSR3" s="75"/>
      <c r="TSS3" s="75"/>
      <c r="TST3" s="75"/>
      <c r="TSU3" s="75"/>
      <c r="TSV3" s="75"/>
      <c r="TSW3" s="75"/>
      <c r="TSX3" s="75"/>
      <c r="TSY3" s="75"/>
      <c r="TSZ3" s="75"/>
      <c r="TTA3" s="75"/>
      <c r="TTB3" s="75"/>
      <c r="TTC3" s="75"/>
      <c r="TTD3" s="75"/>
      <c r="TTE3" s="75"/>
      <c r="TTF3" s="75"/>
      <c r="TTG3" s="75"/>
      <c r="TTH3" s="75"/>
      <c r="TTI3" s="75"/>
      <c r="TTJ3" s="75"/>
      <c r="TTK3" s="75"/>
      <c r="TTL3" s="75"/>
      <c r="TTM3" s="75"/>
      <c r="TTN3" s="75"/>
      <c r="TTO3" s="75"/>
      <c r="TTP3" s="75"/>
      <c r="TTQ3" s="75"/>
      <c r="TTR3" s="75"/>
      <c r="TTS3" s="75"/>
      <c r="TTT3" s="75"/>
      <c r="TTU3" s="75"/>
      <c r="TTV3" s="75"/>
      <c r="TTW3" s="75"/>
      <c r="TTX3" s="75"/>
      <c r="TTY3" s="75"/>
      <c r="TTZ3" s="75"/>
      <c r="TUA3" s="75"/>
      <c r="TUB3" s="75"/>
      <c r="TUC3" s="75"/>
      <c r="TUD3" s="75"/>
      <c r="TUE3" s="75"/>
      <c r="TUF3" s="75"/>
      <c r="TUG3" s="75"/>
      <c r="TUH3" s="75"/>
      <c r="TUI3" s="75"/>
      <c r="TUJ3" s="75"/>
      <c r="TUK3" s="75"/>
      <c r="TUL3" s="75"/>
      <c r="TUM3" s="75"/>
      <c r="TUN3" s="75"/>
      <c r="TUO3" s="75"/>
      <c r="TUP3" s="75"/>
      <c r="TUQ3" s="75"/>
      <c r="TUR3" s="75"/>
      <c r="TUS3" s="75"/>
      <c r="TUT3" s="75"/>
      <c r="TUU3" s="75"/>
      <c r="TUV3" s="75"/>
      <c r="TUW3" s="75"/>
      <c r="TUX3" s="75"/>
      <c r="TUY3" s="75"/>
      <c r="TUZ3" s="75"/>
      <c r="TVA3" s="75"/>
      <c r="TVB3" s="75"/>
      <c r="TVC3" s="75"/>
      <c r="TVD3" s="75"/>
      <c r="TVE3" s="75"/>
      <c r="TVF3" s="75"/>
      <c r="TVG3" s="75"/>
      <c r="TVH3" s="75"/>
      <c r="TVI3" s="75"/>
      <c r="TVJ3" s="75"/>
      <c r="TVK3" s="75"/>
      <c r="TVL3" s="75"/>
      <c r="TVM3" s="75"/>
      <c r="TVN3" s="75"/>
      <c r="TVO3" s="75"/>
      <c r="TVP3" s="75"/>
      <c r="TVQ3" s="75"/>
      <c r="TVR3" s="75"/>
      <c r="TVS3" s="75"/>
      <c r="TVT3" s="75"/>
      <c r="TVU3" s="75"/>
      <c r="TVV3" s="75"/>
      <c r="TVW3" s="75"/>
      <c r="TVX3" s="75"/>
      <c r="TVY3" s="75"/>
      <c r="TVZ3" s="75"/>
      <c r="TWA3" s="75"/>
      <c r="TWB3" s="75"/>
      <c r="TWC3" s="75"/>
      <c r="TWD3" s="75"/>
      <c r="TWE3" s="75"/>
      <c r="TWF3" s="75"/>
      <c r="TWG3" s="75"/>
      <c r="TWH3" s="75"/>
      <c r="TWI3" s="75"/>
      <c r="TWJ3" s="75"/>
      <c r="TWK3" s="75"/>
      <c r="TWL3" s="75"/>
      <c r="TWM3" s="75"/>
      <c r="TWN3" s="75"/>
      <c r="TWO3" s="75"/>
      <c r="TWP3" s="75"/>
      <c r="TWQ3" s="75"/>
      <c r="TWR3" s="75"/>
      <c r="TWS3" s="75"/>
      <c r="TWT3" s="75"/>
      <c r="TWU3" s="75"/>
      <c r="TWV3" s="75"/>
      <c r="TWW3" s="75"/>
      <c r="TWX3" s="75"/>
      <c r="TWY3" s="75"/>
      <c r="TWZ3" s="75"/>
      <c r="TXA3" s="75"/>
      <c r="TXB3" s="75"/>
      <c r="TXC3" s="75"/>
      <c r="TXD3" s="75"/>
      <c r="TXE3" s="75"/>
      <c r="TXF3" s="75"/>
      <c r="TXG3" s="75"/>
      <c r="TXH3" s="75"/>
      <c r="TXI3" s="75"/>
      <c r="TXJ3" s="75"/>
      <c r="TXK3" s="75"/>
      <c r="TXL3" s="75"/>
      <c r="TXM3" s="75"/>
      <c r="TXN3" s="75"/>
      <c r="TXO3" s="75"/>
      <c r="TXP3" s="75"/>
      <c r="TXQ3" s="75"/>
      <c r="TXR3" s="75"/>
      <c r="TXS3" s="75"/>
      <c r="TXT3" s="75"/>
      <c r="TXU3" s="75"/>
      <c r="TXV3" s="75"/>
      <c r="TXW3" s="75"/>
      <c r="TXX3" s="75"/>
      <c r="TXY3" s="75"/>
      <c r="TXZ3" s="75"/>
      <c r="TYA3" s="75"/>
      <c r="TYB3" s="75"/>
      <c r="TYC3" s="75"/>
      <c r="TYD3" s="75"/>
      <c r="TYE3" s="75"/>
      <c r="TYF3" s="75"/>
      <c r="TYG3" s="75"/>
      <c r="TYH3" s="75"/>
      <c r="TYI3" s="75"/>
      <c r="TYJ3" s="75"/>
      <c r="TYK3" s="75"/>
      <c r="TYL3" s="75"/>
      <c r="TYM3" s="75"/>
      <c r="TYN3" s="75"/>
      <c r="TYO3" s="75"/>
      <c r="TYP3" s="75"/>
      <c r="TYQ3" s="75"/>
      <c r="TYR3" s="75"/>
      <c r="TYS3" s="75"/>
      <c r="TYT3" s="75"/>
      <c r="TYU3" s="75"/>
      <c r="TYV3" s="75"/>
      <c r="TYW3" s="75"/>
      <c r="TYX3" s="75"/>
      <c r="TYY3" s="75"/>
      <c r="TYZ3" s="75"/>
      <c r="TZA3" s="75"/>
      <c r="TZB3" s="75"/>
      <c r="TZC3" s="75"/>
      <c r="TZD3" s="75"/>
      <c r="TZE3" s="75"/>
      <c r="TZF3" s="75"/>
      <c r="TZG3" s="75"/>
      <c r="TZH3" s="75"/>
      <c r="TZI3" s="75"/>
      <c r="TZJ3" s="75"/>
      <c r="TZK3" s="75"/>
      <c r="TZL3" s="75"/>
      <c r="TZM3" s="75"/>
      <c r="TZN3" s="75"/>
      <c r="TZO3" s="75"/>
      <c r="TZP3" s="75"/>
      <c r="TZQ3" s="75"/>
      <c r="TZR3" s="75"/>
      <c r="TZS3" s="75"/>
      <c r="TZT3" s="75"/>
      <c r="TZU3" s="75"/>
      <c r="TZV3" s="75"/>
      <c r="TZW3" s="75"/>
      <c r="TZX3" s="75"/>
      <c r="TZY3" s="75"/>
      <c r="TZZ3" s="75"/>
      <c r="UAA3" s="75"/>
      <c r="UAB3" s="75"/>
      <c r="UAC3" s="75"/>
      <c r="UAD3" s="75"/>
      <c r="UAE3" s="75"/>
      <c r="UAF3" s="75"/>
      <c r="UAG3" s="75"/>
      <c r="UAH3" s="75"/>
      <c r="UAI3" s="75"/>
      <c r="UAJ3" s="75"/>
      <c r="UAK3" s="75"/>
      <c r="UAL3" s="75"/>
      <c r="UAM3" s="75"/>
      <c r="UAN3" s="75"/>
      <c r="UAO3" s="75"/>
      <c r="UAP3" s="75"/>
      <c r="UAQ3" s="75"/>
      <c r="UAR3" s="75"/>
      <c r="UAS3" s="75"/>
      <c r="UAT3" s="75"/>
      <c r="UAU3" s="75"/>
      <c r="UAV3" s="75"/>
      <c r="UAW3" s="75"/>
      <c r="UAX3" s="75"/>
      <c r="UAY3" s="75"/>
      <c r="UAZ3" s="75"/>
      <c r="UBA3" s="75"/>
      <c r="UBB3" s="75"/>
      <c r="UBC3" s="75"/>
      <c r="UBD3" s="75"/>
      <c r="UBE3" s="75"/>
      <c r="UBF3" s="75"/>
      <c r="UBG3" s="75"/>
      <c r="UBH3" s="75"/>
      <c r="UBI3" s="75"/>
      <c r="UBJ3" s="75"/>
      <c r="UBK3" s="75"/>
      <c r="UBL3" s="75"/>
      <c r="UBM3" s="75"/>
      <c r="UBN3" s="75"/>
      <c r="UBO3" s="75"/>
      <c r="UBP3" s="75"/>
      <c r="UBQ3" s="75"/>
      <c r="UBR3" s="75"/>
      <c r="UBS3" s="75"/>
      <c r="UBT3" s="75"/>
      <c r="UBU3" s="75"/>
      <c r="UBV3" s="75"/>
      <c r="UBW3" s="75"/>
      <c r="UBX3" s="75"/>
      <c r="UBY3" s="75"/>
      <c r="UBZ3" s="75"/>
      <c r="UCA3" s="75"/>
      <c r="UCB3" s="75"/>
      <c r="UCC3" s="75"/>
      <c r="UCD3" s="75"/>
      <c r="UCE3" s="75"/>
      <c r="UCF3" s="75"/>
      <c r="UCG3" s="75"/>
      <c r="UCH3" s="75"/>
      <c r="UCI3" s="75"/>
      <c r="UCJ3" s="75"/>
      <c r="UCK3" s="75"/>
      <c r="UCL3" s="75"/>
      <c r="UCM3" s="75"/>
      <c r="UCN3" s="75"/>
      <c r="UCO3" s="75"/>
      <c r="UCP3" s="75"/>
      <c r="UCQ3" s="75"/>
      <c r="UCR3" s="75"/>
      <c r="UCS3" s="75"/>
      <c r="UCT3" s="75"/>
      <c r="UCU3" s="75"/>
      <c r="UCV3" s="75"/>
      <c r="UCW3" s="75"/>
      <c r="UCX3" s="75"/>
      <c r="UCY3" s="75"/>
      <c r="UCZ3" s="75"/>
      <c r="UDA3" s="75"/>
      <c r="UDB3" s="75"/>
      <c r="UDC3" s="75"/>
      <c r="UDD3" s="75"/>
      <c r="UDE3" s="75"/>
      <c r="UDF3" s="75"/>
      <c r="UDG3" s="75"/>
      <c r="UDH3" s="75"/>
      <c r="UDI3" s="75"/>
      <c r="UDJ3" s="75"/>
      <c r="UDK3" s="75"/>
      <c r="UDL3" s="75"/>
      <c r="UDM3" s="75"/>
      <c r="UDN3" s="75"/>
      <c r="UDO3" s="75"/>
      <c r="UDP3" s="75"/>
      <c r="UDQ3" s="75"/>
      <c r="UDR3" s="75"/>
      <c r="UDS3" s="75"/>
      <c r="UDT3" s="75"/>
      <c r="UDU3" s="75"/>
      <c r="UDV3" s="75"/>
      <c r="UDW3" s="75"/>
      <c r="UDX3" s="75"/>
      <c r="UDY3" s="75"/>
      <c r="UDZ3" s="75"/>
      <c r="UEA3" s="75"/>
      <c r="UEB3" s="75"/>
      <c r="UEC3" s="75"/>
      <c r="UED3" s="75"/>
      <c r="UEE3" s="75"/>
      <c r="UEF3" s="75"/>
      <c r="UEG3" s="75"/>
      <c r="UEH3" s="75"/>
      <c r="UEI3" s="75"/>
      <c r="UEJ3" s="75"/>
      <c r="UEK3" s="75"/>
      <c r="UEL3" s="75"/>
      <c r="UEM3" s="75"/>
      <c r="UEN3" s="75"/>
      <c r="UEO3" s="75"/>
      <c r="UEP3" s="75"/>
      <c r="UEQ3" s="75"/>
      <c r="UER3" s="75"/>
      <c r="UES3" s="75"/>
      <c r="UET3" s="75"/>
      <c r="UEU3" s="75"/>
      <c r="UEV3" s="75"/>
      <c r="UEW3" s="75"/>
      <c r="UEX3" s="75"/>
      <c r="UEY3" s="75"/>
      <c r="UEZ3" s="75"/>
      <c r="UFA3" s="75"/>
      <c r="UFB3" s="75"/>
      <c r="UFC3" s="75"/>
      <c r="UFD3" s="75"/>
      <c r="UFE3" s="75"/>
      <c r="UFF3" s="75"/>
      <c r="UFG3" s="75"/>
      <c r="UFH3" s="75"/>
      <c r="UFI3" s="75"/>
      <c r="UFJ3" s="75"/>
      <c r="UFK3" s="75"/>
      <c r="UFL3" s="75"/>
      <c r="UFM3" s="75"/>
      <c r="UFN3" s="75"/>
      <c r="UFO3" s="75"/>
      <c r="UFP3" s="75"/>
      <c r="UFQ3" s="75"/>
      <c r="UFR3" s="75"/>
      <c r="UFS3" s="75"/>
      <c r="UFT3" s="75"/>
      <c r="UFU3" s="75"/>
      <c r="UFV3" s="75"/>
      <c r="UFW3" s="75"/>
      <c r="UFX3" s="75"/>
      <c r="UFY3" s="75"/>
      <c r="UFZ3" s="75"/>
      <c r="UGA3" s="75"/>
      <c r="UGB3" s="75"/>
      <c r="UGC3" s="75"/>
      <c r="UGD3" s="75"/>
      <c r="UGE3" s="75"/>
      <c r="UGF3" s="75"/>
      <c r="UGG3" s="75"/>
      <c r="UGH3" s="75"/>
      <c r="UGI3" s="75"/>
      <c r="UGJ3" s="75"/>
      <c r="UGK3" s="75"/>
      <c r="UGL3" s="75"/>
      <c r="UGM3" s="75"/>
      <c r="UGN3" s="75"/>
      <c r="UGO3" s="75"/>
      <c r="UGP3" s="75"/>
      <c r="UGQ3" s="75"/>
      <c r="UGR3" s="75"/>
      <c r="UGS3" s="75"/>
      <c r="UGT3" s="75"/>
      <c r="UGU3" s="75"/>
      <c r="UGV3" s="75"/>
      <c r="UGW3" s="75"/>
      <c r="UGX3" s="75"/>
      <c r="UGY3" s="75"/>
      <c r="UGZ3" s="75"/>
      <c r="UHA3" s="75"/>
      <c r="UHB3" s="75"/>
      <c r="UHC3" s="75"/>
      <c r="UHD3" s="75"/>
      <c r="UHE3" s="75"/>
      <c r="UHF3" s="75"/>
      <c r="UHG3" s="75"/>
      <c r="UHH3" s="75"/>
      <c r="UHI3" s="75"/>
      <c r="UHJ3" s="75"/>
      <c r="UHK3" s="75"/>
      <c r="UHL3" s="75"/>
      <c r="UHM3" s="75"/>
      <c r="UHN3" s="75"/>
      <c r="UHO3" s="75"/>
      <c r="UHP3" s="75"/>
      <c r="UHQ3" s="75"/>
      <c r="UHR3" s="75"/>
      <c r="UHS3" s="75"/>
      <c r="UHT3" s="75"/>
      <c r="UHU3" s="75"/>
      <c r="UHV3" s="75"/>
      <c r="UHW3" s="75"/>
      <c r="UHX3" s="75"/>
      <c r="UHY3" s="75"/>
      <c r="UHZ3" s="75"/>
      <c r="UIA3" s="75"/>
      <c r="UIB3" s="75"/>
      <c r="UIC3" s="75"/>
      <c r="UID3" s="75"/>
      <c r="UIE3" s="75"/>
      <c r="UIF3" s="75"/>
      <c r="UIG3" s="75"/>
      <c r="UIH3" s="75"/>
      <c r="UII3" s="75"/>
      <c r="UIJ3" s="75"/>
      <c r="UIK3" s="75"/>
      <c r="UIL3" s="75"/>
      <c r="UIM3" s="75"/>
      <c r="UIN3" s="75"/>
      <c r="UIO3" s="75"/>
      <c r="UIP3" s="75"/>
      <c r="UIQ3" s="75"/>
      <c r="UIR3" s="75"/>
      <c r="UIS3" s="75"/>
      <c r="UIT3" s="75"/>
      <c r="UIU3" s="75"/>
      <c r="UIV3" s="75"/>
      <c r="UIW3" s="75"/>
      <c r="UIX3" s="75"/>
      <c r="UIY3" s="75"/>
      <c r="UIZ3" s="75"/>
      <c r="UJA3" s="75"/>
      <c r="UJB3" s="75"/>
      <c r="UJC3" s="75"/>
      <c r="UJD3" s="75"/>
      <c r="UJE3" s="75"/>
      <c r="UJF3" s="75"/>
      <c r="UJG3" s="75"/>
      <c r="UJH3" s="75"/>
      <c r="UJI3" s="75"/>
      <c r="UJJ3" s="75"/>
      <c r="UJK3" s="75"/>
      <c r="UJL3" s="75"/>
      <c r="UJM3" s="75"/>
      <c r="UJN3" s="75"/>
      <c r="UJO3" s="75"/>
      <c r="UJP3" s="75"/>
      <c r="UJQ3" s="75"/>
      <c r="UJR3" s="75"/>
      <c r="UJS3" s="75"/>
      <c r="UJT3" s="75"/>
      <c r="UJU3" s="75"/>
      <c r="UJV3" s="75"/>
      <c r="UJW3" s="75"/>
      <c r="UJX3" s="75"/>
      <c r="UJY3" s="75"/>
      <c r="UJZ3" s="75"/>
      <c r="UKA3" s="75"/>
      <c r="UKB3" s="75"/>
      <c r="UKC3" s="75"/>
      <c r="UKD3" s="75"/>
      <c r="UKE3" s="75"/>
      <c r="UKF3" s="75"/>
      <c r="UKG3" s="75"/>
      <c r="UKH3" s="75"/>
      <c r="UKI3" s="75"/>
      <c r="UKJ3" s="75"/>
      <c r="UKK3" s="75"/>
      <c r="UKL3" s="75"/>
      <c r="UKM3" s="75"/>
      <c r="UKN3" s="75"/>
      <c r="UKO3" s="75"/>
      <c r="UKP3" s="75"/>
      <c r="UKQ3" s="75"/>
      <c r="UKR3" s="75"/>
      <c r="UKS3" s="75"/>
      <c r="UKT3" s="75"/>
      <c r="UKU3" s="75"/>
      <c r="UKV3" s="75"/>
      <c r="UKW3" s="75"/>
      <c r="UKX3" s="75"/>
      <c r="UKY3" s="75"/>
      <c r="UKZ3" s="75"/>
      <c r="ULA3" s="75"/>
      <c r="ULB3" s="75"/>
      <c r="ULC3" s="75"/>
      <c r="ULD3" s="75"/>
      <c r="ULE3" s="75"/>
      <c r="ULF3" s="75"/>
      <c r="ULG3" s="75"/>
      <c r="ULH3" s="75"/>
      <c r="ULI3" s="75"/>
      <c r="ULJ3" s="75"/>
      <c r="ULK3" s="75"/>
      <c r="ULL3" s="75"/>
      <c r="ULM3" s="75"/>
      <c r="ULN3" s="75"/>
      <c r="ULO3" s="75"/>
      <c r="ULP3" s="75"/>
      <c r="ULQ3" s="75"/>
      <c r="ULR3" s="75"/>
      <c r="ULS3" s="75"/>
      <c r="ULT3" s="75"/>
      <c r="ULU3" s="75"/>
      <c r="ULV3" s="75"/>
      <c r="ULW3" s="75"/>
      <c r="ULX3" s="75"/>
      <c r="ULY3" s="75"/>
      <c r="ULZ3" s="75"/>
      <c r="UMA3" s="75"/>
      <c r="UMB3" s="75"/>
      <c r="UMC3" s="75"/>
      <c r="UMD3" s="75"/>
      <c r="UME3" s="75"/>
      <c r="UMF3" s="75"/>
      <c r="UMG3" s="75"/>
      <c r="UMH3" s="75"/>
      <c r="UMI3" s="75"/>
      <c r="UMJ3" s="75"/>
      <c r="UMK3" s="75"/>
      <c r="UML3" s="75"/>
      <c r="UMM3" s="75"/>
      <c r="UMN3" s="75"/>
      <c r="UMO3" s="75"/>
      <c r="UMP3" s="75"/>
      <c r="UMQ3" s="75"/>
      <c r="UMR3" s="75"/>
      <c r="UMS3" s="75"/>
      <c r="UMT3" s="75"/>
      <c r="UMU3" s="75"/>
      <c r="UMV3" s="75"/>
      <c r="UMW3" s="75"/>
      <c r="UMX3" s="75"/>
      <c r="UMY3" s="75"/>
      <c r="UMZ3" s="75"/>
      <c r="UNA3" s="75"/>
      <c r="UNB3" s="75"/>
      <c r="UNC3" s="75"/>
      <c r="UND3" s="75"/>
      <c r="UNE3" s="75"/>
      <c r="UNF3" s="75"/>
      <c r="UNG3" s="75"/>
      <c r="UNH3" s="75"/>
      <c r="UNI3" s="75"/>
      <c r="UNJ3" s="75"/>
      <c r="UNK3" s="75"/>
      <c r="UNL3" s="75"/>
      <c r="UNM3" s="75"/>
      <c r="UNN3" s="75"/>
      <c r="UNO3" s="75"/>
      <c r="UNP3" s="75"/>
      <c r="UNQ3" s="75"/>
      <c r="UNR3" s="75"/>
      <c r="UNS3" s="75"/>
      <c r="UNT3" s="75"/>
      <c r="UNU3" s="75"/>
      <c r="UNV3" s="75"/>
      <c r="UNW3" s="75"/>
      <c r="UNX3" s="75"/>
      <c r="UNY3" s="75"/>
      <c r="UNZ3" s="75"/>
      <c r="UOA3" s="75"/>
      <c r="UOB3" s="75"/>
      <c r="UOC3" s="75"/>
      <c r="UOD3" s="75"/>
      <c r="UOE3" s="75"/>
      <c r="UOF3" s="75"/>
      <c r="UOG3" s="75"/>
      <c r="UOH3" s="75"/>
      <c r="UOI3" s="75"/>
      <c r="UOJ3" s="75"/>
      <c r="UOK3" s="75"/>
      <c r="UOL3" s="75"/>
      <c r="UOM3" s="75"/>
      <c r="UON3" s="75"/>
      <c r="UOO3" s="75"/>
      <c r="UOP3" s="75"/>
      <c r="UOQ3" s="75"/>
      <c r="UOR3" s="75"/>
      <c r="UOS3" s="75"/>
      <c r="UOT3" s="75"/>
      <c r="UOU3" s="75"/>
      <c r="UOV3" s="75"/>
      <c r="UOW3" s="75"/>
      <c r="UOX3" s="75"/>
      <c r="UOY3" s="75"/>
      <c r="UOZ3" s="75"/>
      <c r="UPA3" s="75"/>
      <c r="UPB3" s="75"/>
      <c r="UPC3" s="75"/>
      <c r="UPD3" s="75"/>
      <c r="UPE3" s="75"/>
      <c r="UPF3" s="75"/>
      <c r="UPG3" s="75"/>
      <c r="UPH3" s="75"/>
      <c r="UPI3" s="75"/>
      <c r="UPJ3" s="75"/>
      <c r="UPK3" s="75"/>
      <c r="UPL3" s="75"/>
      <c r="UPM3" s="75"/>
      <c r="UPN3" s="75"/>
      <c r="UPO3" s="75"/>
      <c r="UPP3" s="75"/>
      <c r="UPQ3" s="75"/>
      <c r="UPR3" s="75"/>
      <c r="UPS3" s="75"/>
      <c r="UPT3" s="75"/>
      <c r="UPU3" s="75"/>
      <c r="UPV3" s="75"/>
      <c r="UPW3" s="75"/>
      <c r="UPX3" s="75"/>
      <c r="UPY3" s="75"/>
      <c r="UPZ3" s="75"/>
      <c r="UQA3" s="75"/>
      <c r="UQB3" s="75"/>
      <c r="UQC3" s="75"/>
      <c r="UQD3" s="75"/>
      <c r="UQE3" s="75"/>
      <c r="UQF3" s="75"/>
      <c r="UQG3" s="75"/>
      <c r="UQH3" s="75"/>
      <c r="UQI3" s="75"/>
      <c r="UQJ3" s="75"/>
      <c r="UQK3" s="75"/>
      <c r="UQL3" s="75"/>
      <c r="UQM3" s="75"/>
      <c r="UQN3" s="75"/>
      <c r="UQO3" s="75"/>
      <c r="UQP3" s="75"/>
      <c r="UQQ3" s="75"/>
      <c r="UQR3" s="75"/>
      <c r="UQS3" s="75"/>
      <c r="UQT3" s="75"/>
      <c r="UQU3" s="75"/>
      <c r="UQV3" s="75"/>
      <c r="UQW3" s="75"/>
      <c r="UQX3" s="75"/>
      <c r="UQY3" s="75"/>
      <c r="UQZ3" s="75"/>
      <c r="URA3" s="75"/>
      <c r="URB3" s="75"/>
      <c r="URC3" s="75"/>
      <c r="URD3" s="75"/>
      <c r="URE3" s="75"/>
      <c r="URF3" s="75"/>
      <c r="URG3" s="75"/>
      <c r="URH3" s="75"/>
      <c r="URI3" s="75"/>
      <c r="URJ3" s="75"/>
      <c r="URK3" s="75"/>
      <c r="URL3" s="75"/>
      <c r="URM3" s="75"/>
      <c r="URN3" s="75"/>
      <c r="URO3" s="75"/>
      <c r="URP3" s="75"/>
      <c r="URQ3" s="75"/>
      <c r="URR3" s="75"/>
      <c r="URS3" s="75"/>
      <c r="URT3" s="75"/>
      <c r="URU3" s="75"/>
      <c r="URV3" s="75"/>
      <c r="URW3" s="75"/>
      <c r="URX3" s="75"/>
      <c r="URY3" s="75"/>
      <c r="URZ3" s="75"/>
      <c r="USA3" s="75"/>
      <c r="USB3" s="75"/>
      <c r="USC3" s="75"/>
      <c r="USD3" s="75"/>
      <c r="USE3" s="75"/>
      <c r="USF3" s="75"/>
      <c r="USG3" s="75"/>
      <c r="USH3" s="75"/>
      <c r="USI3" s="75"/>
      <c r="USJ3" s="75"/>
      <c r="USK3" s="75"/>
      <c r="USL3" s="75"/>
      <c r="USM3" s="75"/>
      <c r="USN3" s="75"/>
      <c r="USO3" s="75"/>
      <c r="USP3" s="75"/>
      <c r="USQ3" s="75"/>
      <c r="USR3" s="75"/>
      <c r="USS3" s="75"/>
      <c r="UST3" s="75"/>
      <c r="USU3" s="75"/>
      <c r="USV3" s="75"/>
      <c r="USW3" s="75"/>
      <c r="USX3" s="75"/>
      <c r="USY3" s="75"/>
      <c r="USZ3" s="75"/>
      <c r="UTA3" s="75"/>
      <c r="UTB3" s="75"/>
      <c r="UTC3" s="75"/>
      <c r="UTD3" s="75"/>
      <c r="UTE3" s="75"/>
      <c r="UTF3" s="75"/>
      <c r="UTG3" s="75"/>
      <c r="UTH3" s="75"/>
      <c r="UTI3" s="75"/>
      <c r="UTJ3" s="75"/>
      <c r="UTK3" s="75"/>
      <c r="UTL3" s="75"/>
      <c r="UTM3" s="75"/>
      <c r="UTN3" s="75"/>
      <c r="UTO3" s="75"/>
      <c r="UTP3" s="75"/>
      <c r="UTQ3" s="75"/>
      <c r="UTR3" s="75"/>
      <c r="UTS3" s="75"/>
      <c r="UTT3" s="75"/>
      <c r="UTU3" s="75"/>
      <c r="UTV3" s="75"/>
      <c r="UTW3" s="75"/>
      <c r="UTX3" s="75"/>
      <c r="UTY3" s="75"/>
      <c r="UTZ3" s="75"/>
      <c r="UUA3" s="75"/>
      <c r="UUB3" s="75"/>
      <c r="UUC3" s="75"/>
      <c r="UUD3" s="75"/>
      <c r="UUE3" s="75"/>
      <c r="UUF3" s="75"/>
      <c r="UUG3" s="75"/>
      <c r="UUH3" s="75"/>
      <c r="UUI3" s="75"/>
      <c r="UUJ3" s="75"/>
      <c r="UUK3" s="75"/>
      <c r="UUL3" s="75"/>
      <c r="UUM3" s="75"/>
      <c r="UUN3" s="75"/>
      <c r="UUO3" s="75"/>
      <c r="UUP3" s="75"/>
      <c r="UUQ3" s="75"/>
      <c r="UUR3" s="75"/>
      <c r="UUS3" s="75"/>
      <c r="UUT3" s="75"/>
      <c r="UUU3" s="75"/>
      <c r="UUV3" s="75"/>
      <c r="UUW3" s="75"/>
      <c r="UUX3" s="75"/>
      <c r="UUY3" s="75"/>
      <c r="UUZ3" s="75"/>
      <c r="UVA3" s="75"/>
      <c r="UVB3" s="75"/>
      <c r="UVC3" s="75"/>
      <c r="UVD3" s="75"/>
      <c r="UVE3" s="75"/>
      <c r="UVF3" s="75"/>
      <c r="UVG3" s="75"/>
      <c r="UVH3" s="75"/>
      <c r="UVI3" s="75"/>
      <c r="UVJ3" s="75"/>
      <c r="UVK3" s="75"/>
      <c r="UVL3" s="75"/>
      <c r="UVM3" s="75"/>
      <c r="UVN3" s="75"/>
      <c r="UVO3" s="75"/>
      <c r="UVP3" s="75"/>
      <c r="UVQ3" s="75"/>
      <c r="UVR3" s="75"/>
      <c r="UVS3" s="75"/>
      <c r="UVT3" s="75"/>
      <c r="UVU3" s="75"/>
      <c r="UVV3" s="75"/>
      <c r="UVW3" s="75"/>
      <c r="UVX3" s="75"/>
      <c r="UVY3" s="75"/>
      <c r="UVZ3" s="75"/>
      <c r="UWA3" s="75"/>
      <c r="UWB3" s="75"/>
      <c r="UWC3" s="75"/>
      <c r="UWD3" s="75"/>
      <c r="UWE3" s="75"/>
      <c r="UWF3" s="75"/>
      <c r="UWG3" s="75"/>
      <c r="UWH3" s="75"/>
      <c r="UWI3" s="75"/>
      <c r="UWJ3" s="75"/>
      <c r="UWK3" s="75"/>
      <c r="UWL3" s="75"/>
      <c r="UWM3" s="75"/>
      <c r="UWN3" s="75"/>
      <c r="UWO3" s="75"/>
      <c r="UWP3" s="75"/>
      <c r="UWQ3" s="75"/>
      <c r="UWR3" s="75"/>
      <c r="UWS3" s="75"/>
      <c r="UWT3" s="75"/>
      <c r="UWU3" s="75"/>
      <c r="UWV3" s="75"/>
      <c r="UWW3" s="75"/>
      <c r="UWX3" s="75"/>
      <c r="UWY3" s="75"/>
      <c r="UWZ3" s="75"/>
      <c r="UXA3" s="75"/>
      <c r="UXB3" s="75"/>
      <c r="UXC3" s="75"/>
      <c r="UXD3" s="75"/>
      <c r="UXE3" s="75"/>
      <c r="UXF3" s="75"/>
      <c r="UXG3" s="75"/>
      <c r="UXH3" s="75"/>
      <c r="UXI3" s="75"/>
      <c r="UXJ3" s="75"/>
      <c r="UXK3" s="75"/>
      <c r="UXL3" s="75"/>
      <c r="UXM3" s="75"/>
      <c r="UXN3" s="75"/>
      <c r="UXO3" s="75"/>
      <c r="UXP3" s="75"/>
      <c r="UXQ3" s="75"/>
      <c r="UXR3" s="75"/>
      <c r="UXS3" s="75"/>
      <c r="UXT3" s="75"/>
      <c r="UXU3" s="75"/>
      <c r="UXV3" s="75"/>
      <c r="UXW3" s="75"/>
      <c r="UXX3" s="75"/>
      <c r="UXY3" s="75"/>
      <c r="UXZ3" s="75"/>
      <c r="UYA3" s="75"/>
      <c r="UYB3" s="75"/>
      <c r="UYC3" s="75"/>
      <c r="UYD3" s="75"/>
      <c r="UYE3" s="75"/>
      <c r="UYF3" s="75"/>
      <c r="UYG3" s="75"/>
      <c r="UYH3" s="75"/>
      <c r="UYI3" s="75"/>
      <c r="UYJ3" s="75"/>
      <c r="UYK3" s="75"/>
      <c r="UYL3" s="75"/>
      <c r="UYM3" s="75"/>
      <c r="UYN3" s="75"/>
      <c r="UYO3" s="75"/>
      <c r="UYP3" s="75"/>
      <c r="UYQ3" s="75"/>
      <c r="UYR3" s="75"/>
      <c r="UYS3" s="75"/>
      <c r="UYT3" s="75"/>
      <c r="UYU3" s="75"/>
      <c r="UYV3" s="75"/>
      <c r="UYW3" s="75"/>
      <c r="UYX3" s="75"/>
      <c r="UYY3" s="75"/>
      <c r="UYZ3" s="75"/>
      <c r="UZA3" s="75"/>
      <c r="UZB3" s="75"/>
      <c r="UZC3" s="75"/>
      <c r="UZD3" s="75"/>
      <c r="UZE3" s="75"/>
      <c r="UZF3" s="75"/>
      <c r="UZG3" s="75"/>
      <c r="UZH3" s="75"/>
      <c r="UZI3" s="75"/>
      <c r="UZJ3" s="75"/>
      <c r="UZK3" s="75"/>
      <c r="UZL3" s="75"/>
      <c r="UZM3" s="75"/>
      <c r="UZN3" s="75"/>
      <c r="UZO3" s="75"/>
      <c r="UZP3" s="75"/>
      <c r="UZQ3" s="75"/>
      <c r="UZR3" s="75"/>
      <c r="UZS3" s="75"/>
      <c r="UZT3" s="75"/>
      <c r="UZU3" s="75"/>
      <c r="UZV3" s="75"/>
      <c r="UZW3" s="75"/>
      <c r="UZX3" s="75"/>
      <c r="UZY3" s="75"/>
      <c r="UZZ3" s="75"/>
      <c r="VAA3" s="75"/>
      <c r="VAB3" s="75"/>
      <c r="VAC3" s="75"/>
      <c r="VAD3" s="75"/>
      <c r="VAE3" s="75"/>
      <c r="VAF3" s="75"/>
      <c r="VAG3" s="75"/>
      <c r="VAH3" s="75"/>
      <c r="VAI3" s="75"/>
      <c r="VAJ3" s="75"/>
      <c r="VAK3" s="75"/>
      <c r="VAL3" s="75"/>
      <c r="VAM3" s="75"/>
      <c r="VAN3" s="75"/>
      <c r="VAO3" s="75"/>
      <c r="VAP3" s="75"/>
      <c r="VAQ3" s="75"/>
      <c r="VAR3" s="75"/>
      <c r="VAS3" s="75"/>
      <c r="VAT3" s="75"/>
      <c r="VAU3" s="75"/>
      <c r="VAV3" s="75"/>
      <c r="VAW3" s="75"/>
      <c r="VAX3" s="75"/>
      <c r="VAY3" s="75"/>
      <c r="VAZ3" s="75"/>
      <c r="VBA3" s="75"/>
      <c r="VBB3" s="75"/>
      <c r="VBC3" s="75"/>
      <c r="VBD3" s="75"/>
      <c r="VBE3" s="75"/>
      <c r="VBF3" s="75"/>
      <c r="VBG3" s="75"/>
      <c r="VBH3" s="75"/>
      <c r="VBI3" s="75"/>
      <c r="VBJ3" s="75"/>
      <c r="VBK3" s="75"/>
      <c r="VBL3" s="75"/>
      <c r="VBM3" s="75"/>
      <c r="VBN3" s="75"/>
      <c r="VBO3" s="75"/>
      <c r="VBP3" s="75"/>
      <c r="VBQ3" s="75"/>
      <c r="VBR3" s="75"/>
      <c r="VBS3" s="75"/>
      <c r="VBT3" s="75"/>
      <c r="VBU3" s="75"/>
      <c r="VBV3" s="75"/>
      <c r="VBW3" s="75"/>
      <c r="VBX3" s="75"/>
      <c r="VBY3" s="75"/>
      <c r="VBZ3" s="75"/>
      <c r="VCA3" s="75"/>
      <c r="VCB3" s="75"/>
      <c r="VCC3" s="75"/>
      <c r="VCD3" s="75"/>
      <c r="VCE3" s="75"/>
      <c r="VCF3" s="75"/>
      <c r="VCG3" s="75"/>
      <c r="VCH3" s="75"/>
      <c r="VCI3" s="75"/>
      <c r="VCJ3" s="75"/>
      <c r="VCK3" s="75"/>
      <c r="VCL3" s="75"/>
      <c r="VCM3" s="75"/>
      <c r="VCN3" s="75"/>
      <c r="VCO3" s="75"/>
      <c r="VCP3" s="75"/>
      <c r="VCQ3" s="75"/>
      <c r="VCR3" s="75"/>
      <c r="VCS3" s="75"/>
      <c r="VCT3" s="75"/>
      <c r="VCU3" s="75"/>
      <c r="VCV3" s="75"/>
      <c r="VCW3" s="75"/>
      <c r="VCX3" s="75"/>
      <c r="VCY3" s="75"/>
      <c r="VCZ3" s="75"/>
      <c r="VDA3" s="75"/>
      <c r="VDB3" s="75"/>
      <c r="VDC3" s="75"/>
      <c r="VDD3" s="75"/>
      <c r="VDE3" s="75"/>
      <c r="VDF3" s="75"/>
      <c r="VDG3" s="75"/>
      <c r="VDH3" s="75"/>
      <c r="VDI3" s="75"/>
      <c r="VDJ3" s="75"/>
      <c r="VDK3" s="75"/>
      <c r="VDL3" s="75"/>
      <c r="VDM3" s="75"/>
      <c r="VDN3" s="75"/>
      <c r="VDO3" s="75"/>
      <c r="VDP3" s="75"/>
      <c r="VDQ3" s="75"/>
      <c r="VDR3" s="75"/>
      <c r="VDS3" s="75"/>
      <c r="VDT3" s="75"/>
      <c r="VDU3" s="75"/>
      <c r="VDV3" s="75"/>
      <c r="VDW3" s="75"/>
      <c r="VDX3" s="75"/>
      <c r="VDY3" s="75"/>
      <c r="VDZ3" s="75"/>
      <c r="VEA3" s="75"/>
      <c r="VEB3" s="75"/>
      <c r="VEC3" s="75"/>
      <c r="VED3" s="75"/>
      <c r="VEE3" s="75"/>
      <c r="VEF3" s="75"/>
      <c r="VEG3" s="75"/>
      <c r="VEH3" s="75"/>
      <c r="VEI3" s="75"/>
      <c r="VEJ3" s="75"/>
      <c r="VEK3" s="75"/>
      <c r="VEL3" s="75"/>
      <c r="VEM3" s="75"/>
      <c r="VEN3" s="75"/>
      <c r="VEO3" s="75"/>
      <c r="VEP3" s="75"/>
      <c r="VEQ3" s="75"/>
      <c r="VER3" s="75"/>
      <c r="VES3" s="75"/>
      <c r="VET3" s="75"/>
      <c r="VEU3" s="75"/>
      <c r="VEV3" s="75"/>
      <c r="VEW3" s="75"/>
      <c r="VEX3" s="75"/>
      <c r="VEY3" s="75"/>
      <c r="VEZ3" s="75"/>
      <c r="VFA3" s="75"/>
      <c r="VFB3" s="75"/>
      <c r="VFC3" s="75"/>
      <c r="VFD3" s="75"/>
      <c r="VFE3" s="75"/>
      <c r="VFF3" s="75"/>
      <c r="VFG3" s="75"/>
      <c r="VFH3" s="75"/>
      <c r="VFI3" s="75"/>
      <c r="VFJ3" s="75"/>
      <c r="VFK3" s="75"/>
      <c r="VFL3" s="75"/>
      <c r="VFM3" s="75"/>
      <c r="VFN3" s="75"/>
      <c r="VFO3" s="75"/>
      <c r="VFP3" s="75"/>
      <c r="VFQ3" s="75"/>
      <c r="VFR3" s="75"/>
      <c r="VFS3" s="75"/>
      <c r="VFT3" s="75"/>
      <c r="VFU3" s="75"/>
      <c r="VFV3" s="75"/>
      <c r="VFW3" s="75"/>
      <c r="VFX3" s="75"/>
      <c r="VFY3" s="75"/>
      <c r="VFZ3" s="75"/>
      <c r="VGA3" s="75"/>
      <c r="VGB3" s="75"/>
      <c r="VGC3" s="75"/>
      <c r="VGD3" s="75"/>
      <c r="VGE3" s="75"/>
      <c r="VGF3" s="75"/>
      <c r="VGG3" s="75"/>
      <c r="VGH3" s="75"/>
      <c r="VGI3" s="75"/>
      <c r="VGJ3" s="75"/>
      <c r="VGK3" s="75"/>
      <c r="VGL3" s="75"/>
      <c r="VGM3" s="75"/>
      <c r="VGN3" s="75"/>
      <c r="VGO3" s="75"/>
      <c r="VGP3" s="75"/>
      <c r="VGQ3" s="75"/>
      <c r="VGR3" s="75"/>
      <c r="VGS3" s="75"/>
      <c r="VGT3" s="75"/>
      <c r="VGU3" s="75"/>
      <c r="VGV3" s="75"/>
      <c r="VGW3" s="75"/>
      <c r="VGX3" s="75"/>
      <c r="VGY3" s="75"/>
      <c r="VGZ3" s="75"/>
      <c r="VHA3" s="75"/>
      <c r="VHB3" s="75"/>
      <c r="VHC3" s="75"/>
      <c r="VHD3" s="75"/>
      <c r="VHE3" s="75"/>
      <c r="VHF3" s="75"/>
      <c r="VHG3" s="75"/>
      <c r="VHH3" s="75"/>
      <c r="VHI3" s="75"/>
      <c r="VHJ3" s="75"/>
      <c r="VHK3" s="75"/>
      <c r="VHL3" s="75"/>
      <c r="VHM3" s="75"/>
      <c r="VHN3" s="75"/>
      <c r="VHO3" s="75"/>
      <c r="VHP3" s="75"/>
      <c r="VHQ3" s="75"/>
      <c r="VHR3" s="75"/>
      <c r="VHS3" s="75"/>
      <c r="VHT3" s="75"/>
      <c r="VHU3" s="75"/>
      <c r="VHV3" s="75"/>
      <c r="VHW3" s="75"/>
      <c r="VHX3" s="75"/>
      <c r="VHY3" s="75"/>
      <c r="VHZ3" s="75"/>
      <c r="VIA3" s="75"/>
      <c r="VIB3" s="75"/>
      <c r="VIC3" s="75"/>
      <c r="VID3" s="75"/>
      <c r="VIE3" s="75"/>
      <c r="VIF3" s="75"/>
      <c r="VIG3" s="75"/>
      <c r="VIH3" s="75"/>
      <c r="VII3" s="75"/>
      <c r="VIJ3" s="75"/>
      <c r="VIK3" s="75"/>
      <c r="VIL3" s="75"/>
      <c r="VIM3" s="75"/>
      <c r="VIN3" s="75"/>
      <c r="VIO3" s="75"/>
      <c r="VIP3" s="75"/>
      <c r="VIQ3" s="75"/>
      <c r="VIR3" s="75"/>
      <c r="VIS3" s="75"/>
      <c r="VIT3" s="75"/>
      <c r="VIU3" s="75"/>
      <c r="VIV3" s="75"/>
      <c r="VIW3" s="75"/>
      <c r="VIX3" s="75"/>
      <c r="VIY3" s="75"/>
      <c r="VIZ3" s="75"/>
      <c r="VJA3" s="75"/>
      <c r="VJB3" s="75"/>
      <c r="VJC3" s="75"/>
      <c r="VJD3" s="75"/>
      <c r="VJE3" s="75"/>
      <c r="VJF3" s="75"/>
      <c r="VJG3" s="75"/>
      <c r="VJH3" s="75"/>
      <c r="VJI3" s="75"/>
      <c r="VJJ3" s="75"/>
      <c r="VJK3" s="75"/>
      <c r="VJL3" s="75"/>
      <c r="VJM3" s="75"/>
      <c r="VJN3" s="75"/>
      <c r="VJO3" s="75"/>
      <c r="VJP3" s="75"/>
      <c r="VJQ3" s="75"/>
      <c r="VJR3" s="75"/>
      <c r="VJS3" s="75"/>
      <c r="VJT3" s="75"/>
      <c r="VJU3" s="75"/>
      <c r="VJV3" s="75"/>
      <c r="VJW3" s="75"/>
      <c r="VJX3" s="75"/>
      <c r="VJY3" s="75"/>
      <c r="VJZ3" s="75"/>
      <c r="VKA3" s="75"/>
      <c r="VKB3" s="75"/>
      <c r="VKC3" s="75"/>
      <c r="VKD3" s="75"/>
      <c r="VKE3" s="75"/>
      <c r="VKF3" s="75"/>
      <c r="VKG3" s="75"/>
      <c r="VKH3" s="75"/>
      <c r="VKI3" s="75"/>
      <c r="VKJ3" s="75"/>
      <c r="VKK3" s="75"/>
      <c r="VKL3" s="75"/>
      <c r="VKM3" s="75"/>
      <c r="VKN3" s="75"/>
      <c r="VKO3" s="75"/>
      <c r="VKP3" s="75"/>
      <c r="VKQ3" s="75"/>
      <c r="VKR3" s="75"/>
      <c r="VKS3" s="75"/>
      <c r="VKT3" s="75"/>
      <c r="VKU3" s="75"/>
      <c r="VKV3" s="75"/>
      <c r="VKW3" s="75"/>
      <c r="VKX3" s="75"/>
      <c r="VKY3" s="75"/>
      <c r="VKZ3" s="75"/>
      <c r="VLA3" s="75"/>
      <c r="VLB3" s="75"/>
      <c r="VLC3" s="75"/>
      <c r="VLD3" s="75"/>
      <c r="VLE3" s="75"/>
      <c r="VLF3" s="75"/>
      <c r="VLG3" s="75"/>
      <c r="VLH3" s="75"/>
      <c r="VLI3" s="75"/>
      <c r="VLJ3" s="75"/>
      <c r="VLK3" s="75"/>
      <c r="VLL3" s="75"/>
      <c r="VLM3" s="75"/>
      <c r="VLN3" s="75"/>
      <c r="VLO3" s="75"/>
      <c r="VLP3" s="75"/>
      <c r="VLQ3" s="75"/>
      <c r="VLR3" s="75"/>
      <c r="VLS3" s="75"/>
      <c r="VLT3" s="75"/>
      <c r="VLU3" s="75"/>
      <c r="VLV3" s="75"/>
      <c r="VLW3" s="75"/>
      <c r="VLX3" s="75"/>
      <c r="VLY3" s="75"/>
      <c r="VLZ3" s="75"/>
      <c r="VMA3" s="75"/>
      <c r="VMB3" s="75"/>
      <c r="VMC3" s="75"/>
      <c r="VMD3" s="75"/>
      <c r="VME3" s="75"/>
      <c r="VMF3" s="75"/>
      <c r="VMG3" s="75"/>
      <c r="VMH3" s="75"/>
      <c r="VMI3" s="75"/>
      <c r="VMJ3" s="75"/>
      <c r="VMK3" s="75"/>
      <c r="VML3" s="75"/>
      <c r="VMM3" s="75"/>
      <c r="VMN3" s="75"/>
      <c r="VMO3" s="75"/>
      <c r="VMP3" s="75"/>
      <c r="VMQ3" s="75"/>
      <c r="VMR3" s="75"/>
      <c r="VMS3" s="75"/>
      <c r="VMT3" s="75"/>
      <c r="VMU3" s="75"/>
      <c r="VMV3" s="75"/>
      <c r="VMW3" s="75"/>
      <c r="VMX3" s="75"/>
      <c r="VMY3" s="75"/>
      <c r="VMZ3" s="75"/>
      <c r="VNA3" s="75"/>
      <c r="VNB3" s="75"/>
      <c r="VNC3" s="75"/>
      <c r="VND3" s="75"/>
      <c r="VNE3" s="75"/>
      <c r="VNF3" s="75"/>
      <c r="VNG3" s="75"/>
      <c r="VNH3" s="75"/>
      <c r="VNI3" s="75"/>
      <c r="VNJ3" s="75"/>
      <c r="VNK3" s="75"/>
      <c r="VNL3" s="75"/>
      <c r="VNM3" s="75"/>
      <c r="VNN3" s="75"/>
      <c r="VNO3" s="75"/>
      <c r="VNP3" s="75"/>
      <c r="VNQ3" s="75"/>
      <c r="VNR3" s="75"/>
      <c r="VNS3" s="75"/>
      <c r="VNT3" s="75"/>
      <c r="VNU3" s="75"/>
      <c r="VNV3" s="75"/>
      <c r="VNW3" s="75"/>
      <c r="VNX3" s="75"/>
      <c r="VNY3" s="75"/>
      <c r="VNZ3" s="75"/>
      <c r="VOA3" s="75"/>
      <c r="VOB3" s="75"/>
      <c r="VOC3" s="75"/>
      <c r="VOD3" s="75"/>
      <c r="VOE3" s="75"/>
      <c r="VOF3" s="75"/>
      <c r="VOG3" s="75"/>
      <c r="VOH3" s="75"/>
      <c r="VOI3" s="75"/>
      <c r="VOJ3" s="75"/>
      <c r="VOK3" s="75"/>
      <c r="VOL3" s="75"/>
      <c r="VOM3" s="75"/>
      <c r="VON3" s="75"/>
      <c r="VOO3" s="75"/>
      <c r="VOP3" s="75"/>
      <c r="VOQ3" s="75"/>
      <c r="VOR3" s="75"/>
      <c r="VOS3" s="75"/>
      <c r="VOT3" s="75"/>
      <c r="VOU3" s="75"/>
      <c r="VOV3" s="75"/>
      <c r="VOW3" s="75"/>
      <c r="VOX3" s="75"/>
      <c r="VOY3" s="75"/>
      <c r="VOZ3" s="75"/>
      <c r="VPA3" s="75"/>
      <c r="VPB3" s="75"/>
      <c r="VPC3" s="75"/>
      <c r="VPD3" s="75"/>
      <c r="VPE3" s="75"/>
      <c r="VPF3" s="75"/>
      <c r="VPG3" s="75"/>
      <c r="VPH3" s="75"/>
      <c r="VPI3" s="75"/>
      <c r="VPJ3" s="75"/>
      <c r="VPK3" s="75"/>
      <c r="VPL3" s="75"/>
      <c r="VPM3" s="75"/>
      <c r="VPN3" s="75"/>
      <c r="VPO3" s="75"/>
      <c r="VPP3" s="75"/>
      <c r="VPQ3" s="75"/>
      <c r="VPR3" s="75"/>
      <c r="VPS3" s="75"/>
      <c r="VPT3" s="75"/>
      <c r="VPU3" s="75"/>
      <c r="VPV3" s="75"/>
      <c r="VPW3" s="75"/>
      <c r="VPX3" s="75"/>
      <c r="VPY3" s="75"/>
      <c r="VPZ3" s="75"/>
      <c r="VQA3" s="75"/>
      <c r="VQB3" s="75"/>
      <c r="VQC3" s="75"/>
      <c r="VQD3" s="75"/>
      <c r="VQE3" s="75"/>
      <c r="VQF3" s="75"/>
      <c r="VQG3" s="75"/>
      <c r="VQH3" s="75"/>
      <c r="VQI3" s="75"/>
      <c r="VQJ3" s="75"/>
      <c r="VQK3" s="75"/>
      <c r="VQL3" s="75"/>
      <c r="VQM3" s="75"/>
      <c r="VQN3" s="75"/>
      <c r="VQO3" s="75"/>
      <c r="VQP3" s="75"/>
      <c r="VQQ3" s="75"/>
      <c r="VQR3" s="75"/>
      <c r="VQS3" s="75"/>
      <c r="VQT3" s="75"/>
      <c r="VQU3" s="75"/>
      <c r="VQV3" s="75"/>
      <c r="VQW3" s="75"/>
      <c r="VQX3" s="75"/>
      <c r="VQY3" s="75"/>
      <c r="VQZ3" s="75"/>
      <c r="VRA3" s="75"/>
      <c r="VRB3" s="75"/>
      <c r="VRC3" s="75"/>
      <c r="VRD3" s="75"/>
      <c r="VRE3" s="75"/>
      <c r="VRF3" s="75"/>
      <c r="VRG3" s="75"/>
      <c r="VRH3" s="75"/>
      <c r="VRI3" s="75"/>
      <c r="VRJ3" s="75"/>
      <c r="VRK3" s="75"/>
      <c r="VRL3" s="75"/>
      <c r="VRM3" s="75"/>
      <c r="VRN3" s="75"/>
      <c r="VRO3" s="75"/>
      <c r="VRP3" s="75"/>
      <c r="VRQ3" s="75"/>
      <c r="VRR3" s="75"/>
      <c r="VRS3" s="75"/>
      <c r="VRT3" s="75"/>
      <c r="VRU3" s="75"/>
      <c r="VRV3" s="75"/>
      <c r="VRW3" s="75"/>
      <c r="VRX3" s="75"/>
      <c r="VRY3" s="75"/>
      <c r="VRZ3" s="75"/>
      <c r="VSA3" s="75"/>
      <c r="VSB3" s="75"/>
      <c r="VSC3" s="75"/>
      <c r="VSD3" s="75"/>
      <c r="VSE3" s="75"/>
      <c r="VSF3" s="75"/>
      <c r="VSG3" s="75"/>
      <c r="VSH3" s="75"/>
      <c r="VSI3" s="75"/>
      <c r="VSJ3" s="75"/>
      <c r="VSK3" s="75"/>
      <c r="VSL3" s="75"/>
      <c r="VSM3" s="75"/>
      <c r="VSN3" s="75"/>
      <c r="VSO3" s="75"/>
      <c r="VSP3" s="75"/>
      <c r="VSQ3" s="75"/>
      <c r="VSR3" s="75"/>
      <c r="VSS3" s="75"/>
      <c r="VST3" s="75"/>
      <c r="VSU3" s="75"/>
      <c r="VSV3" s="75"/>
      <c r="VSW3" s="75"/>
      <c r="VSX3" s="75"/>
      <c r="VSY3" s="75"/>
      <c r="VSZ3" s="75"/>
      <c r="VTA3" s="75"/>
      <c r="VTB3" s="75"/>
      <c r="VTC3" s="75"/>
      <c r="VTD3" s="75"/>
      <c r="VTE3" s="75"/>
      <c r="VTF3" s="75"/>
      <c r="VTG3" s="75"/>
      <c r="VTH3" s="75"/>
      <c r="VTI3" s="75"/>
      <c r="VTJ3" s="75"/>
      <c r="VTK3" s="75"/>
      <c r="VTL3" s="75"/>
      <c r="VTM3" s="75"/>
      <c r="VTN3" s="75"/>
      <c r="VTO3" s="75"/>
      <c r="VTP3" s="75"/>
      <c r="VTQ3" s="75"/>
      <c r="VTR3" s="75"/>
      <c r="VTS3" s="75"/>
      <c r="VTT3" s="75"/>
      <c r="VTU3" s="75"/>
      <c r="VTV3" s="75"/>
      <c r="VTW3" s="75"/>
      <c r="VTX3" s="75"/>
      <c r="VTY3" s="75"/>
      <c r="VTZ3" s="75"/>
      <c r="VUA3" s="75"/>
      <c r="VUB3" s="75"/>
      <c r="VUC3" s="75"/>
      <c r="VUD3" s="75"/>
      <c r="VUE3" s="75"/>
      <c r="VUF3" s="75"/>
      <c r="VUG3" s="75"/>
      <c r="VUH3" s="75"/>
      <c r="VUI3" s="75"/>
      <c r="VUJ3" s="75"/>
      <c r="VUK3" s="75"/>
      <c r="VUL3" s="75"/>
      <c r="VUM3" s="75"/>
      <c r="VUN3" s="75"/>
      <c r="VUO3" s="75"/>
      <c r="VUP3" s="75"/>
      <c r="VUQ3" s="75"/>
      <c r="VUR3" s="75"/>
      <c r="VUS3" s="75"/>
      <c r="VUT3" s="75"/>
      <c r="VUU3" s="75"/>
      <c r="VUV3" s="75"/>
      <c r="VUW3" s="75"/>
      <c r="VUX3" s="75"/>
      <c r="VUY3" s="75"/>
      <c r="VUZ3" s="75"/>
      <c r="VVA3" s="75"/>
      <c r="VVB3" s="75"/>
      <c r="VVC3" s="75"/>
      <c r="VVD3" s="75"/>
      <c r="VVE3" s="75"/>
      <c r="VVF3" s="75"/>
      <c r="VVG3" s="75"/>
      <c r="VVH3" s="75"/>
      <c r="VVI3" s="75"/>
      <c r="VVJ3" s="75"/>
      <c r="VVK3" s="75"/>
      <c r="VVL3" s="75"/>
      <c r="VVM3" s="75"/>
      <c r="VVN3" s="75"/>
      <c r="VVO3" s="75"/>
      <c r="VVP3" s="75"/>
      <c r="VVQ3" s="75"/>
      <c r="VVR3" s="75"/>
      <c r="VVS3" s="75"/>
      <c r="VVT3" s="75"/>
      <c r="VVU3" s="75"/>
      <c r="VVV3" s="75"/>
      <c r="VVW3" s="75"/>
      <c r="VVX3" s="75"/>
      <c r="VVY3" s="75"/>
      <c r="VVZ3" s="75"/>
      <c r="VWA3" s="75"/>
      <c r="VWB3" s="75"/>
      <c r="VWC3" s="75"/>
      <c r="VWD3" s="75"/>
      <c r="VWE3" s="75"/>
      <c r="VWF3" s="75"/>
      <c r="VWG3" s="75"/>
      <c r="VWH3" s="75"/>
      <c r="VWI3" s="75"/>
      <c r="VWJ3" s="75"/>
      <c r="VWK3" s="75"/>
      <c r="VWL3" s="75"/>
      <c r="VWM3" s="75"/>
      <c r="VWN3" s="75"/>
      <c r="VWO3" s="75"/>
      <c r="VWP3" s="75"/>
      <c r="VWQ3" s="75"/>
      <c r="VWR3" s="75"/>
      <c r="VWS3" s="75"/>
      <c r="VWT3" s="75"/>
      <c r="VWU3" s="75"/>
      <c r="VWV3" s="75"/>
      <c r="VWW3" s="75"/>
      <c r="VWX3" s="75"/>
      <c r="VWY3" s="75"/>
      <c r="VWZ3" s="75"/>
      <c r="VXA3" s="75"/>
      <c r="VXB3" s="75"/>
      <c r="VXC3" s="75"/>
      <c r="VXD3" s="75"/>
      <c r="VXE3" s="75"/>
      <c r="VXF3" s="75"/>
      <c r="VXG3" s="75"/>
      <c r="VXH3" s="75"/>
      <c r="VXI3" s="75"/>
      <c r="VXJ3" s="75"/>
      <c r="VXK3" s="75"/>
      <c r="VXL3" s="75"/>
      <c r="VXM3" s="75"/>
      <c r="VXN3" s="75"/>
      <c r="VXO3" s="75"/>
      <c r="VXP3" s="75"/>
      <c r="VXQ3" s="75"/>
      <c r="VXR3" s="75"/>
      <c r="VXS3" s="75"/>
      <c r="VXT3" s="75"/>
      <c r="VXU3" s="75"/>
      <c r="VXV3" s="75"/>
      <c r="VXW3" s="75"/>
      <c r="VXX3" s="75"/>
      <c r="VXY3" s="75"/>
      <c r="VXZ3" s="75"/>
      <c r="VYA3" s="75"/>
      <c r="VYB3" s="75"/>
      <c r="VYC3" s="75"/>
      <c r="VYD3" s="75"/>
      <c r="VYE3" s="75"/>
      <c r="VYF3" s="75"/>
      <c r="VYG3" s="75"/>
      <c r="VYH3" s="75"/>
      <c r="VYI3" s="75"/>
      <c r="VYJ3" s="75"/>
      <c r="VYK3" s="75"/>
      <c r="VYL3" s="75"/>
      <c r="VYM3" s="75"/>
      <c r="VYN3" s="75"/>
      <c r="VYO3" s="75"/>
      <c r="VYP3" s="75"/>
      <c r="VYQ3" s="75"/>
      <c r="VYR3" s="75"/>
      <c r="VYS3" s="75"/>
      <c r="VYT3" s="75"/>
      <c r="VYU3" s="75"/>
      <c r="VYV3" s="75"/>
      <c r="VYW3" s="75"/>
      <c r="VYX3" s="75"/>
      <c r="VYY3" s="75"/>
      <c r="VYZ3" s="75"/>
      <c r="VZA3" s="75"/>
      <c r="VZB3" s="75"/>
      <c r="VZC3" s="75"/>
      <c r="VZD3" s="75"/>
      <c r="VZE3" s="75"/>
      <c r="VZF3" s="75"/>
      <c r="VZG3" s="75"/>
      <c r="VZH3" s="75"/>
      <c r="VZI3" s="75"/>
      <c r="VZJ3" s="75"/>
      <c r="VZK3" s="75"/>
      <c r="VZL3" s="75"/>
      <c r="VZM3" s="75"/>
      <c r="VZN3" s="75"/>
      <c r="VZO3" s="75"/>
      <c r="VZP3" s="75"/>
      <c r="VZQ3" s="75"/>
      <c r="VZR3" s="75"/>
      <c r="VZS3" s="75"/>
      <c r="VZT3" s="75"/>
      <c r="VZU3" s="75"/>
      <c r="VZV3" s="75"/>
      <c r="VZW3" s="75"/>
      <c r="VZX3" s="75"/>
      <c r="VZY3" s="75"/>
      <c r="VZZ3" s="75"/>
      <c r="WAA3" s="75"/>
      <c r="WAB3" s="75"/>
      <c r="WAC3" s="75"/>
      <c r="WAD3" s="75"/>
      <c r="WAE3" s="75"/>
      <c r="WAF3" s="75"/>
      <c r="WAG3" s="75"/>
      <c r="WAH3" s="75"/>
      <c r="WAI3" s="75"/>
      <c r="WAJ3" s="75"/>
      <c r="WAK3" s="75"/>
      <c r="WAL3" s="75"/>
      <c r="WAM3" s="75"/>
      <c r="WAN3" s="75"/>
      <c r="WAO3" s="75"/>
      <c r="WAP3" s="75"/>
      <c r="WAQ3" s="75"/>
      <c r="WAR3" s="75"/>
      <c r="WAS3" s="75"/>
      <c r="WAT3" s="75"/>
      <c r="WAU3" s="75"/>
      <c r="WAV3" s="75"/>
      <c r="WAW3" s="75"/>
      <c r="WAX3" s="75"/>
      <c r="WAY3" s="75"/>
      <c r="WAZ3" s="75"/>
      <c r="WBA3" s="75"/>
      <c r="WBB3" s="75"/>
      <c r="WBC3" s="75"/>
      <c r="WBD3" s="75"/>
      <c r="WBE3" s="75"/>
      <c r="WBF3" s="75"/>
      <c r="WBG3" s="75"/>
      <c r="WBH3" s="75"/>
      <c r="WBI3" s="75"/>
      <c r="WBJ3" s="75"/>
      <c r="WBK3" s="75"/>
      <c r="WBL3" s="75"/>
      <c r="WBM3" s="75"/>
      <c r="WBN3" s="75"/>
      <c r="WBO3" s="75"/>
      <c r="WBP3" s="75"/>
      <c r="WBQ3" s="75"/>
      <c r="WBR3" s="75"/>
      <c r="WBS3" s="75"/>
      <c r="WBT3" s="75"/>
      <c r="WBU3" s="75"/>
      <c r="WBV3" s="75"/>
      <c r="WBW3" s="75"/>
      <c r="WBX3" s="75"/>
      <c r="WBY3" s="75"/>
      <c r="WBZ3" s="75"/>
      <c r="WCA3" s="75"/>
      <c r="WCB3" s="75"/>
      <c r="WCC3" s="75"/>
      <c r="WCD3" s="75"/>
      <c r="WCE3" s="75"/>
      <c r="WCF3" s="75"/>
      <c r="WCG3" s="75"/>
      <c r="WCH3" s="75"/>
      <c r="WCI3" s="75"/>
      <c r="WCJ3" s="75"/>
      <c r="WCK3" s="75"/>
      <c r="WCL3" s="75"/>
      <c r="WCM3" s="75"/>
      <c r="WCN3" s="75"/>
      <c r="WCO3" s="75"/>
      <c r="WCP3" s="75"/>
      <c r="WCQ3" s="75"/>
      <c r="WCR3" s="75"/>
      <c r="WCS3" s="75"/>
      <c r="WCT3" s="75"/>
      <c r="WCU3" s="75"/>
      <c r="WCV3" s="75"/>
      <c r="WCW3" s="75"/>
      <c r="WCX3" s="75"/>
      <c r="WCY3" s="75"/>
      <c r="WCZ3" s="75"/>
      <c r="WDA3" s="75"/>
      <c r="WDB3" s="75"/>
      <c r="WDC3" s="75"/>
      <c r="WDD3" s="75"/>
      <c r="WDE3" s="75"/>
      <c r="WDF3" s="75"/>
      <c r="WDG3" s="75"/>
      <c r="WDH3" s="75"/>
      <c r="WDI3" s="75"/>
      <c r="WDJ3" s="75"/>
      <c r="WDK3" s="75"/>
      <c r="WDL3" s="75"/>
      <c r="WDM3" s="75"/>
      <c r="WDN3" s="75"/>
      <c r="WDO3" s="75"/>
      <c r="WDP3" s="75"/>
      <c r="WDQ3" s="75"/>
      <c r="WDR3" s="75"/>
      <c r="WDS3" s="75"/>
      <c r="WDT3" s="75"/>
      <c r="WDU3" s="75"/>
      <c r="WDV3" s="75"/>
      <c r="WDW3" s="75"/>
      <c r="WDX3" s="75"/>
      <c r="WDY3" s="75"/>
      <c r="WDZ3" s="75"/>
      <c r="WEA3" s="75"/>
      <c r="WEB3" s="75"/>
      <c r="WEC3" s="75"/>
      <c r="WED3" s="75"/>
      <c r="WEE3" s="75"/>
      <c r="WEF3" s="75"/>
      <c r="WEG3" s="75"/>
      <c r="WEH3" s="75"/>
      <c r="WEI3" s="75"/>
      <c r="WEJ3" s="75"/>
      <c r="WEK3" s="75"/>
      <c r="WEL3" s="75"/>
      <c r="WEM3" s="75"/>
      <c r="WEN3" s="75"/>
      <c r="WEO3" s="75"/>
      <c r="WEP3" s="75"/>
      <c r="WEQ3" s="75"/>
      <c r="WER3" s="75"/>
      <c r="WES3" s="75"/>
      <c r="WET3" s="75"/>
      <c r="WEU3" s="75"/>
      <c r="WEV3" s="75"/>
      <c r="WEW3" s="75"/>
      <c r="WEX3" s="75"/>
      <c r="WEY3" s="75"/>
      <c r="WEZ3" s="75"/>
      <c r="WFA3" s="75"/>
      <c r="WFB3" s="75"/>
      <c r="WFC3" s="75"/>
      <c r="WFD3" s="75"/>
      <c r="WFE3" s="75"/>
      <c r="WFF3" s="75"/>
      <c r="WFG3" s="75"/>
      <c r="WFH3" s="75"/>
      <c r="WFI3" s="75"/>
      <c r="WFJ3" s="75"/>
      <c r="WFK3" s="75"/>
      <c r="WFL3" s="75"/>
      <c r="WFM3" s="75"/>
      <c r="WFN3" s="75"/>
      <c r="WFO3" s="75"/>
      <c r="WFP3" s="75"/>
      <c r="WFQ3" s="75"/>
      <c r="WFR3" s="75"/>
      <c r="WFS3" s="75"/>
      <c r="WFT3" s="75"/>
      <c r="WFU3" s="75"/>
      <c r="WFV3" s="75"/>
      <c r="WFW3" s="75"/>
      <c r="WFX3" s="75"/>
      <c r="WFY3" s="75"/>
      <c r="WFZ3" s="75"/>
      <c r="WGA3" s="75"/>
      <c r="WGB3" s="75"/>
      <c r="WGC3" s="75"/>
      <c r="WGD3" s="75"/>
      <c r="WGE3" s="75"/>
      <c r="WGF3" s="75"/>
      <c r="WGG3" s="75"/>
      <c r="WGH3" s="75"/>
      <c r="WGI3" s="75"/>
      <c r="WGJ3" s="75"/>
      <c r="WGK3" s="75"/>
      <c r="WGL3" s="75"/>
      <c r="WGM3" s="75"/>
      <c r="WGN3" s="75"/>
      <c r="WGO3" s="75"/>
      <c r="WGP3" s="75"/>
      <c r="WGQ3" s="75"/>
      <c r="WGR3" s="75"/>
      <c r="WGS3" s="75"/>
      <c r="WGT3" s="75"/>
      <c r="WGU3" s="75"/>
      <c r="WGV3" s="75"/>
      <c r="WGW3" s="75"/>
      <c r="WGX3" s="75"/>
      <c r="WGY3" s="75"/>
      <c r="WGZ3" s="75"/>
      <c r="WHA3" s="75"/>
      <c r="WHB3" s="75"/>
      <c r="WHC3" s="75"/>
      <c r="WHD3" s="75"/>
      <c r="WHE3" s="75"/>
      <c r="WHF3" s="75"/>
      <c r="WHG3" s="75"/>
      <c r="WHH3" s="75"/>
      <c r="WHI3" s="75"/>
      <c r="WHJ3" s="75"/>
      <c r="WHK3" s="75"/>
      <c r="WHL3" s="75"/>
      <c r="WHM3" s="75"/>
      <c r="WHN3" s="75"/>
      <c r="WHO3" s="75"/>
      <c r="WHP3" s="75"/>
      <c r="WHQ3" s="75"/>
      <c r="WHR3" s="75"/>
      <c r="WHS3" s="75"/>
      <c r="WHT3" s="75"/>
      <c r="WHU3" s="75"/>
      <c r="WHV3" s="75"/>
      <c r="WHW3" s="75"/>
      <c r="WHX3" s="75"/>
      <c r="WHY3" s="75"/>
      <c r="WHZ3" s="75"/>
      <c r="WIA3" s="75"/>
      <c r="WIB3" s="75"/>
      <c r="WIC3" s="75"/>
      <c r="WID3" s="75"/>
      <c r="WIE3" s="75"/>
      <c r="WIF3" s="75"/>
      <c r="WIG3" s="75"/>
      <c r="WIH3" s="75"/>
      <c r="WII3" s="75"/>
      <c r="WIJ3" s="75"/>
      <c r="WIK3" s="75"/>
      <c r="WIL3" s="75"/>
      <c r="WIM3" s="75"/>
      <c r="WIN3" s="75"/>
      <c r="WIO3" s="75"/>
      <c r="WIP3" s="75"/>
      <c r="WIQ3" s="75"/>
      <c r="WIR3" s="75"/>
      <c r="WIS3" s="75"/>
      <c r="WIT3" s="75"/>
      <c r="WIU3" s="75"/>
      <c r="WIV3" s="75"/>
      <c r="WIW3" s="75"/>
      <c r="WIX3" s="75"/>
      <c r="WIY3" s="75"/>
      <c r="WIZ3" s="75"/>
      <c r="WJA3" s="75"/>
      <c r="WJB3" s="75"/>
      <c r="WJC3" s="75"/>
      <c r="WJD3" s="75"/>
      <c r="WJE3" s="75"/>
      <c r="WJF3" s="75"/>
      <c r="WJG3" s="75"/>
      <c r="WJH3" s="75"/>
      <c r="WJI3" s="75"/>
      <c r="WJJ3" s="75"/>
      <c r="WJK3" s="75"/>
      <c r="WJL3" s="75"/>
      <c r="WJM3" s="75"/>
      <c r="WJN3" s="75"/>
      <c r="WJO3" s="75"/>
      <c r="WJP3" s="75"/>
      <c r="WJQ3" s="75"/>
      <c r="WJR3" s="75"/>
      <c r="WJS3" s="75"/>
      <c r="WJT3" s="75"/>
      <c r="WJU3" s="75"/>
      <c r="WJV3" s="75"/>
      <c r="WJW3" s="75"/>
      <c r="WJX3" s="75"/>
      <c r="WJY3" s="75"/>
      <c r="WJZ3" s="75"/>
      <c r="WKA3" s="75"/>
      <c r="WKB3" s="75"/>
      <c r="WKC3" s="75"/>
      <c r="WKD3" s="75"/>
      <c r="WKE3" s="75"/>
      <c r="WKF3" s="75"/>
      <c r="WKG3" s="75"/>
      <c r="WKH3" s="75"/>
      <c r="WKI3" s="75"/>
      <c r="WKJ3" s="75"/>
      <c r="WKK3" s="75"/>
      <c r="WKL3" s="75"/>
      <c r="WKM3" s="75"/>
      <c r="WKN3" s="75"/>
      <c r="WKO3" s="75"/>
      <c r="WKP3" s="75"/>
      <c r="WKQ3" s="75"/>
      <c r="WKR3" s="75"/>
      <c r="WKS3" s="75"/>
      <c r="WKT3" s="75"/>
      <c r="WKU3" s="75"/>
      <c r="WKV3" s="75"/>
      <c r="WKW3" s="75"/>
      <c r="WKX3" s="75"/>
      <c r="WKY3" s="75"/>
      <c r="WKZ3" s="75"/>
      <c r="WLA3" s="75"/>
      <c r="WLB3" s="75"/>
      <c r="WLC3" s="75"/>
      <c r="WLD3" s="75"/>
      <c r="WLE3" s="75"/>
      <c r="WLF3" s="75"/>
      <c r="WLG3" s="75"/>
      <c r="WLH3" s="75"/>
      <c r="WLI3" s="75"/>
      <c r="WLJ3" s="75"/>
      <c r="WLK3" s="75"/>
      <c r="WLL3" s="75"/>
      <c r="WLM3" s="75"/>
      <c r="WLN3" s="75"/>
      <c r="WLO3" s="75"/>
      <c r="WLP3" s="75"/>
      <c r="WLQ3" s="75"/>
      <c r="WLR3" s="75"/>
      <c r="WLS3" s="75"/>
      <c r="WLT3" s="75"/>
      <c r="WLU3" s="75"/>
      <c r="WLV3" s="75"/>
      <c r="WLW3" s="75"/>
      <c r="WLX3" s="75"/>
      <c r="WLY3" s="75"/>
      <c r="WLZ3" s="75"/>
      <c r="WMA3" s="75"/>
      <c r="WMB3" s="75"/>
      <c r="WMC3" s="75"/>
      <c r="WMD3" s="75"/>
      <c r="WME3" s="75"/>
      <c r="WMF3" s="75"/>
      <c r="WMG3" s="75"/>
      <c r="WMH3" s="75"/>
      <c r="WMI3" s="75"/>
      <c r="WMJ3" s="75"/>
      <c r="WMK3" s="75"/>
      <c r="WML3" s="75"/>
      <c r="WMM3" s="75"/>
      <c r="WMN3" s="75"/>
      <c r="WMO3" s="75"/>
      <c r="WMP3" s="75"/>
      <c r="WMQ3" s="75"/>
      <c r="WMR3" s="75"/>
      <c r="WMS3" s="75"/>
      <c r="WMT3" s="75"/>
      <c r="WMU3" s="75"/>
      <c r="WMV3" s="75"/>
      <c r="WMW3" s="75"/>
      <c r="WMX3" s="75"/>
      <c r="WMY3" s="75"/>
      <c r="WMZ3" s="75"/>
      <c r="WNA3" s="75"/>
      <c r="WNB3" s="75"/>
      <c r="WNC3" s="75"/>
      <c r="WND3" s="75"/>
      <c r="WNE3" s="75"/>
      <c r="WNF3" s="75"/>
      <c r="WNG3" s="75"/>
      <c r="WNH3" s="75"/>
      <c r="WNI3" s="75"/>
      <c r="WNJ3" s="75"/>
      <c r="WNK3" s="75"/>
      <c r="WNL3" s="75"/>
      <c r="WNM3" s="75"/>
      <c r="WNN3" s="75"/>
      <c r="WNO3" s="75"/>
      <c r="WNP3" s="75"/>
      <c r="WNQ3" s="75"/>
      <c r="WNR3" s="75"/>
      <c r="WNS3" s="75"/>
      <c r="WNT3" s="75"/>
      <c r="WNU3" s="75"/>
      <c r="WNV3" s="75"/>
      <c r="WNW3" s="75"/>
      <c r="WNX3" s="75"/>
      <c r="WNY3" s="75"/>
      <c r="WNZ3" s="75"/>
      <c r="WOA3" s="75"/>
      <c r="WOB3" s="75"/>
      <c r="WOC3" s="75"/>
      <c r="WOD3" s="75"/>
      <c r="WOE3" s="75"/>
      <c r="WOF3" s="75"/>
      <c r="WOG3" s="75"/>
      <c r="WOH3" s="75"/>
      <c r="WOI3" s="75"/>
      <c r="WOJ3" s="75"/>
      <c r="WOK3" s="75"/>
      <c r="WOL3" s="75"/>
      <c r="WOM3" s="75"/>
      <c r="WON3" s="75"/>
      <c r="WOO3" s="75"/>
      <c r="WOP3" s="75"/>
      <c r="WOQ3" s="75"/>
      <c r="WOR3" s="75"/>
      <c r="WOS3" s="75"/>
      <c r="WOT3" s="75"/>
      <c r="WOU3" s="75"/>
      <c r="WOV3" s="75"/>
      <c r="WOW3" s="75"/>
      <c r="WOX3" s="75"/>
      <c r="WOY3" s="75"/>
      <c r="WOZ3" s="75"/>
      <c r="WPA3" s="75"/>
      <c r="WPB3" s="75"/>
      <c r="WPC3" s="75"/>
      <c r="WPD3" s="75"/>
      <c r="WPE3" s="75"/>
      <c r="WPF3" s="75"/>
      <c r="WPG3" s="75"/>
      <c r="WPH3" s="75"/>
      <c r="WPI3" s="75"/>
      <c r="WPJ3" s="75"/>
      <c r="WPK3" s="75"/>
      <c r="WPL3" s="75"/>
      <c r="WPM3" s="75"/>
      <c r="WPN3" s="75"/>
      <c r="WPO3" s="75"/>
      <c r="WPP3" s="75"/>
      <c r="WPQ3" s="75"/>
      <c r="WPR3" s="75"/>
      <c r="WPS3" s="75"/>
      <c r="WPT3" s="75"/>
      <c r="WPU3" s="75"/>
      <c r="WPV3" s="75"/>
      <c r="WPW3" s="75"/>
      <c r="WPX3" s="75"/>
      <c r="WPY3" s="75"/>
      <c r="WPZ3" s="75"/>
      <c r="WQA3" s="75"/>
      <c r="WQB3" s="75"/>
      <c r="WQC3" s="75"/>
      <c r="WQD3" s="75"/>
      <c r="WQE3" s="75"/>
      <c r="WQF3" s="75"/>
      <c r="WQG3" s="75"/>
      <c r="WQH3" s="75"/>
      <c r="WQI3" s="75"/>
      <c r="WQJ3" s="75"/>
      <c r="WQK3" s="75"/>
      <c r="WQL3" s="75"/>
      <c r="WQM3" s="75"/>
      <c r="WQN3" s="75"/>
      <c r="WQO3" s="75"/>
      <c r="WQP3" s="75"/>
      <c r="WQQ3" s="75"/>
      <c r="WQR3" s="75"/>
      <c r="WQS3" s="75"/>
      <c r="WQT3" s="75"/>
      <c r="WQU3" s="75"/>
      <c r="WQV3" s="75"/>
      <c r="WQW3" s="75"/>
      <c r="WQX3" s="75"/>
      <c r="WQY3" s="75"/>
      <c r="WQZ3" s="75"/>
      <c r="WRA3" s="75"/>
      <c r="WRB3" s="75"/>
      <c r="WRC3" s="75"/>
      <c r="WRD3" s="75"/>
      <c r="WRE3" s="75"/>
      <c r="WRF3" s="75"/>
      <c r="WRG3" s="75"/>
      <c r="WRH3" s="75"/>
      <c r="WRI3" s="75"/>
      <c r="WRJ3" s="75"/>
      <c r="WRK3" s="75"/>
      <c r="WRL3" s="75"/>
      <c r="WRM3" s="75"/>
      <c r="WRN3" s="75"/>
      <c r="WRO3" s="75"/>
      <c r="WRP3" s="75"/>
      <c r="WRQ3" s="75"/>
      <c r="WRR3" s="75"/>
      <c r="WRS3" s="75"/>
      <c r="WRT3" s="75"/>
      <c r="WRU3" s="75"/>
      <c r="WRV3" s="75"/>
      <c r="WRW3" s="75"/>
      <c r="WRX3" s="75"/>
      <c r="WRY3" s="75"/>
      <c r="WRZ3" s="75"/>
      <c r="WSA3" s="75"/>
      <c r="WSB3" s="75"/>
      <c r="WSC3" s="75"/>
      <c r="WSD3" s="75"/>
      <c r="WSE3" s="75"/>
      <c r="WSF3" s="75"/>
      <c r="WSG3" s="75"/>
      <c r="WSH3" s="75"/>
      <c r="WSI3" s="75"/>
      <c r="WSJ3" s="75"/>
      <c r="WSK3" s="75"/>
      <c r="WSL3" s="75"/>
      <c r="WSM3" s="75"/>
      <c r="WSN3" s="75"/>
      <c r="WSO3" s="75"/>
      <c r="WSP3" s="75"/>
      <c r="WSQ3" s="75"/>
      <c r="WSR3" s="75"/>
      <c r="WSS3" s="75"/>
      <c r="WST3" s="75"/>
      <c r="WSU3" s="75"/>
      <c r="WSV3" s="75"/>
      <c r="WSW3" s="75"/>
      <c r="WSX3" s="75"/>
      <c r="WSY3" s="75"/>
      <c r="WSZ3" s="75"/>
      <c r="WTA3" s="75"/>
      <c r="WTB3" s="75"/>
      <c r="WTC3" s="75"/>
      <c r="WTD3" s="75"/>
      <c r="WTE3" s="75"/>
      <c r="WTF3" s="75"/>
      <c r="WTG3" s="75"/>
      <c r="WTH3" s="75"/>
      <c r="WTI3" s="75"/>
      <c r="WTJ3" s="75"/>
      <c r="WTK3" s="75"/>
      <c r="WTL3" s="75"/>
      <c r="WTM3" s="75"/>
      <c r="WTN3" s="75"/>
      <c r="WTO3" s="75"/>
      <c r="WTP3" s="75"/>
      <c r="WTQ3" s="75"/>
      <c r="WTR3" s="75"/>
      <c r="WTS3" s="75"/>
      <c r="WTT3" s="75"/>
      <c r="WTU3" s="75"/>
      <c r="WTV3" s="75"/>
      <c r="WTW3" s="75"/>
      <c r="WTX3" s="75"/>
      <c r="WTY3" s="75"/>
      <c r="WTZ3" s="75"/>
      <c r="WUA3" s="75"/>
      <c r="WUB3" s="75"/>
      <c r="WUC3" s="75"/>
      <c r="WUD3" s="75"/>
      <c r="WUE3" s="75"/>
      <c r="WUF3" s="75"/>
      <c r="WUG3" s="75"/>
      <c r="WUH3" s="75"/>
      <c r="WUI3" s="75"/>
      <c r="WUJ3" s="75"/>
      <c r="WUK3" s="75"/>
      <c r="WUL3" s="75"/>
      <c r="WUM3" s="75"/>
      <c r="WUN3" s="75"/>
      <c r="WUO3" s="75"/>
      <c r="WUP3" s="75"/>
      <c r="WUQ3" s="75"/>
      <c r="WUR3" s="75"/>
      <c r="WUS3" s="75"/>
      <c r="WUT3" s="75"/>
      <c r="WUU3" s="75"/>
      <c r="WUV3" s="75"/>
      <c r="WUW3" s="75"/>
      <c r="WUX3" s="75"/>
      <c r="WUY3" s="75"/>
      <c r="WUZ3" s="75"/>
      <c r="WVA3" s="75"/>
      <c r="WVB3" s="75"/>
      <c r="WVC3" s="75"/>
      <c r="WVD3" s="75"/>
      <c r="WVE3" s="75"/>
      <c r="WVF3" s="75"/>
      <c r="WVG3" s="75"/>
      <c r="WVH3" s="75"/>
      <c r="WVI3" s="75"/>
      <c r="WVJ3" s="75"/>
      <c r="WVK3" s="75"/>
      <c r="WVL3" s="75"/>
      <c r="WVM3" s="75"/>
      <c r="WVN3" s="75"/>
      <c r="WVO3" s="75"/>
      <c r="WVP3" s="75"/>
      <c r="WVQ3" s="75"/>
      <c r="WVR3" s="75"/>
      <c r="WVS3" s="75"/>
      <c r="WVT3" s="75"/>
      <c r="WVU3" s="75"/>
      <c r="WVV3" s="75"/>
      <c r="WVW3" s="75"/>
      <c r="WVX3" s="75"/>
      <c r="WVY3" s="75"/>
      <c r="WVZ3" s="75"/>
      <c r="WWA3" s="75"/>
      <c r="WWB3" s="75"/>
      <c r="WWC3" s="75"/>
      <c r="WWD3" s="75"/>
      <c r="WWE3" s="75"/>
      <c r="WWF3" s="75"/>
      <c r="WWG3" s="75"/>
      <c r="WWH3" s="75"/>
      <c r="WWI3" s="75"/>
      <c r="WWJ3" s="75"/>
      <c r="WWK3" s="75"/>
      <c r="WWL3" s="75"/>
      <c r="WWM3" s="75"/>
      <c r="WWN3" s="75"/>
      <c r="WWO3" s="75"/>
      <c r="WWP3" s="75"/>
      <c r="WWQ3" s="75"/>
      <c r="WWR3" s="75"/>
      <c r="WWS3" s="75"/>
      <c r="WWT3" s="75"/>
      <c r="WWU3" s="75"/>
      <c r="WWV3" s="75"/>
      <c r="WWW3" s="75"/>
      <c r="WWX3" s="75"/>
      <c r="WWY3" s="75"/>
      <c r="WWZ3" s="75"/>
      <c r="WXA3" s="75"/>
      <c r="WXB3" s="75"/>
      <c r="WXC3" s="75"/>
      <c r="WXD3" s="75"/>
      <c r="WXE3" s="75"/>
      <c r="WXF3" s="75"/>
      <c r="WXG3" s="75"/>
      <c r="WXH3" s="75"/>
      <c r="WXI3" s="75"/>
      <c r="WXJ3" s="75"/>
      <c r="WXK3" s="75"/>
      <c r="WXL3" s="75"/>
      <c r="WXM3" s="75"/>
      <c r="WXN3" s="75"/>
      <c r="WXO3" s="75"/>
      <c r="WXP3" s="75"/>
      <c r="WXQ3" s="75"/>
      <c r="WXR3" s="75"/>
      <c r="WXS3" s="75"/>
      <c r="WXT3" s="75"/>
      <c r="WXU3" s="75"/>
      <c r="WXV3" s="75"/>
      <c r="WXW3" s="75"/>
      <c r="WXX3" s="75"/>
      <c r="WXY3" s="75"/>
      <c r="WXZ3" s="75"/>
      <c r="WYA3" s="75"/>
      <c r="WYB3" s="75"/>
      <c r="WYC3" s="75"/>
      <c r="WYD3" s="75"/>
      <c r="WYE3" s="75"/>
      <c r="WYF3" s="75"/>
      <c r="WYG3" s="75"/>
      <c r="WYH3" s="75"/>
      <c r="WYI3" s="75"/>
      <c r="WYJ3" s="75"/>
      <c r="WYK3" s="75"/>
      <c r="WYL3" s="75"/>
      <c r="WYM3" s="75"/>
      <c r="WYN3" s="75"/>
      <c r="WYO3" s="75"/>
      <c r="WYP3" s="75"/>
      <c r="WYQ3" s="75"/>
      <c r="WYR3" s="75"/>
      <c r="WYS3" s="75"/>
      <c r="WYT3" s="75"/>
      <c r="WYU3" s="75"/>
      <c r="WYV3" s="75"/>
      <c r="WYW3" s="75"/>
      <c r="WYX3" s="75"/>
      <c r="WYY3" s="75"/>
      <c r="WYZ3" s="75"/>
      <c r="WZA3" s="75"/>
      <c r="WZB3" s="75"/>
      <c r="WZC3" s="75"/>
      <c r="WZD3" s="75"/>
      <c r="WZE3" s="75"/>
      <c r="WZF3" s="75"/>
      <c r="WZG3" s="75"/>
      <c r="WZH3" s="75"/>
      <c r="WZI3" s="75"/>
      <c r="WZJ3" s="75"/>
      <c r="WZK3" s="75"/>
      <c r="WZL3" s="75"/>
      <c r="WZM3" s="75"/>
      <c r="WZN3" s="75"/>
      <c r="WZO3" s="75"/>
      <c r="WZP3" s="75"/>
      <c r="WZQ3" s="75"/>
      <c r="WZR3" s="75"/>
      <c r="WZS3" s="75"/>
      <c r="WZT3" s="75"/>
      <c r="WZU3" s="75"/>
      <c r="WZV3" s="75"/>
      <c r="WZW3" s="75"/>
      <c r="WZX3" s="75"/>
      <c r="WZY3" s="75"/>
      <c r="WZZ3" s="75"/>
      <c r="XAA3" s="75"/>
      <c r="XAB3" s="75"/>
      <c r="XAC3" s="75"/>
      <c r="XAD3" s="75"/>
      <c r="XAE3" s="75"/>
      <c r="XAF3" s="75"/>
      <c r="XAG3" s="75"/>
      <c r="XAH3" s="75"/>
      <c r="XAI3" s="75"/>
      <c r="XAJ3" s="75"/>
      <c r="XAK3" s="75"/>
      <c r="XAL3" s="75"/>
      <c r="XAM3" s="75"/>
      <c r="XAN3" s="75"/>
      <c r="XAO3" s="75"/>
      <c r="XAP3" s="75"/>
      <c r="XAQ3" s="75"/>
      <c r="XAR3" s="75"/>
      <c r="XAS3" s="75"/>
      <c r="XAT3" s="75"/>
      <c r="XAU3" s="75"/>
      <c r="XAV3" s="75"/>
      <c r="XAW3" s="75"/>
      <c r="XAX3" s="75"/>
      <c r="XAY3" s="75"/>
      <c r="XAZ3" s="75"/>
      <c r="XBA3" s="75"/>
      <c r="XBB3" s="75"/>
      <c r="XBC3" s="75"/>
      <c r="XBD3" s="75"/>
      <c r="XBE3" s="75"/>
      <c r="XBF3" s="75"/>
      <c r="XBG3" s="75"/>
      <c r="XBH3" s="75"/>
      <c r="XBI3" s="75"/>
      <c r="XBJ3" s="75"/>
      <c r="XBK3" s="75"/>
      <c r="XBL3" s="75"/>
      <c r="XBM3" s="75"/>
      <c r="XBN3" s="75"/>
      <c r="XBO3" s="75"/>
      <c r="XBP3" s="75"/>
      <c r="XBQ3" s="75"/>
      <c r="XBR3" s="75"/>
      <c r="XBS3" s="75"/>
      <c r="XBT3" s="75"/>
      <c r="XBU3" s="75"/>
      <c r="XBV3" s="75"/>
      <c r="XBW3" s="75"/>
      <c r="XBX3" s="75"/>
      <c r="XBY3" s="75"/>
      <c r="XBZ3" s="75"/>
      <c r="XCA3" s="75"/>
      <c r="XCB3" s="75"/>
      <c r="XCC3" s="75"/>
      <c r="XCD3" s="75"/>
      <c r="XCE3" s="75"/>
      <c r="XCF3" s="75"/>
      <c r="XCG3" s="75"/>
      <c r="XCH3" s="75"/>
      <c r="XCI3" s="75"/>
      <c r="XCJ3" s="75"/>
      <c r="XCK3" s="75"/>
      <c r="XCL3" s="75"/>
      <c r="XCM3" s="75"/>
      <c r="XCN3" s="75"/>
      <c r="XCO3" s="75"/>
      <c r="XCP3" s="75"/>
      <c r="XCQ3" s="75"/>
      <c r="XCR3" s="75"/>
      <c r="XCS3" s="75"/>
      <c r="XCT3" s="75"/>
      <c r="XCU3" s="75"/>
      <c r="XCV3" s="75"/>
      <c r="XCW3" s="75"/>
      <c r="XCX3" s="75"/>
      <c r="XCY3" s="75"/>
      <c r="XCZ3" s="75"/>
      <c r="XDA3" s="75"/>
      <c r="XDB3" s="75"/>
      <c r="XDC3" s="75"/>
      <c r="XDD3" s="75"/>
      <c r="XDE3" s="75"/>
      <c r="XDF3" s="75"/>
      <c r="XDG3" s="75"/>
      <c r="XDH3" s="75"/>
      <c r="XDI3" s="75"/>
      <c r="XDJ3" s="75"/>
      <c r="XDK3" s="75"/>
      <c r="XDL3" s="75"/>
      <c r="XDM3" s="75"/>
      <c r="XDN3" s="75"/>
      <c r="XDO3" s="75"/>
      <c r="XDP3" s="75"/>
      <c r="XDQ3" s="75"/>
      <c r="XDR3" s="75"/>
      <c r="XDS3" s="75"/>
      <c r="XDT3" s="75"/>
      <c r="XDU3" s="75"/>
      <c r="XDV3" s="75"/>
      <c r="XDW3" s="75"/>
      <c r="XDX3" s="75"/>
      <c r="XDY3" s="75"/>
      <c r="XDZ3" s="75"/>
      <c r="XEA3" s="75"/>
      <c r="XEB3" s="75"/>
      <c r="XEC3" s="75"/>
      <c r="XED3" s="75"/>
      <c r="XEE3" s="75"/>
      <c r="XEF3" s="75"/>
      <c r="XEG3" s="75"/>
      <c r="XEH3" s="75"/>
      <c r="XEI3" s="75"/>
      <c r="XEJ3" s="75"/>
      <c r="XEK3" s="75"/>
      <c r="XEL3" s="75"/>
      <c r="XEM3" s="75"/>
      <c r="XEN3" s="75"/>
      <c r="XEO3" s="75"/>
      <c r="XEP3" s="75"/>
      <c r="XEQ3" s="75"/>
      <c r="XER3" s="75"/>
      <c r="XES3" s="75"/>
      <c r="XET3" s="75"/>
      <c r="XEU3" s="75"/>
      <c r="XEV3" s="75"/>
      <c r="XEW3" s="75"/>
      <c r="XEX3" s="75"/>
      <c r="XEY3" s="75"/>
      <c r="XEZ3" s="75"/>
      <c r="XFA3" s="75"/>
      <c r="XFB3" s="75"/>
      <c r="XFC3" s="75"/>
    </row>
    <row r="4" spans="1:16383" ht="157.5" hidden="1" x14ac:dyDescent="0.25">
      <c r="A4" s="17">
        <v>2017</v>
      </c>
      <c r="B4" s="18" t="s">
        <v>115</v>
      </c>
      <c r="C4" s="17">
        <v>1</v>
      </c>
      <c r="D4" s="19" t="s">
        <v>116</v>
      </c>
      <c r="E4" s="19" t="s">
        <v>117</v>
      </c>
      <c r="F4" s="20" t="s">
        <v>118</v>
      </c>
      <c r="G4" s="19" t="s">
        <v>119</v>
      </c>
      <c r="H4" s="19" t="s">
        <v>120</v>
      </c>
      <c r="I4" s="18" t="s">
        <v>74</v>
      </c>
      <c r="J4" s="18" t="s">
        <v>121</v>
      </c>
      <c r="K4" s="17">
        <v>2</v>
      </c>
      <c r="L4" s="21">
        <v>43313</v>
      </c>
      <c r="M4" s="21">
        <v>43373</v>
      </c>
      <c r="N4" s="17">
        <v>2</v>
      </c>
      <c r="O4" s="22">
        <f t="shared" ref="O4:O24" si="0">+N4/K4</f>
        <v>1</v>
      </c>
      <c r="P4" s="146">
        <f>+AVERAGE(O4:O11)</f>
        <v>1</v>
      </c>
      <c r="Q4" s="146" t="s">
        <v>1075</v>
      </c>
      <c r="R4" s="154" t="s">
        <v>52</v>
      </c>
      <c r="S4" s="19" t="s">
        <v>122</v>
      </c>
      <c r="T4" s="19" t="s">
        <v>123</v>
      </c>
      <c r="U4" s="98" t="s">
        <v>2493</v>
      </c>
      <c r="V4" s="17" t="s">
        <v>2625</v>
      </c>
    </row>
    <row r="5" spans="1:16383" ht="123.75" hidden="1" x14ac:dyDescent="0.25">
      <c r="A5" s="17">
        <v>2017</v>
      </c>
      <c r="B5" s="18" t="s">
        <v>115</v>
      </c>
      <c r="C5" s="17">
        <v>1</v>
      </c>
      <c r="D5" s="19" t="s">
        <v>116</v>
      </c>
      <c r="E5" s="19" t="s">
        <v>117</v>
      </c>
      <c r="F5" s="20" t="s">
        <v>124</v>
      </c>
      <c r="G5" s="19" t="s">
        <v>119</v>
      </c>
      <c r="H5" s="19" t="s">
        <v>125</v>
      </c>
      <c r="I5" s="18" t="s">
        <v>74</v>
      </c>
      <c r="J5" s="18" t="s">
        <v>126</v>
      </c>
      <c r="K5" s="17">
        <v>2</v>
      </c>
      <c r="L5" s="21">
        <v>43313</v>
      </c>
      <c r="M5" s="21">
        <v>43465</v>
      </c>
      <c r="N5" s="17">
        <v>2</v>
      </c>
      <c r="O5" s="22">
        <f t="shared" si="0"/>
        <v>1</v>
      </c>
      <c r="P5" s="146"/>
      <c r="Q5" s="146"/>
      <c r="R5" s="154"/>
      <c r="S5" s="23" t="s">
        <v>127</v>
      </c>
      <c r="T5" s="19" t="s">
        <v>128</v>
      </c>
      <c r="U5" s="98" t="s">
        <v>2493</v>
      </c>
      <c r="V5" s="17" t="s">
        <v>2625</v>
      </c>
    </row>
    <row r="6" spans="1:16383" ht="303.75" hidden="1" x14ac:dyDescent="0.25">
      <c r="A6" s="17">
        <v>2017</v>
      </c>
      <c r="B6" s="18" t="s">
        <v>115</v>
      </c>
      <c r="C6" s="17">
        <v>1</v>
      </c>
      <c r="D6" s="19" t="s">
        <v>116</v>
      </c>
      <c r="E6" s="19" t="s">
        <v>117</v>
      </c>
      <c r="F6" s="20" t="s">
        <v>129</v>
      </c>
      <c r="G6" s="23" t="s">
        <v>130</v>
      </c>
      <c r="H6" s="23" t="s">
        <v>131</v>
      </c>
      <c r="I6" s="18" t="s">
        <v>74</v>
      </c>
      <c r="J6" s="23" t="s">
        <v>132</v>
      </c>
      <c r="K6" s="17">
        <v>1</v>
      </c>
      <c r="L6" s="21">
        <v>43770</v>
      </c>
      <c r="M6" s="21">
        <v>44316</v>
      </c>
      <c r="N6" s="17">
        <v>1</v>
      </c>
      <c r="O6" s="22">
        <f t="shared" si="0"/>
        <v>1</v>
      </c>
      <c r="P6" s="146"/>
      <c r="Q6" s="146"/>
      <c r="R6" s="154"/>
      <c r="S6" s="19" t="s">
        <v>133</v>
      </c>
      <c r="T6" s="19" t="s">
        <v>2620</v>
      </c>
      <c r="U6" s="98" t="s">
        <v>2493</v>
      </c>
      <c r="V6" s="17" t="s">
        <v>2625</v>
      </c>
    </row>
    <row r="7" spans="1:16383" ht="112.5" hidden="1" x14ac:dyDescent="0.25">
      <c r="A7" s="17">
        <v>2017</v>
      </c>
      <c r="B7" s="18" t="s">
        <v>115</v>
      </c>
      <c r="C7" s="17">
        <v>1</v>
      </c>
      <c r="D7" s="19" t="s">
        <v>116</v>
      </c>
      <c r="E7" s="19" t="s">
        <v>117</v>
      </c>
      <c r="F7" s="20" t="s">
        <v>134</v>
      </c>
      <c r="G7" s="23" t="s">
        <v>130</v>
      </c>
      <c r="H7" s="23" t="s">
        <v>135</v>
      </c>
      <c r="I7" s="18" t="s">
        <v>74</v>
      </c>
      <c r="J7" s="23" t="s">
        <v>132</v>
      </c>
      <c r="K7" s="17">
        <v>1</v>
      </c>
      <c r="L7" s="21">
        <v>43770</v>
      </c>
      <c r="M7" s="21">
        <v>44316</v>
      </c>
      <c r="N7" s="17">
        <v>1</v>
      </c>
      <c r="O7" s="22">
        <f t="shared" si="0"/>
        <v>1</v>
      </c>
      <c r="P7" s="146"/>
      <c r="Q7" s="146"/>
      <c r="R7" s="154"/>
      <c r="S7" s="19" t="s">
        <v>136</v>
      </c>
      <c r="T7" s="19" t="s">
        <v>2442</v>
      </c>
      <c r="U7" s="98" t="s">
        <v>2493</v>
      </c>
      <c r="V7" s="17" t="s">
        <v>2625</v>
      </c>
    </row>
    <row r="8" spans="1:16383" ht="326.25" hidden="1" x14ac:dyDescent="0.25">
      <c r="A8" s="17">
        <v>2017</v>
      </c>
      <c r="B8" s="18" t="s">
        <v>115</v>
      </c>
      <c r="C8" s="17">
        <v>1</v>
      </c>
      <c r="D8" s="19" t="s">
        <v>116</v>
      </c>
      <c r="E8" s="19" t="s">
        <v>117</v>
      </c>
      <c r="F8" s="20" t="s">
        <v>137</v>
      </c>
      <c r="G8" s="23" t="s">
        <v>130</v>
      </c>
      <c r="H8" s="23" t="s">
        <v>138</v>
      </c>
      <c r="I8" s="18" t="s">
        <v>74</v>
      </c>
      <c r="J8" s="23" t="s">
        <v>139</v>
      </c>
      <c r="K8" s="17">
        <v>1</v>
      </c>
      <c r="L8" s="21">
        <v>43770</v>
      </c>
      <c r="M8" s="21">
        <v>44316</v>
      </c>
      <c r="N8" s="17">
        <v>1</v>
      </c>
      <c r="O8" s="22">
        <f t="shared" si="0"/>
        <v>1</v>
      </c>
      <c r="P8" s="146"/>
      <c r="Q8" s="146"/>
      <c r="R8" s="154"/>
      <c r="S8" s="19" t="s">
        <v>140</v>
      </c>
      <c r="T8" s="19" t="s">
        <v>2621</v>
      </c>
      <c r="U8" s="98" t="s">
        <v>2493</v>
      </c>
      <c r="V8" s="17" t="s">
        <v>2625</v>
      </c>
    </row>
    <row r="9" spans="1:16383" ht="213.75" hidden="1" x14ac:dyDescent="0.25">
      <c r="A9" s="17">
        <v>2017</v>
      </c>
      <c r="B9" s="18" t="s">
        <v>115</v>
      </c>
      <c r="C9" s="17">
        <v>1</v>
      </c>
      <c r="D9" s="19" t="s">
        <v>116</v>
      </c>
      <c r="E9" s="19" t="s">
        <v>117</v>
      </c>
      <c r="F9" s="20" t="s">
        <v>141</v>
      </c>
      <c r="G9" s="23" t="s">
        <v>142</v>
      </c>
      <c r="H9" s="19" t="s">
        <v>143</v>
      </c>
      <c r="I9" s="18" t="s">
        <v>74</v>
      </c>
      <c r="J9" s="23" t="s">
        <v>144</v>
      </c>
      <c r="K9" s="17">
        <v>6</v>
      </c>
      <c r="L9" s="21">
        <v>43647</v>
      </c>
      <c r="M9" s="21">
        <v>44561</v>
      </c>
      <c r="N9" s="17">
        <v>6</v>
      </c>
      <c r="O9" s="22">
        <f t="shared" si="0"/>
        <v>1</v>
      </c>
      <c r="P9" s="146"/>
      <c r="Q9" s="146"/>
      <c r="R9" s="154"/>
      <c r="S9" s="19" t="s">
        <v>145</v>
      </c>
      <c r="T9" s="19" t="s">
        <v>146</v>
      </c>
      <c r="U9" s="98" t="s">
        <v>2493</v>
      </c>
      <c r="V9" s="17" t="s">
        <v>2625</v>
      </c>
    </row>
    <row r="10" spans="1:16383" ht="157.5" hidden="1" x14ac:dyDescent="0.25">
      <c r="A10" s="17">
        <v>2017</v>
      </c>
      <c r="B10" s="18" t="s">
        <v>115</v>
      </c>
      <c r="C10" s="17">
        <v>1</v>
      </c>
      <c r="D10" s="19" t="s">
        <v>116</v>
      </c>
      <c r="E10" s="19" t="s">
        <v>117</v>
      </c>
      <c r="F10" s="20" t="s">
        <v>147</v>
      </c>
      <c r="G10" s="23" t="s">
        <v>148</v>
      </c>
      <c r="H10" s="19" t="s">
        <v>149</v>
      </c>
      <c r="I10" s="18" t="s">
        <v>74</v>
      </c>
      <c r="J10" s="23" t="s">
        <v>139</v>
      </c>
      <c r="K10" s="17">
        <v>1</v>
      </c>
      <c r="L10" s="21">
        <v>43770</v>
      </c>
      <c r="M10" s="21">
        <v>45657</v>
      </c>
      <c r="N10" s="17">
        <v>1</v>
      </c>
      <c r="O10" s="22">
        <f t="shared" si="0"/>
        <v>1</v>
      </c>
      <c r="P10" s="146"/>
      <c r="Q10" s="146"/>
      <c r="R10" s="154"/>
      <c r="S10" s="19" t="s">
        <v>150</v>
      </c>
      <c r="T10" s="19" t="s">
        <v>2624</v>
      </c>
      <c r="U10" s="98" t="s">
        <v>2493</v>
      </c>
      <c r="V10" s="17" t="s">
        <v>2625</v>
      </c>
    </row>
    <row r="11" spans="1:16383" ht="315" hidden="1" x14ac:dyDescent="0.25">
      <c r="A11" s="17">
        <v>2017</v>
      </c>
      <c r="B11" s="18" t="s">
        <v>115</v>
      </c>
      <c r="C11" s="17">
        <v>1</v>
      </c>
      <c r="D11" s="19" t="s">
        <v>116</v>
      </c>
      <c r="E11" s="19" t="s">
        <v>117</v>
      </c>
      <c r="F11" s="20" t="s">
        <v>151</v>
      </c>
      <c r="G11" s="19" t="s">
        <v>152</v>
      </c>
      <c r="H11" s="19" t="s">
        <v>153</v>
      </c>
      <c r="I11" s="18" t="s">
        <v>74</v>
      </c>
      <c r="J11" s="99" t="s">
        <v>154</v>
      </c>
      <c r="K11" s="17">
        <v>1</v>
      </c>
      <c r="L11" s="21">
        <v>45287</v>
      </c>
      <c r="M11" s="21">
        <v>45657</v>
      </c>
      <c r="N11" s="17">
        <v>1</v>
      </c>
      <c r="O11" s="22">
        <f t="shared" si="0"/>
        <v>1</v>
      </c>
      <c r="P11" s="146"/>
      <c r="Q11" s="146"/>
      <c r="R11" s="154"/>
      <c r="S11" s="19" t="s">
        <v>2622</v>
      </c>
      <c r="T11" s="19" t="s">
        <v>2623</v>
      </c>
      <c r="U11" s="98" t="s">
        <v>2493</v>
      </c>
      <c r="V11" s="17" t="s">
        <v>2625</v>
      </c>
    </row>
    <row r="12" spans="1:16383" ht="213.75" hidden="1" x14ac:dyDescent="0.25">
      <c r="A12" s="17">
        <v>2018</v>
      </c>
      <c r="B12" s="18" t="s">
        <v>180</v>
      </c>
      <c r="C12" s="27">
        <v>9</v>
      </c>
      <c r="D12" s="28" t="s">
        <v>181</v>
      </c>
      <c r="E12" s="28" t="s">
        <v>182</v>
      </c>
      <c r="F12" s="20" t="s">
        <v>46</v>
      </c>
      <c r="G12" s="28" t="s">
        <v>183</v>
      </c>
      <c r="H12" s="28" t="s">
        <v>184</v>
      </c>
      <c r="I12" s="18" t="s">
        <v>49</v>
      </c>
      <c r="J12" s="26" t="s">
        <v>185</v>
      </c>
      <c r="K12" s="27">
        <v>1</v>
      </c>
      <c r="L12" s="21">
        <v>43678</v>
      </c>
      <c r="M12" s="21">
        <v>43830</v>
      </c>
      <c r="N12" s="17">
        <v>1</v>
      </c>
      <c r="O12" s="22">
        <f t="shared" si="0"/>
        <v>1</v>
      </c>
      <c r="P12" s="146">
        <f>+AVERAGE(O12:O14)</f>
        <v>1</v>
      </c>
      <c r="Q12" s="146" t="s">
        <v>1075</v>
      </c>
      <c r="R12" s="154" t="s">
        <v>52</v>
      </c>
      <c r="S12" s="19" t="s">
        <v>186</v>
      </c>
      <c r="T12" s="19" t="s">
        <v>187</v>
      </c>
      <c r="U12" s="98" t="s">
        <v>2493</v>
      </c>
      <c r="V12" s="17" t="s">
        <v>2625</v>
      </c>
    </row>
    <row r="13" spans="1:16383" ht="409.5" hidden="1" x14ac:dyDescent="0.25">
      <c r="A13" s="17">
        <v>2018</v>
      </c>
      <c r="B13" s="18" t="s">
        <v>180</v>
      </c>
      <c r="C13" s="27">
        <v>9</v>
      </c>
      <c r="D13" s="28" t="s">
        <v>181</v>
      </c>
      <c r="E13" s="28" t="s">
        <v>182</v>
      </c>
      <c r="F13" s="20" t="s">
        <v>57</v>
      </c>
      <c r="G13" s="28" t="s">
        <v>188</v>
      </c>
      <c r="H13" s="28" t="s">
        <v>189</v>
      </c>
      <c r="I13" s="18" t="s">
        <v>49</v>
      </c>
      <c r="J13" s="26" t="s">
        <v>60</v>
      </c>
      <c r="K13" s="27">
        <v>10</v>
      </c>
      <c r="L13" s="21">
        <v>44166</v>
      </c>
      <c r="M13" s="21">
        <v>44500</v>
      </c>
      <c r="N13" s="17">
        <v>10</v>
      </c>
      <c r="O13" s="22">
        <f t="shared" si="0"/>
        <v>1</v>
      </c>
      <c r="P13" s="146"/>
      <c r="Q13" s="146"/>
      <c r="R13" s="154"/>
      <c r="S13" s="19" t="s">
        <v>2849</v>
      </c>
      <c r="T13" s="24" t="s">
        <v>2850</v>
      </c>
      <c r="U13" s="98" t="s">
        <v>2493</v>
      </c>
      <c r="V13" s="17" t="s">
        <v>2625</v>
      </c>
    </row>
    <row r="14" spans="1:16383" ht="409.5" hidden="1" x14ac:dyDescent="0.25">
      <c r="A14" s="17">
        <v>2018</v>
      </c>
      <c r="B14" s="18" t="s">
        <v>180</v>
      </c>
      <c r="C14" s="27">
        <v>9</v>
      </c>
      <c r="D14" s="28" t="s">
        <v>181</v>
      </c>
      <c r="E14" s="28" t="s">
        <v>182</v>
      </c>
      <c r="F14" s="20" t="s">
        <v>63</v>
      </c>
      <c r="G14" s="28" t="s">
        <v>188</v>
      </c>
      <c r="H14" s="28" t="s">
        <v>190</v>
      </c>
      <c r="I14" s="18" t="s">
        <v>49</v>
      </c>
      <c r="J14" s="26" t="s">
        <v>191</v>
      </c>
      <c r="K14" s="27">
        <v>8</v>
      </c>
      <c r="L14" s="21">
        <v>44044</v>
      </c>
      <c r="M14" s="21">
        <v>44500</v>
      </c>
      <c r="N14" s="17">
        <v>8</v>
      </c>
      <c r="O14" s="22">
        <f t="shared" si="0"/>
        <v>1</v>
      </c>
      <c r="P14" s="146"/>
      <c r="Q14" s="146"/>
      <c r="R14" s="154"/>
      <c r="S14" s="19" t="s">
        <v>192</v>
      </c>
      <c r="T14" s="24" t="s">
        <v>2851</v>
      </c>
      <c r="U14" s="98" t="s">
        <v>2493</v>
      </c>
      <c r="V14" s="17" t="s">
        <v>2625</v>
      </c>
    </row>
    <row r="15" spans="1:16383" ht="393.75" hidden="1" x14ac:dyDescent="0.25">
      <c r="A15" s="17">
        <v>2018</v>
      </c>
      <c r="B15" s="18" t="s">
        <v>180</v>
      </c>
      <c r="C15" s="27">
        <v>39</v>
      </c>
      <c r="D15" s="28" t="s">
        <v>232</v>
      </c>
      <c r="E15" s="28" t="s">
        <v>233</v>
      </c>
      <c r="F15" s="20" t="s">
        <v>46</v>
      </c>
      <c r="G15" s="28" t="s">
        <v>234</v>
      </c>
      <c r="H15" s="28" t="s">
        <v>235</v>
      </c>
      <c r="I15" s="18" t="s">
        <v>49</v>
      </c>
      <c r="J15" s="26" t="s">
        <v>236</v>
      </c>
      <c r="K15" s="27">
        <v>1</v>
      </c>
      <c r="L15" s="21">
        <v>43678</v>
      </c>
      <c r="M15" s="21">
        <v>43830</v>
      </c>
      <c r="N15" s="17">
        <v>1</v>
      </c>
      <c r="O15" s="22">
        <v>1</v>
      </c>
      <c r="P15" s="146">
        <v>1</v>
      </c>
      <c r="Q15" s="146" t="s">
        <v>1075</v>
      </c>
      <c r="R15" s="154" t="s">
        <v>52</v>
      </c>
      <c r="S15" s="24" t="s">
        <v>2852</v>
      </c>
      <c r="T15" s="134" t="s">
        <v>2853</v>
      </c>
      <c r="U15" s="98" t="s">
        <v>2493</v>
      </c>
      <c r="V15" s="17" t="s">
        <v>2625</v>
      </c>
    </row>
    <row r="16" spans="1:16383" ht="112.5" hidden="1" x14ac:dyDescent="0.25">
      <c r="A16" s="17">
        <v>2018</v>
      </c>
      <c r="B16" s="18" t="s">
        <v>180</v>
      </c>
      <c r="C16" s="27">
        <v>39</v>
      </c>
      <c r="D16" s="28" t="s">
        <v>232</v>
      </c>
      <c r="E16" s="28" t="s">
        <v>233</v>
      </c>
      <c r="F16" s="20" t="s">
        <v>57</v>
      </c>
      <c r="G16" s="19" t="s">
        <v>237</v>
      </c>
      <c r="H16" s="19" t="s">
        <v>238</v>
      </c>
      <c r="I16" s="18" t="s">
        <v>49</v>
      </c>
      <c r="J16" s="19" t="s">
        <v>239</v>
      </c>
      <c r="K16" s="23">
        <v>1</v>
      </c>
      <c r="L16" s="21">
        <v>44166</v>
      </c>
      <c r="M16" s="21">
        <v>44377</v>
      </c>
      <c r="N16" s="17">
        <v>1</v>
      </c>
      <c r="O16" s="22">
        <v>1</v>
      </c>
      <c r="P16" s="146"/>
      <c r="Q16" s="146"/>
      <c r="R16" s="154"/>
      <c r="S16" s="19" t="s">
        <v>240</v>
      </c>
      <c r="T16" s="135"/>
      <c r="U16" s="98" t="s">
        <v>2493</v>
      </c>
      <c r="V16" s="17" t="s">
        <v>2625</v>
      </c>
    </row>
    <row r="17" spans="1:16383" ht="191.25" hidden="1" x14ac:dyDescent="0.25">
      <c r="A17" s="17">
        <v>2018</v>
      </c>
      <c r="B17" s="18" t="s">
        <v>180</v>
      </c>
      <c r="C17" s="27">
        <v>39</v>
      </c>
      <c r="D17" s="28" t="s">
        <v>232</v>
      </c>
      <c r="E17" s="28" t="s">
        <v>233</v>
      </c>
      <c r="F17" s="20" t="s">
        <v>63</v>
      </c>
      <c r="G17" s="19" t="s">
        <v>241</v>
      </c>
      <c r="H17" s="19" t="s">
        <v>242</v>
      </c>
      <c r="I17" s="18" t="s">
        <v>49</v>
      </c>
      <c r="J17" s="19" t="s">
        <v>243</v>
      </c>
      <c r="K17" s="23">
        <v>13</v>
      </c>
      <c r="L17" s="21">
        <v>44166</v>
      </c>
      <c r="M17" s="21">
        <v>44469</v>
      </c>
      <c r="N17" s="17">
        <v>13</v>
      </c>
      <c r="O17" s="22">
        <v>1</v>
      </c>
      <c r="P17" s="146"/>
      <c r="Q17" s="146"/>
      <c r="R17" s="154"/>
      <c r="S17" s="19" t="s">
        <v>244</v>
      </c>
      <c r="T17" s="136"/>
      <c r="U17" s="98" t="s">
        <v>2493</v>
      </c>
      <c r="V17" s="17" t="s">
        <v>2625</v>
      </c>
    </row>
    <row r="18" spans="1:16383" ht="180" hidden="1" x14ac:dyDescent="0.25">
      <c r="A18" s="17">
        <v>2018</v>
      </c>
      <c r="B18" s="18" t="s">
        <v>180</v>
      </c>
      <c r="C18" s="27">
        <v>42</v>
      </c>
      <c r="D18" s="28" t="s">
        <v>296</v>
      </c>
      <c r="E18" s="28" t="s">
        <v>233</v>
      </c>
      <c r="F18" s="20" t="s">
        <v>101</v>
      </c>
      <c r="G18" s="28" t="s">
        <v>297</v>
      </c>
      <c r="H18" s="28" t="s">
        <v>298</v>
      </c>
      <c r="I18" s="18" t="s">
        <v>49</v>
      </c>
      <c r="J18" s="26" t="s">
        <v>299</v>
      </c>
      <c r="K18" s="27">
        <v>1</v>
      </c>
      <c r="L18" s="21">
        <v>43678</v>
      </c>
      <c r="M18" s="21">
        <v>43830</v>
      </c>
      <c r="N18" s="17">
        <v>1</v>
      </c>
      <c r="O18" s="22">
        <v>1</v>
      </c>
      <c r="P18" s="146">
        <v>1</v>
      </c>
      <c r="Q18" s="146" t="s">
        <v>1075</v>
      </c>
      <c r="R18" s="154" t="s">
        <v>52</v>
      </c>
      <c r="S18" s="19" t="s">
        <v>300</v>
      </c>
      <c r="T18" s="134" t="s">
        <v>2908</v>
      </c>
      <c r="U18" s="98" t="s">
        <v>2493</v>
      </c>
      <c r="V18" s="17" t="s">
        <v>2625</v>
      </c>
    </row>
    <row r="19" spans="1:16383" ht="180" hidden="1" x14ac:dyDescent="0.25">
      <c r="A19" s="17">
        <v>2018</v>
      </c>
      <c r="B19" s="18" t="s">
        <v>180</v>
      </c>
      <c r="C19" s="27">
        <v>42</v>
      </c>
      <c r="D19" s="28" t="s">
        <v>296</v>
      </c>
      <c r="E19" s="28" t="s">
        <v>301</v>
      </c>
      <c r="F19" s="20" t="s">
        <v>108</v>
      </c>
      <c r="G19" s="28" t="s">
        <v>302</v>
      </c>
      <c r="H19" s="28" t="s">
        <v>303</v>
      </c>
      <c r="I19" s="18" t="s">
        <v>49</v>
      </c>
      <c r="J19" s="26" t="s">
        <v>304</v>
      </c>
      <c r="K19" s="27">
        <v>24</v>
      </c>
      <c r="L19" s="21">
        <v>43983</v>
      </c>
      <c r="M19" s="21">
        <v>44561</v>
      </c>
      <c r="N19" s="17">
        <v>24</v>
      </c>
      <c r="O19" s="22">
        <v>1</v>
      </c>
      <c r="P19" s="146"/>
      <c r="Q19" s="146"/>
      <c r="R19" s="154"/>
      <c r="S19" s="19" t="s">
        <v>2855</v>
      </c>
      <c r="T19" s="136"/>
      <c r="U19" s="98" t="s">
        <v>2493</v>
      </c>
      <c r="V19" s="17" t="s">
        <v>2625</v>
      </c>
    </row>
    <row r="20" spans="1:16383" ht="180" hidden="1" x14ac:dyDescent="0.25">
      <c r="A20" s="17" t="s">
        <v>10</v>
      </c>
      <c r="B20" s="18" t="s">
        <v>316</v>
      </c>
      <c r="C20" s="27" t="s">
        <v>369</v>
      </c>
      <c r="D20" s="28" t="s">
        <v>370</v>
      </c>
      <c r="E20" s="28" t="s">
        <v>371</v>
      </c>
      <c r="F20" s="20" t="s">
        <v>101</v>
      </c>
      <c r="G20" s="28" t="s">
        <v>372</v>
      </c>
      <c r="H20" s="28" t="s">
        <v>373</v>
      </c>
      <c r="I20" s="18" t="s">
        <v>49</v>
      </c>
      <c r="J20" s="18" t="s">
        <v>374</v>
      </c>
      <c r="K20" s="26">
        <v>1</v>
      </c>
      <c r="L20" s="21">
        <v>43739</v>
      </c>
      <c r="M20" s="21">
        <v>44012</v>
      </c>
      <c r="N20" s="17">
        <v>1</v>
      </c>
      <c r="O20" s="22">
        <f t="shared" ref="O20:O21" si="1">+N20/K20</f>
        <v>1</v>
      </c>
      <c r="P20" s="146">
        <f>AVERAGE(O20:O21)</f>
        <v>1</v>
      </c>
      <c r="Q20" s="146" t="s">
        <v>1075</v>
      </c>
      <c r="R20" s="154" t="s">
        <v>52</v>
      </c>
      <c r="S20" s="19" t="s">
        <v>2857</v>
      </c>
      <c r="T20" s="155" t="s">
        <v>2858</v>
      </c>
      <c r="U20" s="98" t="s">
        <v>2493</v>
      </c>
      <c r="V20" s="17" t="s">
        <v>2625</v>
      </c>
    </row>
    <row r="21" spans="1:16383" ht="157.5" hidden="1" x14ac:dyDescent="0.25">
      <c r="A21" s="17" t="s">
        <v>10</v>
      </c>
      <c r="B21" s="18" t="s">
        <v>316</v>
      </c>
      <c r="C21" s="27" t="s">
        <v>369</v>
      </c>
      <c r="D21" s="28" t="s">
        <v>370</v>
      </c>
      <c r="E21" s="28" t="s">
        <v>371</v>
      </c>
      <c r="F21" s="20" t="s">
        <v>108</v>
      </c>
      <c r="G21" s="28" t="s">
        <v>375</v>
      </c>
      <c r="H21" s="28" t="s">
        <v>376</v>
      </c>
      <c r="I21" s="18" t="s">
        <v>49</v>
      </c>
      <c r="J21" s="18" t="s">
        <v>377</v>
      </c>
      <c r="K21" s="26">
        <v>1</v>
      </c>
      <c r="L21" s="21">
        <v>43739</v>
      </c>
      <c r="M21" s="21">
        <v>44012</v>
      </c>
      <c r="N21" s="17">
        <v>1</v>
      </c>
      <c r="O21" s="22">
        <f t="shared" si="1"/>
        <v>1</v>
      </c>
      <c r="P21" s="146"/>
      <c r="Q21" s="146"/>
      <c r="R21" s="154"/>
      <c r="S21" s="19" t="s">
        <v>378</v>
      </c>
      <c r="T21" s="156"/>
      <c r="U21" s="98" t="s">
        <v>2493</v>
      </c>
      <c r="V21" s="17" t="s">
        <v>2625</v>
      </c>
    </row>
    <row r="22" spans="1:16383" ht="348.75" hidden="1" x14ac:dyDescent="0.25">
      <c r="A22" s="18" t="s">
        <v>385</v>
      </c>
      <c r="B22" s="18" t="s">
        <v>386</v>
      </c>
      <c r="C22" s="27">
        <v>2</v>
      </c>
      <c r="D22" s="28" t="s">
        <v>403</v>
      </c>
      <c r="E22" s="28" t="s">
        <v>404</v>
      </c>
      <c r="F22" s="20" t="s">
        <v>46</v>
      </c>
      <c r="G22" s="28" t="s">
        <v>405</v>
      </c>
      <c r="H22" s="28" t="s">
        <v>406</v>
      </c>
      <c r="I22" s="18" t="s">
        <v>74</v>
      </c>
      <c r="J22" s="18" t="s">
        <v>391</v>
      </c>
      <c r="K22" s="26">
        <v>1</v>
      </c>
      <c r="L22" s="21">
        <v>43876</v>
      </c>
      <c r="M22" s="21">
        <v>45626</v>
      </c>
      <c r="N22" s="17">
        <v>0</v>
      </c>
      <c r="O22" s="22">
        <f t="shared" si="0"/>
        <v>0</v>
      </c>
      <c r="P22" s="146">
        <f>+AVERAGE(O22:O24)</f>
        <v>0.66666666666666663</v>
      </c>
      <c r="Q22" s="147" t="s">
        <v>1075</v>
      </c>
      <c r="R22" s="148" t="s">
        <v>52</v>
      </c>
      <c r="S22" s="28" t="s">
        <v>2633</v>
      </c>
      <c r="T22" s="19" t="s">
        <v>2634</v>
      </c>
      <c r="U22" s="98" t="s">
        <v>2493</v>
      </c>
      <c r="V22" s="17" t="s">
        <v>2625</v>
      </c>
    </row>
    <row r="23" spans="1:16383" ht="236.25" hidden="1" x14ac:dyDescent="0.25">
      <c r="A23" s="18" t="s">
        <v>385</v>
      </c>
      <c r="B23" s="18" t="s">
        <v>386</v>
      </c>
      <c r="C23" s="27">
        <v>2</v>
      </c>
      <c r="D23" s="28" t="s">
        <v>403</v>
      </c>
      <c r="E23" s="28" t="s">
        <v>393</v>
      </c>
      <c r="F23" s="20" t="s">
        <v>57</v>
      </c>
      <c r="G23" s="28" t="s">
        <v>394</v>
      </c>
      <c r="H23" s="28" t="s">
        <v>407</v>
      </c>
      <c r="I23" s="18" t="s">
        <v>74</v>
      </c>
      <c r="J23" s="18" t="s">
        <v>396</v>
      </c>
      <c r="K23" s="26">
        <v>1</v>
      </c>
      <c r="L23" s="21">
        <v>43876</v>
      </c>
      <c r="M23" s="21">
        <v>45260</v>
      </c>
      <c r="N23" s="17">
        <v>1</v>
      </c>
      <c r="O23" s="22">
        <f t="shared" si="0"/>
        <v>1</v>
      </c>
      <c r="P23" s="147"/>
      <c r="Q23" s="147"/>
      <c r="R23" s="148"/>
      <c r="S23" s="19" t="s">
        <v>2632</v>
      </c>
      <c r="T23" s="19" t="s">
        <v>2635</v>
      </c>
      <c r="U23" s="98" t="s">
        <v>2493</v>
      </c>
      <c r="V23" s="17" t="s">
        <v>2625</v>
      </c>
    </row>
    <row r="24" spans="1:16383" ht="292.5" hidden="1" x14ac:dyDescent="0.25">
      <c r="A24" s="18" t="s">
        <v>385</v>
      </c>
      <c r="B24" s="18" t="s">
        <v>386</v>
      </c>
      <c r="C24" s="27">
        <v>2</v>
      </c>
      <c r="D24" s="28" t="s">
        <v>403</v>
      </c>
      <c r="E24" s="28" t="s">
        <v>397</v>
      </c>
      <c r="F24" s="20" t="s">
        <v>63</v>
      </c>
      <c r="G24" s="28" t="s">
        <v>398</v>
      </c>
      <c r="H24" s="28" t="s">
        <v>408</v>
      </c>
      <c r="I24" s="18" t="s">
        <v>74</v>
      </c>
      <c r="J24" s="18" t="s">
        <v>400</v>
      </c>
      <c r="K24" s="26">
        <v>4</v>
      </c>
      <c r="L24" s="21">
        <v>43876</v>
      </c>
      <c r="M24" s="21">
        <v>44196</v>
      </c>
      <c r="N24" s="17">
        <v>4</v>
      </c>
      <c r="O24" s="22">
        <f t="shared" si="0"/>
        <v>1</v>
      </c>
      <c r="P24" s="147"/>
      <c r="Q24" s="147"/>
      <c r="R24" s="148"/>
      <c r="S24" s="19" t="s">
        <v>401</v>
      </c>
      <c r="T24" s="19" t="s">
        <v>2636</v>
      </c>
      <c r="U24" s="98" t="s">
        <v>2493</v>
      </c>
      <c r="V24" s="17" t="s">
        <v>2625</v>
      </c>
    </row>
    <row r="25" spans="1:16383" ht="146.25" hidden="1" x14ac:dyDescent="0.25">
      <c r="A25" s="18">
        <v>2019</v>
      </c>
      <c r="B25" s="18" t="s">
        <v>441</v>
      </c>
      <c r="C25" s="27">
        <v>2</v>
      </c>
      <c r="D25" s="28" t="s">
        <v>442</v>
      </c>
      <c r="E25" s="28" t="s">
        <v>443</v>
      </c>
      <c r="F25" s="20" t="s">
        <v>346</v>
      </c>
      <c r="G25" s="54" t="s">
        <v>444</v>
      </c>
      <c r="H25" s="54" t="s">
        <v>445</v>
      </c>
      <c r="I25" s="18" t="s">
        <v>74</v>
      </c>
      <c r="J25" s="55" t="s">
        <v>446</v>
      </c>
      <c r="K25" s="27">
        <v>1</v>
      </c>
      <c r="L25" s="21">
        <v>44044</v>
      </c>
      <c r="M25" s="21">
        <v>44408</v>
      </c>
      <c r="N25" s="17">
        <v>1</v>
      </c>
      <c r="O25" s="22">
        <v>1</v>
      </c>
      <c r="P25" s="151">
        <v>1</v>
      </c>
      <c r="Q25" s="152" t="s">
        <v>1075</v>
      </c>
      <c r="R25" s="153" t="s">
        <v>52</v>
      </c>
      <c r="S25" s="19" t="s">
        <v>2640</v>
      </c>
      <c r="T25" s="19" t="s">
        <v>2641</v>
      </c>
      <c r="U25" s="98" t="s">
        <v>2493</v>
      </c>
      <c r="V25" s="17" t="s">
        <v>2625</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row>
    <row r="26" spans="1:16383" ht="409.5" hidden="1" x14ac:dyDescent="0.25">
      <c r="A26" s="18">
        <v>2019</v>
      </c>
      <c r="B26" s="18" t="s">
        <v>441</v>
      </c>
      <c r="C26" s="27">
        <v>2</v>
      </c>
      <c r="D26" s="28" t="s">
        <v>447</v>
      </c>
      <c r="E26" s="28" t="s">
        <v>448</v>
      </c>
      <c r="F26" s="20" t="s">
        <v>352</v>
      </c>
      <c r="G26" s="54" t="s">
        <v>449</v>
      </c>
      <c r="H26" s="54" t="s">
        <v>450</v>
      </c>
      <c r="I26" s="18" t="s">
        <v>74</v>
      </c>
      <c r="J26" s="55" t="s">
        <v>451</v>
      </c>
      <c r="K26" s="27">
        <v>12</v>
      </c>
      <c r="L26" s="21">
        <v>44044</v>
      </c>
      <c r="M26" s="21">
        <v>44408</v>
      </c>
      <c r="N26" s="17">
        <v>12</v>
      </c>
      <c r="O26" s="22">
        <v>1</v>
      </c>
      <c r="P26" s="152"/>
      <c r="Q26" s="152"/>
      <c r="R26" s="153"/>
      <c r="S26" s="19" t="s">
        <v>2642</v>
      </c>
      <c r="T26" s="19" t="s">
        <v>2643</v>
      </c>
      <c r="U26" s="98" t="s">
        <v>2493</v>
      </c>
      <c r="V26" s="17" t="s">
        <v>2625</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row>
    <row r="27" spans="1:16383" ht="146.25" hidden="1" x14ac:dyDescent="0.25">
      <c r="A27" s="18">
        <v>2019</v>
      </c>
      <c r="B27" s="18" t="s">
        <v>441</v>
      </c>
      <c r="C27" s="27">
        <v>2</v>
      </c>
      <c r="D27" s="28" t="s">
        <v>453</v>
      </c>
      <c r="E27" s="28" t="s">
        <v>454</v>
      </c>
      <c r="F27" s="20" t="s">
        <v>357</v>
      </c>
      <c r="G27" s="54" t="s">
        <v>455</v>
      </c>
      <c r="H27" s="54" t="s">
        <v>456</v>
      </c>
      <c r="I27" s="18" t="s">
        <v>74</v>
      </c>
      <c r="J27" s="55" t="s">
        <v>457</v>
      </c>
      <c r="K27" s="27">
        <v>3</v>
      </c>
      <c r="L27" s="21">
        <v>44044</v>
      </c>
      <c r="M27" s="21">
        <v>44408</v>
      </c>
      <c r="N27" s="17">
        <v>3</v>
      </c>
      <c r="O27" s="22">
        <v>1</v>
      </c>
      <c r="P27" s="152"/>
      <c r="Q27" s="152"/>
      <c r="R27" s="153"/>
      <c r="S27" s="19" t="s">
        <v>458</v>
      </c>
      <c r="T27" s="19" t="s">
        <v>459</v>
      </c>
      <c r="U27" s="98" t="s">
        <v>2493</v>
      </c>
      <c r="V27" s="17" t="s">
        <v>2625</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row>
    <row r="28" spans="1:16383" ht="112.5" hidden="1" x14ac:dyDescent="0.25">
      <c r="A28" s="18">
        <v>2019</v>
      </c>
      <c r="B28" s="18" t="s">
        <v>441</v>
      </c>
      <c r="C28" s="27">
        <v>2</v>
      </c>
      <c r="D28" s="28" t="s">
        <v>460</v>
      </c>
      <c r="E28" s="28" t="s">
        <v>461</v>
      </c>
      <c r="F28" s="20" t="s">
        <v>363</v>
      </c>
      <c r="G28" s="54" t="s">
        <v>462</v>
      </c>
      <c r="H28" s="54" t="s">
        <v>463</v>
      </c>
      <c r="I28" s="18" t="s">
        <v>74</v>
      </c>
      <c r="J28" s="55" t="s">
        <v>464</v>
      </c>
      <c r="K28" s="27">
        <v>3</v>
      </c>
      <c r="L28" s="21">
        <v>44044</v>
      </c>
      <c r="M28" s="21">
        <v>44576</v>
      </c>
      <c r="N28" s="17">
        <v>3</v>
      </c>
      <c r="O28" s="22">
        <v>1</v>
      </c>
      <c r="P28" s="152"/>
      <c r="Q28" s="152"/>
      <c r="R28" s="153"/>
      <c r="S28" s="19" t="s">
        <v>465</v>
      </c>
      <c r="T28" s="19" t="s">
        <v>466</v>
      </c>
      <c r="U28" s="98" t="s">
        <v>2493</v>
      </c>
      <c r="V28" s="17" t="s">
        <v>2625</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row>
    <row r="29" spans="1:16383" ht="135" hidden="1" x14ac:dyDescent="0.25">
      <c r="A29" s="18">
        <v>2019</v>
      </c>
      <c r="B29" s="18" t="s">
        <v>441</v>
      </c>
      <c r="C29" s="27">
        <v>2</v>
      </c>
      <c r="D29" s="28" t="s">
        <v>467</v>
      </c>
      <c r="E29" s="28" t="s">
        <v>468</v>
      </c>
      <c r="F29" s="20" t="s">
        <v>368</v>
      </c>
      <c r="G29" s="54" t="s">
        <v>469</v>
      </c>
      <c r="H29" s="54" t="s">
        <v>470</v>
      </c>
      <c r="I29" s="18" t="s">
        <v>74</v>
      </c>
      <c r="J29" s="55" t="s">
        <v>471</v>
      </c>
      <c r="K29" s="27">
        <v>1</v>
      </c>
      <c r="L29" s="21">
        <v>44044</v>
      </c>
      <c r="M29" s="21">
        <v>44803</v>
      </c>
      <c r="N29" s="17">
        <v>1</v>
      </c>
      <c r="O29" s="22">
        <v>1</v>
      </c>
      <c r="P29" s="152"/>
      <c r="Q29" s="152"/>
      <c r="R29" s="153"/>
      <c r="S29" s="19" t="s">
        <v>472</v>
      </c>
      <c r="T29" s="19" t="s">
        <v>2644</v>
      </c>
      <c r="U29" s="98" t="s">
        <v>2493</v>
      </c>
      <c r="V29" s="17" t="s">
        <v>2625</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row>
    <row r="30" spans="1:16383" s="1" customFormat="1" ht="371.25" hidden="1" customHeight="1" x14ac:dyDescent="0.2">
      <c r="A30" s="18">
        <v>2019</v>
      </c>
      <c r="B30" s="18" t="s">
        <v>441</v>
      </c>
      <c r="C30" s="27">
        <v>21</v>
      </c>
      <c r="D30" s="28" t="s">
        <v>526</v>
      </c>
      <c r="E30" s="28" t="s">
        <v>527</v>
      </c>
      <c r="F30" s="20" t="s">
        <v>346</v>
      </c>
      <c r="G30" s="54" t="s">
        <v>528</v>
      </c>
      <c r="H30" s="54" t="s">
        <v>529</v>
      </c>
      <c r="I30" s="18" t="s">
        <v>530</v>
      </c>
      <c r="J30" s="17" t="s">
        <v>531</v>
      </c>
      <c r="K30" s="17">
        <v>25</v>
      </c>
      <c r="L30" s="21">
        <v>44075</v>
      </c>
      <c r="M30" s="21">
        <v>44561</v>
      </c>
      <c r="N30" s="17">
        <v>25</v>
      </c>
      <c r="O30" s="22">
        <f t="shared" ref="O30:O34" si="2">+N30/K30</f>
        <v>1</v>
      </c>
      <c r="P30" s="149">
        <f>+AVERAGE(O30:O34)</f>
        <v>1</v>
      </c>
      <c r="Q30" s="149" t="s">
        <v>1075</v>
      </c>
      <c r="R30" s="150" t="s">
        <v>52</v>
      </c>
      <c r="S30" s="19" t="s">
        <v>532</v>
      </c>
      <c r="T30" s="134" t="s">
        <v>2915</v>
      </c>
      <c r="U30" s="98" t="s">
        <v>2493</v>
      </c>
      <c r="V30" s="17" t="s">
        <v>2625</v>
      </c>
      <c r="W30" s="1" t="s">
        <v>485</v>
      </c>
    </row>
    <row r="31" spans="1:16383" s="1" customFormat="1" ht="329.25" hidden="1" customHeight="1" x14ac:dyDescent="0.2">
      <c r="A31" s="18">
        <v>2019</v>
      </c>
      <c r="B31" s="18" t="s">
        <v>441</v>
      </c>
      <c r="C31" s="27">
        <v>21</v>
      </c>
      <c r="D31" s="28" t="s">
        <v>526</v>
      </c>
      <c r="E31" s="28" t="s">
        <v>527</v>
      </c>
      <c r="F31" s="20" t="s">
        <v>352</v>
      </c>
      <c r="G31" s="54" t="s">
        <v>528</v>
      </c>
      <c r="H31" s="54" t="s">
        <v>533</v>
      </c>
      <c r="I31" s="18" t="s">
        <v>530</v>
      </c>
      <c r="J31" s="17" t="s">
        <v>534</v>
      </c>
      <c r="K31" s="17">
        <v>116</v>
      </c>
      <c r="L31" s="21">
        <v>44075</v>
      </c>
      <c r="M31" s="21">
        <v>44561</v>
      </c>
      <c r="N31" s="17">
        <v>116</v>
      </c>
      <c r="O31" s="22">
        <f t="shared" si="2"/>
        <v>1</v>
      </c>
      <c r="P31" s="149"/>
      <c r="Q31" s="149"/>
      <c r="R31" s="150"/>
      <c r="S31" s="19" t="s">
        <v>535</v>
      </c>
      <c r="T31" s="135"/>
      <c r="U31" s="98" t="s">
        <v>2493</v>
      </c>
      <c r="V31" s="17" t="s">
        <v>2625</v>
      </c>
    </row>
    <row r="32" spans="1:16383" s="1" customFormat="1" ht="371.25" hidden="1" customHeight="1" x14ac:dyDescent="0.2">
      <c r="A32" s="18">
        <v>2019</v>
      </c>
      <c r="B32" s="18" t="s">
        <v>441</v>
      </c>
      <c r="C32" s="27">
        <v>21</v>
      </c>
      <c r="D32" s="28" t="s">
        <v>526</v>
      </c>
      <c r="E32" s="28" t="s">
        <v>527</v>
      </c>
      <c r="F32" s="20" t="s">
        <v>357</v>
      </c>
      <c r="G32" s="54" t="s">
        <v>528</v>
      </c>
      <c r="H32" s="54" t="s">
        <v>536</v>
      </c>
      <c r="I32" s="18" t="s">
        <v>530</v>
      </c>
      <c r="J32" s="17" t="s">
        <v>531</v>
      </c>
      <c r="K32" s="17">
        <v>50</v>
      </c>
      <c r="L32" s="21">
        <v>44075</v>
      </c>
      <c r="M32" s="21">
        <v>44561</v>
      </c>
      <c r="N32" s="17">
        <v>50</v>
      </c>
      <c r="O32" s="22">
        <f t="shared" si="2"/>
        <v>1</v>
      </c>
      <c r="P32" s="149"/>
      <c r="Q32" s="149"/>
      <c r="R32" s="150"/>
      <c r="S32" s="19" t="s">
        <v>537</v>
      </c>
      <c r="T32" s="135"/>
      <c r="U32" s="98" t="s">
        <v>2493</v>
      </c>
      <c r="V32" s="17" t="s">
        <v>2625</v>
      </c>
    </row>
    <row r="33" spans="1:23" s="1" customFormat="1" ht="296.25" hidden="1" customHeight="1" x14ac:dyDescent="0.2">
      <c r="A33" s="18">
        <v>2019</v>
      </c>
      <c r="B33" s="18" t="s">
        <v>441</v>
      </c>
      <c r="C33" s="27">
        <v>21</v>
      </c>
      <c r="D33" s="28" t="s">
        <v>538</v>
      </c>
      <c r="E33" s="28" t="s">
        <v>539</v>
      </c>
      <c r="F33" s="20" t="s">
        <v>363</v>
      </c>
      <c r="G33" s="54" t="s">
        <v>540</v>
      </c>
      <c r="H33" s="54" t="s">
        <v>541</v>
      </c>
      <c r="I33" s="18" t="s">
        <v>74</v>
      </c>
      <c r="J33" s="55" t="s">
        <v>542</v>
      </c>
      <c r="K33" s="27">
        <v>2</v>
      </c>
      <c r="L33" s="21">
        <v>44044</v>
      </c>
      <c r="M33" s="21">
        <v>45291</v>
      </c>
      <c r="N33" s="17">
        <v>2</v>
      </c>
      <c r="O33" s="22">
        <f t="shared" si="2"/>
        <v>1</v>
      </c>
      <c r="P33" s="149"/>
      <c r="Q33" s="149"/>
      <c r="R33" s="150"/>
      <c r="S33" s="19" t="s">
        <v>2447</v>
      </c>
      <c r="T33" s="135"/>
      <c r="U33" s="98" t="s">
        <v>2493</v>
      </c>
      <c r="V33" s="17" t="s">
        <v>2625</v>
      </c>
      <c r="W33" s="1" t="s">
        <v>485</v>
      </c>
    </row>
    <row r="34" spans="1:23" s="1" customFormat="1" ht="202.5" hidden="1" customHeight="1" x14ac:dyDescent="0.2">
      <c r="A34" s="18">
        <v>2019</v>
      </c>
      <c r="B34" s="18" t="s">
        <v>441</v>
      </c>
      <c r="C34" s="27">
        <v>21</v>
      </c>
      <c r="D34" s="28" t="s">
        <v>538</v>
      </c>
      <c r="E34" s="28" t="s">
        <v>543</v>
      </c>
      <c r="F34" s="20" t="s">
        <v>368</v>
      </c>
      <c r="G34" s="54" t="s">
        <v>544</v>
      </c>
      <c r="H34" s="54" t="s">
        <v>545</v>
      </c>
      <c r="I34" s="18" t="s">
        <v>74</v>
      </c>
      <c r="J34" s="55" t="s">
        <v>546</v>
      </c>
      <c r="K34" s="27">
        <v>1000</v>
      </c>
      <c r="L34" s="21">
        <v>44044</v>
      </c>
      <c r="M34" s="21">
        <v>44408</v>
      </c>
      <c r="N34" s="17">
        <v>1000</v>
      </c>
      <c r="O34" s="22">
        <f t="shared" si="2"/>
        <v>1</v>
      </c>
      <c r="P34" s="149"/>
      <c r="Q34" s="149"/>
      <c r="R34" s="150"/>
      <c r="S34" s="19" t="s">
        <v>547</v>
      </c>
      <c r="T34" s="136"/>
      <c r="U34" s="98" t="s">
        <v>2493</v>
      </c>
      <c r="V34" s="17" t="s">
        <v>2625</v>
      </c>
    </row>
    <row r="35" spans="1:23" ht="112.5" hidden="1" x14ac:dyDescent="0.25">
      <c r="A35" s="18">
        <v>2020</v>
      </c>
      <c r="B35" s="18" t="s">
        <v>548</v>
      </c>
      <c r="C35" s="27">
        <v>1</v>
      </c>
      <c r="D35" s="28" t="s">
        <v>549</v>
      </c>
      <c r="E35" s="28" t="s">
        <v>550</v>
      </c>
      <c r="F35" s="20" t="s">
        <v>551</v>
      </c>
      <c r="G35" s="54" t="s">
        <v>552</v>
      </c>
      <c r="H35" s="56" t="s">
        <v>553</v>
      </c>
      <c r="I35" s="18" t="s">
        <v>74</v>
      </c>
      <c r="J35" s="57" t="s">
        <v>554</v>
      </c>
      <c r="K35" s="17">
        <v>1</v>
      </c>
      <c r="L35" s="21">
        <v>44378</v>
      </c>
      <c r="M35" s="21">
        <v>44561</v>
      </c>
      <c r="N35" s="17">
        <v>1</v>
      </c>
      <c r="O35" s="22">
        <f t="shared" ref="O35:O40" si="3">+N35/K35</f>
        <v>1</v>
      </c>
      <c r="P35" s="146">
        <f>+AVERAGE(O35:O40)</f>
        <v>1</v>
      </c>
      <c r="Q35" s="147" t="s">
        <v>1075</v>
      </c>
      <c r="R35" s="148" t="s">
        <v>52</v>
      </c>
      <c r="S35" s="19" t="s">
        <v>555</v>
      </c>
      <c r="T35" s="19" t="s">
        <v>2650</v>
      </c>
      <c r="U35" s="98" t="s">
        <v>2493</v>
      </c>
      <c r="V35" s="17" t="s">
        <v>2625</v>
      </c>
    </row>
    <row r="36" spans="1:23" ht="393.75" hidden="1" x14ac:dyDescent="0.25">
      <c r="A36" s="18">
        <v>2020</v>
      </c>
      <c r="B36" s="18" t="s">
        <v>548</v>
      </c>
      <c r="C36" s="27">
        <v>1</v>
      </c>
      <c r="D36" s="28" t="s">
        <v>549</v>
      </c>
      <c r="E36" s="28" t="s">
        <v>556</v>
      </c>
      <c r="F36" s="20" t="s">
        <v>557</v>
      </c>
      <c r="G36" s="54" t="s">
        <v>109</v>
      </c>
      <c r="H36" s="56" t="s">
        <v>110</v>
      </c>
      <c r="I36" s="26" t="s">
        <v>558</v>
      </c>
      <c r="J36" s="57" t="s">
        <v>111</v>
      </c>
      <c r="K36" s="17">
        <v>6</v>
      </c>
      <c r="L36" s="21">
        <v>44378</v>
      </c>
      <c r="M36" s="21">
        <v>44620</v>
      </c>
      <c r="N36" s="17">
        <v>6</v>
      </c>
      <c r="O36" s="22">
        <v>1</v>
      </c>
      <c r="P36" s="147"/>
      <c r="Q36" s="147"/>
      <c r="R36" s="148"/>
      <c r="S36" s="19" t="s">
        <v>2651</v>
      </c>
      <c r="T36" s="19" t="s">
        <v>2652</v>
      </c>
      <c r="U36" s="98" t="s">
        <v>2493</v>
      </c>
      <c r="V36" s="17" t="s">
        <v>2625</v>
      </c>
    </row>
    <row r="37" spans="1:23" ht="123.75" hidden="1" x14ac:dyDescent="0.25">
      <c r="A37" s="18">
        <v>2020</v>
      </c>
      <c r="B37" s="18" t="s">
        <v>548</v>
      </c>
      <c r="C37" s="27">
        <v>1</v>
      </c>
      <c r="D37" s="28" t="s">
        <v>559</v>
      </c>
      <c r="E37" s="28" t="s">
        <v>2645</v>
      </c>
      <c r="F37" s="20" t="s">
        <v>560</v>
      </c>
      <c r="G37" s="54" t="s">
        <v>2448</v>
      </c>
      <c r="H37" s="56" t="s">
        <v>561</v>
      </c>
      <c r="I37" s="26" t="s">
        <v>558</v>
      </c>
      <c r="J37" s="57" t="s">
        <v>562</v>
      </c>
      <c r="K37" s="17">
        <v>4</v>
      </c>
      <c r="L37" s="21">
        <v>44378</v>
      </c>
      <c r="M37" s="21">
        <v>45138</v>
      </c>
      <c r="N37" s="17">
        <v>4</v>
      </c>
      <c r="O37" s="22">
        <f t="shared" si="3"/>
        <v>1</v>
      </c>
      <c r="P37" s="147"/>
      <c r="Q37" s="147"/>
      <c r="R37" s="148"/>
      <c r="S37" s="19" t="s">
        <v>563</v>
      </c>
      <c r="T37" s="19" t="s">
        <v>564</v>
      </c>
      <c r="U37" s="98" t="s">
        <v>2493</v>
      </c>
      <c r="V37" s="17" t="s">
        <v>2625</v>
      </c>
    </row>
    <row r="38" spans="1:23" ht="360" hidden="1" x14ac:dyDescent="0.25">
      <c r="A38" s="18">
        <v>2020</v>
      </c>
      <c r="B38" s="18" t="s">
        <v>548</v>
      </c>
      <c r="C38" s="27">
        <v>1</v>
      </c>
      <c r="D38" s="28" t="s">
        <v>549</v>
      </c>
      <c r="E38" s="28" t="s">
        <v>2645</v>
      </c>
      <c r="F38" s="20" t="s">
        <v>565</v>
      </c>
      <c r="G38" s="54" t="s">
        <v>2449</v>
      </c>
      <c r="H38" s="56" t="s">
        <v>2450</v>
      </c>
      <c r="I38" s="18" t="s">
        <v>74</v>
      </c>
      <c r="J38" s="56" t="s">
        <v>566</v>
      </c>
      <c r="K38" s="17">
        <v>5</v>
      </c>
      <c r="L38" s="21">
        <v>44378</v>
      </c>
      <c r="M38" s="21">
        <v>45138</v>
      </c>
      <c r="N38" s="17">
        <v>5</v>
      </c>
      <c r="O38" s="22">
        <f t="shared" si="3"/>
        <v>1</v>
      </c>
      <c r="P38" s="147"/>
      <c r="Q38" s="147"/>
      <c r="R38" s="148"/>
      <c r="S38" s="19" t="s">
        <v>2646</v>
      </c>
      <c r="T38" s="19" t="s">
        <v>2647</v>
      </c>
      <c r="U38" s="98" t="s">
        <v>2493</v>
      </c>
      <c r="V38" s="17" t="s">
        <v>2625</v>
      </c>
    </row>
    <row r="39" spans="1:23" ht="213.75" hidden="1" x14ac:dyDescent="0.25">
      <c r="A39" s="18">
        <v>2020</v>
      </c>
      <c r="B39" s="18" t="s">
        <v>548</v>
      </c>
      <c r="C39" s="27">
        <v>1</v>
      </c>
      <c r="D39" s="28" t="s">
        <v>549</v>
      </c>
      <c r="E39" s="28" t="s">
        <v>568</v>
      </c>
      <c r="F39" s="20" t="s">
        <v>569</v>
      </c>
      <c r="G39" s="54" t="s">
        <v>570</v>
      </c>
      <c r="H39" s="56" t="s">
        <v>571</v>
      </c>
      <c r="I39" s="26" t="s">
        <v>104</v>
      </c>
      <c r="J39" s="57" t="s">
        <v>572</v>
      </c>
      <c r="K39" s="17">
        <v>1</v>
      </c>
      <c r="L39" s="21">
        <v>44378</v>
      </c>
      <c r="M39" s="21">
        <v>44530</v>
      </c>
      <c r="N39" s="17">
        <v>1</v>
      </c>
      <c r="O39" s="22">
        <f t="shared" si="3"/>
        <v>1</v>
      </c>
      <c r="P39" s="147"/>
      <c r="Q39" s="147"/>
      <c r="R39" s="148"/>
      <c r="S39" s="19" t="s">
        <v>573</v>
      </c>
      <c r="T39" s="19" t="s">
        <v>2653</v>
      </c>
      <c r="U39" s="98" t="s">
        <v>2493</v>
      </c>
      <c r="V39" s="17" t="s">
        <v>2625</v>
      </c>
    </row>
    <row r="40" spans="1:23" ht="168.75" hidden="1" x14ac:dyDescent="0.25">
      <c r="A40" s="18">
        <v>2020</v>
      </c>
      <c r="B40" s="18" t="s">
        <v>548</v>
      </c>
      <c r="C40" s="27">
        <v>1</v>
      </c>
      <c r="D40" s="28" t="s">
        <v>549</v>
      </c>
      <c r="E40" s="28" t="s">
        <v>574</v>
      </c>
      <c r="F40" s="20" t="s">
        <v>575</v>
      </c>
      <c r="G40" s="54" t="s">
        <v>576</v>
      </c>
      <c r="H40" s="56" t="s">
        <v>577</v>
      </c>
      <c r="I40" s="26" t="s">
        <v>558</v>
      </c>
      <c r="J40" s="57" t="s">
        <v>578</v>
      </c>
      <c r="K40" s="17">
        <v>2</v>
      </c>
      <c r="L40" s="21">
        <v>44378</v>
      </c>
      <c r="M40" s="21">
        <v>44591</v>
      </c>
      <c r="N40" s="17">
        <v>2</v>
      </c>
      <c r="O40" s="22">
        <f t="shared" si="3"/>
        <v>1</v>
      </c>
      <c r="P40" s="147"/>
      <c r="Q40" s="147"/>
      <c r="R40" s="148"/>
      <c r="S40" s="19" t="s">
        <v>2649</v>
      </c>
      <c r="T40" s="19" t="s">
        <v>2648</v>
      </c>
      <c r="U40" s="98" t="s">
        <v>2493</v>
      </c>
      <c r="V40" s="17" t="s">
        <v>2625</v>
      </c>
    </row>
    <row r="41" spans="1:23" ht="112.5" x14ac:dyDescent="0.25">
      <c r="A41" s="18" t="s">
        <v>19</v>
      </c>
      <c r="B41" s="18" t="s">
        <v>643</v>
      </c>
      <c r="C41" s="27">
        <v>8</v>
      </c>
      <c r="D41" s="28" t="s">
        <v>689</v>
      </c>
      <c r="E41" s="28" t="s">
        <v>690</v>
      </c>
      <c r="F41" s="20" t="s">
        <v>118</v>
      </c>
      <c r="G41" s="54" t="s">
        <v>691</v>
      </c>
      <c r="H41" s="56" t="s">
        <v>692</v>
      </c>
      <c r="I41" s="18" t="s">
        <v>74</v>
      </c>
      <c r="J41" s="57" t="s">
        <v>693</v>
      </c>
      <c r="K41" s="17">
        <v>27</v>
      </c>
      <c r="L41" s="21">
        <v>44600</v>
      </c>
      <c r="M41" s="21">
        <v>44620</v>
      </c>
      <c r="N41" s="17">
        <v>27</v>
      </c>
      <c r="O41" s="22">
        <f>+N41/K41</f>
        <v>1</v>
      </c>
      <c r="P41" s="137">
        <f>+AVERAGE(O41:O48)</f>
        <v>1</v>
      </c>
      <c r="Q41" s="137" t="s">
        <v>1075</v>
      </c>
      <c r="R41" s="143" t="s">
        <v>52</v>
      </c>
      <c r="S41" s="19" t="s">
        <v>694</v>
      </c>
      <c r="T41" s="19" t="s">
        <v>2658</v>
      </c>
      <c r="U41" s="98" t="s">
        <v>2493</v>
      </c>
      <c r="V41" s="17" t="s">
        <v>2625</v>
      </c>
    </row>
    <row r="42" spans="1:23" ht="112.5" x14ac:dyDescent="0.25">
      <c r="A42" s="18" t="s">
        <v>19</v>
      </c>
      <c r="B42" s="18" t="s">
        <v>643</v>
      </c>
      <c r="C42" s="27">
        <v>8</v>
      </c>
      <c r="D42" s="28" t="s">
        <v>689</v>
      </c>
      <c r="E42" s="28" t="s">
        <v>695</v>
      </c>
      <c r="F42" s="20" t="s">
        <v>124</v>
      </c>
      <c r="G42" s="54" t="s">
        <v>691</v>
      </c>
      <c r="H42" s="56" t="s">
        <v>696</v>
      </c>
      <c r="I42" s="18" t="s">
        <v>74</v>
      </c>
      <c r="J42" s="57" t="s">
        <v>697</v>
      </c>
      <c r="K42" s="17">
        <v>1</v>
      </c>
      <c r="L42" s="21">
        <v>44600</v>
      </c>
      <c r="M42" s="21">
        <v>44630</v>
      </c>
      <c r="N42" s="17">
        <v>1</v>
      </c>
      <c r="O42" s="22">
        <f t="shared" ref="O42:O46" si="4">+N42/K42</f>
        <v>1</v>
      </c>
      <c r="P42" s="138"/>
      <c r="Q42" s="138"/>
      <c r="R42" s="144"/>
      <c r="S42" s="19" t="s">
        <v>698</v>
      </c>
      <c r="T42" s="19" t="s">
        <v>699</v>
      </c>
      <c r="U42" s="98" t="s">
        <v>2493</v>
      </c>
      <c r="V42" s="17" t="s">
        <v>2625</v>
      </c>
    </row>
    <row r="43" spans="1:23" ht="112.5" x14ac:dyDescent="0.25">
      <c r="A43" s="18" t="s">
        <v>19</v>
      </c>
      <c r="B43" s="18" t="s">
        <v>643</v>
      </c>
      <c r="C43" s="27">
        <v>8</v>
      </c>
      <c r="D43" s="28" t="s">
        <v>689</v>
      </c>
      <c r="E43" s="28" t="s">
        <v>695</v>
      </c>
      <c r="F43" s="20" t="s">
        <v>129</v>
      </c>
      <c r="G43" s="54" t="s">
        <v>691</v>
      </c>
      <c r="H43" s="56" t="s">
        <v>700</v>
      </c>
      <c r="I43" s="26" t="s">
        <v>701</v>
      </c>
      <c r="J43" s="57" t="s">
        <v>702</v>
      </c>
      <c r="K43" s="17">
        <v>1</v>
      </c>
      <c r="L43" s="21">
        <v>44621</v>
      </c>
      <c r="M43" s="21">
        <v>45229</v>
      </c>
      <c r="N43" s="17">
        <v>1</v>
      </c>
      <c r="O43" s="22">
        <f t="shared" si="4"/>
        <v>1</v>
      </c>
      <c r="P43" s="138"/>
      <c r="Q43" s="138"/>
      <c r="R43" s="144"/>
      <c r="S43" s="19" t="s">
        <v>2457</v>
      </c>
      <c r="T43" s="19" t="s">
        <v>2458</v>
      </c>
      <c r="U43" s="98" t="s">
        <v>2493</v>
      </c>
      <c r="V43" s="17" t="s">
        <v>2625</v>
      </c>
    </row>
    <row r="44" spans="1:23" ht="168.75" x14ac:dyDescent="0.25">
      <c r="A44" s="18" t="s">
        <v>19</v>
      </c>
      <c r="B44" s="18" t="s">
        <v>643</v>
      </c>
      <c r="C44" s="27">
        <v>8</v>
      </c>
      <c r="D44" s="28" t="s">
        <v>689</v>
      </c>
      <c r="E44" s="28" t="s">
        <v>695</v>
      </c>
      <c r="F44" s="20" t="s">
        <v>134</v>
      </c>
      <c r="G44" s="54" t="s">
        <v>691</v>
      </c>
      <c r="H44" s="56" t="s">
        <v>703</v>
      </c>
      <c r="I44" s="26" t="s">
        <v>701</v>
      </c>
      <c r="J44" s="57" t="s">
        <v>704</v>
      </c>
      <c r="K44" s="17">
        <v>1</v>
      </c>
      <c r="L44" s="21">
        <v>44652</v>
      </c>
      <c r="M44" s="21">
        <v>45412</v>
      </c>
      <c r="N44" s="17">
        <v>1</v>
      </c>
      <c r="O44" s="22">
        <f t="shared" si="4"/>
        <v>1</v>
      </c>
      <c r="P44" s="138"/>
      <c r="Q44" s="138"/>
      <c r="R44" s="144"/>
      <c r="S44" s="19" t="s">
        <v>2656</v>
      </c>
      <c r="T44" s="19" t="s">
        <v>2657</v>
      </c>
      <c r="U44" s="98" t="s">
        <v>2493</v>
      </c>
      <c r="V44" s="17" t="s">
        <v>2625</v>
      </c>
    </row>
    <row r="45" spans="1:23" ht="315" x14ac:dyDescent="0.25">
      <c r="A45" s="18" t="s">
        <v>19</v>
      </c>
      <c r="B45" s="18" t="s">
        <v>643</v>
      </c>
      <c r="C45" s="27">
        <v>8</v>
      </c>
      <c r="D45" s="28" t="s">
        <v>705</v>
      </c>
      <c r="E45" s="28" t="s">
        <v>706</v>
      </c>
      <c r="F45" s="20" t="s">
        <v>137</v>
      </c>
      <c r="G45" s="54" t="s">
        <v>707</v>
      </c>
      <c r="H45" s="56" t="s">
        <v>708</v>
      </c>
      <c r="I45" s="18" t="s">
        <v>74</v>
      </c>
      <c r="J45" s="57" t="s">
        <v>709</v>
      </c>
      <c r="K45" s="17">
        <v>11</v>
      </c>
      <c r="L45" s="21">
        <v>44621</v>
      </c>
      <c r="M45" s="21">
        <v>44895</v>
      </c>
      <c r="N45" s="17">
        <v>11</v>
      </c>
      <c r="O45" s="22">
        <f t="shared" si="4"/>
        <v>1</v>
      </c>
      <c r="P45" s="138"/>
      <c r="Q45" s="138"/>
      <c r="R45" s="144"/>
      <c r="S45" s="19" t="s">
        <v>710</v>
      </c>
      <c r="T45" s="19" t="s">
        <v>711</v>
      </c>
      <c r="U45" s="98" t="s">
        <v>2493</v>
      </c>
      <c r="V45" s="17" t="s">
        <v>2625</v>
      </c>
    </row>
    <row r="46" spans="1:23" ht="382.5" x14ac:dyDescent="0.25">
      <c r="A46" s="18" t="s">
        <v>19</v>
      </c>
      <c r="B46" s="18" t="s">
        <v>643</v>
      </c>
      <c r="C46" s="27">
        <v>8</v>
      </c>
      <c r="D46" s="28" t="s">
        <v>705</v>
      </c>
      <c r="E46" s="28" t="s">
        <v>706</v>
      </c>
      <c r="F46" s="20" t="s">
        <v>141</v>
      </c>
      <c r="G46" s="54" t="s">
        <v>707</v>
      </c>
      <c r="H46" s="56" t="s">
        <v>712</v>
      </c>
      <c r="I46" s="18" t="s">
        <v>74</v>
      </c>
      <c r="J46" s="57" t="s">
        <v>713</v>
      </c>
      <c r="K46" s="17">
        <v>30</v>
      </c>
      <c r="L46" s="21">
        <v>44621</v>
      </c>
      <c r="M46" s="21">
        <v>44910</v>
      </c>
      <c r="N46" s="17">
        <v>30</v>
      </c>
      <c r="O46" s="22">
        <f t="shared" si="4"/>
        <v>1</v>
      </c>
      <c r="P46" s="138"/>
      <c r="Q46" s="138"/>
      <c r="R46" s="144"/>
      <c r="S46" s="19" t="s">
        <v>714</v>
      </c>
      <c r="T46" s="19" t="s">
        <v>2659</v>
      </c>
      <c r="U46" s="98" t="s">
        <v>2493</v>
      </c>
      <c r="V46" s="17" t="s">
        <v>2625</v>
      </c>
    </row>
    <row r="47" spans="1:23" ht="157.5" x14ac:dyDescent="0.25">
      <c r="A47" s="18" t="s">
        <v>19</v>
      </c>
      <c r="B47" s="18" t="s">
        <v>643</v>
      </c>
      <c r="C47" s="27">
        <v>8</v>
      </c>
      <c r="D47" s="28" t="s">
        <v>705</v>
      </c>
      <c r="E47" s="28" t="s">
        <v>695</v>
      </c>
      <c r="F47" s="20" t="s">
        <v>147</v>
      </c>
      <c r="G47" s="54" t="s">
        <v>715</v>
      </c>
      <c r="H47" s="56" t="s">
        <v>716</v>
      </c>
      <c r="I47" s="18" t="s">
        <v>717</v>
      </c>
      <c r="J47" s="57" t="s">
        <v>636</v>
      </c>
      <c r="K47" s="17">
        <v>1</v>
      </c>
      <c r="L47" s="21">
        <v>44958</v>
      </c>
      <c r="M47" s="21">
        <v>45122</v>
      </c>
      <c r="N47" s="17">
        <v>1</v>
      </c>
      <c r="O47" s="22">
        <f>+N47/K47</f>
        <v>1</v>
      </c>
      <c r="P47" s="138"/>
      <c r="Q47" s="138"/>
      <c r="R47" s="144"/>
      <c r="S47" s="19" t="s">
        <v>2455</v>
      </c>
      <c r="T47" s="19" t="s">
        <v>2456</v>
      </c>
      <c r="U47" s="98" t="s">
        <v>2493</v>
      </c>
      <c r="V47" s="17" t="s">
        <v>2625</v>
      </c>
    </row>
    <row r="48" spans="1:23" ht="112.5" x14ac:dyDescent="0.25">
      <c r="A48" s="18" t="s">
        <v>19</v>
      </c>
      <c r="B48" s="18" t="s">
        <v>643</v>
      </c>
      <c r="C48" s="27">
        <v>8</v>
      </c>
      <c r="D48" s="28" t="s">
        <v>705</v>
      </c>
      <c r="E48" s="28" t="s">
        <v>695</v>
      </c>
      <c r="F48" s="20" t="s">
        <v>151</v>
      </c>
      <c r="G48" s="54" t="s">
        <v>715</v>
      </c>
      <c r="H48" s="56" t="s">
        <v>718</v>
      </c>
      <c r="I48" s="18" t="s">
        <v>717</v>
      </c>
      <c r="J48" s="57" t="s">
        <v>719</v>
      </c>
      <c r="K48" s="17">
        <v>1</v>
      </c>
      <c r="L48" s="21">
        <v>45123</v>
      </c>
      <c r="M48" s="21">
        <v>45199</v>
      </c>
      <c r="N48" s="17">
        <v>1</v>
      </c>
      <c r="O48" s="22">
        <f>+N48/K48</f>
        <v>1</v>
      </c>
      <c r="P48" s="139"/>
      <c r="Q48" s="139"/>
      <c r="R48" s="145"/>
      <c r="S48" s="19" t="s">
        <v>2453</v>
      </c>
      <c r="T48" s="19" t="s">
        <v>2454</v>
      </c>
      <c r="U48" s="98" t="s">
        <v>2493</v>
      </c>
      <c r="V48" s="17" t="s">
        <v>2625</v>
      </c>
    </row>
    <row r="49" spans="1:16383" ht="112.5" x14ac:dyDescent="0.25">
      <c r="A49" s="18" t="s">
        <v>19</v>
      </c>
      <c r="B49" s="18" t="s">
        <v>643</v>
      </c>
      <c r="C49" s="27">
        <v>10</v>
      </c>
      <c r="D49" s="28" t="s">
        <v>734</v>
      </c>
      <c r="E49" s="28" t="s">
        <v>735</v>
      </c>
      <c r="F49" s="20" t="s">
        <v>46</v>
      </c>
      <c r="G49" s="54" t="s">
        <v>736</v>
      </c>
      <c r="H49" s="56" t="s">
        <v>737</v>
      </c>
      <c r="I49" s="26" t="s">
        <v>246</v>
      </c>
      <c r="J49" s="57" t="s">
        <v>738</v>
      </c>
      <c r="K49" s="17">
        <v>22</v>
      </c>
      <c r="L49" s="21">
        <v>44602</v>
      </c>
      <c r="M49" s="21">
        <v>44630</v>
      </c>
      <c r="N49" s="17">
        <v>22</v>
      </c>
      <c r="O49" s="22">
        <v>1</v>
      </c>
      <c r="P49" s="128">
        <v>1</v>
      </c>
      <c r="Q49" s="128" t="s">
        <v>1075</v>
      </c>
      <c r="R49" s="131" t="s">
        <v>739</v>
      </c>
      <c r="S49" s="19" t="s">
        <v>740</v>
      </c>
      <c r="T49" s="19" t="s">
        <v>741</v>
      </c>
      <c r="U49" s="98" t="s">
        <v>2493</v>
      </c>
      <c r="V49" s="17" t="s">
        <v>2625</v>
      </c>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c r="ID49" s="75"/>
      <c r="IE49" s="75"/>
      <c r="IF49" s="75"/>
      <c r="IG49" s="75"/>
      <c r="IH49" s="75"/>
      <c r="II49" s="75"/>
      <c r="IJ49" s="75"/>
      <c r="IK49" s="75"/>
      <c r="IL49" s="75"/>
      <c r="IM49" s="75"/>
      <c r="IN49" s="75"/>
      <c r="IO49" s="75"/>
      <c r="IP49" s="75"/>
      <c r="IQ49" s="75"/>
      <c r="IR49" s="75"/>
      <c r="IS49" s="75"/>
      <c r="IT49" s="75"/>
      <c r="IU49" s="75"/>
      <c r="IV49" s="75"/>
      <c r="IW49" s="75"/>
      <c r="IX49" s="75"/>
      <c r="IY49" s="75"/>
      <c r="IZ49" s="75"/>
      <c r="JA49" s="75"/>
      <c r="JB49" s="75"/>
      <c r="JC49" s="75"/>
      <c r="JD49" s="75"/>
      <c r="JE49" s="75"/>
      <c r="JF49" s="75"/>
      <c r="JG49" s="75"/>
      <c r="JH49" s="75"/>
      <c r="JI49" s="75"/>
      <c r="JJ49" s="75"/>
      <c r="JK49" s="75"/>
      <c r="JL49" s="75"/>
      <c r="JM49" s="75"/>
      <c r="JN49" s="75"/>
      <c r="JO49" s="75"/>
      <c r="JP49" s="75"/>
      <c r="JQ49" s="75"/>
      <c r="JR49" s="75"/>
      <c r="JS49" s="75"/>
      <c r="JT49" s="75"/>
      <c r="JU49" s="75"/>
      <c r="JV49" s="75"/>
      <c r="JW49" s="75"/>
      <c r="JX49" s="75"/>
      <c r="JY49" s="75"/>
      <c r="JZ49" s="75"/>
      <c r="KA49" s="75"/>
      <c r="KB49" s="75"/>
      <c r="KC49" s="75"/>
      <c r="KD49" s="75"/>
      <c r="KE49" s="75"/>
      <c r="KF49" s="75"/>
      <c r="KG49" s="75"/>
      <c r="KH49" s="75"/>
      <c r="KI49" s="75"/>
      <c r="KJ49" s="75"/>
      <c r="KK49" s="75"/>
      <c r="KL49" s="75"/>
      <c r="KM49" s="75"/>
      <c r="KN49" s="75"/>
      <c r="KO49" s="75"/>
      <c r="KP49" s="75"/>
      <c r="KQ49" s="75"/>
      <c r="KR49" s="75"/>
      <c r="KS49" s="75"/>
      <c r="KT49" s="75"/>
      <c r="KU49" s="75"/>
      <c r="KV49" s="75"/>
      <c r="KW49" s="75"/>
      <c r="KX49" s="75"/>
      <c r="KY49" s="75"/>
      <c r="KZ49" s="75"/>
      <c r="LA49" s="75"/>
      <c r="LB49" s="75"/>
      <c r="LC49" s="75"/>
      <c r="LD49" s="75"/>
      <c r="LE49" s="75"/>
      <c r="LF49" s="75"/>
      <c r="LG49" s="75"/>
      <c r="LH49" s="75"/>
      <c r="LI49" s="75"/>
      <c r="LJ49" s="75"/>
      <c r="LK49" s="75"/>
      <c r="LL49" s="75"/>
      <c r="LM49" s="75"/>
      <c r="LN49" s="75"/>
      <c r="LO49" s="75"/>
      <c r="LP49" s="75"/>
      <c r="LQ49" s="75"/>
      <c r="LR49" s="75"/>
      <c r="LS49" s="75"/>
      <c r="LT49" s="75"/>
      <c r="LU49" s="75"/>
      <c r="LV49" s="75"/>
      <c r="LW49" s="75"/>
      <c r="LX49" s="75"/>
      <c r="LY49" s="75"/>
      <c r="LZ49" s="75"/>
      <c r="MA49" s="75"/>
      <c r="MB49" s="75"/>
      <c r="MC49" s="75"/>
      <c r="MD49" s="75"/>
      <c r="ME49" s="75"/>
      <c r="MF49" s="75"/>
      <c r="MG49" s="75"/>
      <c r="MH49" s="75"/>
      <c r="MI49" s="75"/>
      <c r="MJ49" s="75"/>
      <c r="MK49" s="75"/>
      <c r="ML49" s="75"/>
      <c r="MM49" s="75"/>
      <c r="MN49" s="75"/>
      <c r="MO49" s="75"/>
      <c r="MP49" s="75"/>
      <c r="MQ49" s="75"/>
      <c r="MR49" s="75"/>
      <c r="MS49" s="75"/>
      <c r="MT49" s="75"/>
      <c r="MU49" s="75"/>
      <c r="MV49" s="75"/>
      <c r="MW49" s="75"/>
      <c r="MX49" s="75"/>
      <c r="MY49" s="75"/>
      <c r="MZ49" s="75"/>
      <c r="NA49" s="75"/>
      <c r="NB49" s="75"/>
      <c r="NC49" s="75"/>
      <c r="ND49" s="75"/>
      <c r="NE49" s="75"/>
      <c r="NF49" s="75"/>
      <c r="NG49" s="75"/>
      <c r="NH49" s="75"/>
      <c r="NI49" s="75"/>
      <c r="NJ49" s="75"/>
      <c r="NK49" s="75"/>
      <c r="NL49" s="75"/>
      <c r="NM49" s="75"/>
      <c r="NN49" s="75"/>
      <c r="NO49" s="75"/>
      <c r="NP49" s="75"/>
      <c r="NQ49" s="75"/>
      <c r="NR49" s="75"/>
      <c r="NS49" s="75"/>
      <c r="NT49" s="75"/>
      <c r="NU49" s="75"/>
      <c r="NV49" s="75"/>
      <c r="NW49" s="75"/>
      <c r="NX49" s="75"/>
      <c r="NY49" s="75"/>
      <c r="NZ49" s="75"/>
      <c r="OA49" s="75"/>
      <c r="OB49" s="75"/>
      <c r="OC49" s="75"/>
      <c r="OD49" s="75"/>
      <c r="OE49" s="75"/>
      <c r="OF49" s="75"/>
      <c r="OG49" s="75"/>
      <c r="OH49" s="75"/>
      <c r="OI49" s="75"/>
      <c r="OJ49" s="75"/>
      <c r="OK49" s="75"/>
      <c r="OL49" s="75"/>
      <c r="OM49" s="75"/>
      <c r="ON49" s="75"/>
      <c r="OO49" s="75"/>
      <c r="OP49" s="75"/>
      <c r="OQ49" s="75"/>
      <c r="OR49" s="75"/>
      <c r="OS49" s="75"/>
      <c r="OT49" s="75"/>
      <c r="OU49" s="75"/>
      <c r="OV49" s="75"/>
      <c r="OW49" s="75"/>
      <c r="OX49" s="75"/>
      <c r="OY49" s="75"/>
      <c r="OZ49" s="75"/>
      <c r="PA49" s="75"/>
      <c r="PB49" s="75"/>
      <c r="PC49" s="75"/>
      <c r="PD49" s="75"/>
      <c r="PE49" s="75"/>
      <c r="PF49" s="75"/>
      <c r="PG49" s="75"/>
      <c r="PH49" s="75"/>
      <c r="PI49" s="75"/>
      <c r="PJ49" s="75"/>
      <c r="PK49" s="75"/>
      <c r="PL49" s="75"/>
      <c r="PM49" s="75"/>
      <c r="PN49" s="75"/>
      <c r="PO49" s="75"/>
      <c r="PP49" s="75"/>
      <c r="PQ49" s="75"/>
      <c r="PR49" s="75"/>
      <c r="PS49" s="75"/>
      <c r="PT49" s="75"/>
      <c r="PU49" s="75"/>
      <c r="PV49" s="75"/>
      <c r="PW49" s="75"/>
      <c r="PX49" s="75"/>
      <c r="PY49" s="75"/>
      <c r="PZ49" s="75"/>
      <c r="QA49" s="75"/>
      <c r="QB49" s="75"/>
      <c r="QC49" s="75"/>
      <c r="QD49" s="75"/>
      <c r="QE49" s="75"/>
      <c r="QF49" s="75"/>
      <c r="QG49" s="75"/>
      <c r="QH49" s="75"/>
      <c r="QI49" s="75"/>
      <c r="QJ49" s="75"/>
      <c r="QK49" s="75"/>
      <c r="QL49" s="75"/>
      <c r="QM49" s="75"/>
      <c r="QN49" s="75"/>
      <c r="QO49" s="75"/>
      <c r="QP49" s="75"/>
      <c r="QQ49" s="75"/>
      <c r="QR49" s="75"/>
      <c r="QS49" s="75"/>
      <c r="QT49" s="75"/>
      <c r="QU49" s="75"/>
      <c r="QV49" s="75"/>
      <c r="QW49" s="75"/>
      <c r="QX49" s="75"/>
      <c r="QY49" s="75"/>
      <c r="QZ49" s="75"/>
      <c r="RA49" s="75"/>
      <c r="RB49" s="75"/>
      <c r="RC49" s="75"/>
      <c r="RD49" s="75"/>
      <c r="RE49" s="75"/>
      <c r="RF49" s="75"/>
      <c r="RG49" s="75"/>
      <c r="RH49" s="75"/>
      <c r="RI49" s="75"/>
      <c r="RJ49" s="75"/>
      <c r="RK49" s="75"/>
      <c r="RL49" s="75"/>
      <c r="RM49" s="75"/>
      <c r="RN49" s="75"/>
      <c r="RO49" s="75"/>
      <c r="RP49" s="75"/>
      <c r="RQ49" s="75"/>
      <c r="RR49" s="75"/>
      <c r="RS49" s="75"/>
      <c r="RT49" s="75"/>
      <c r="RU49" s="75"/>
      <c r="RV49" s="75"/>
      <c r="RW49" s="75"/>
      <c r="RX49" s="75"/>
      <c r="RY49" s="75"/>
      <c r="RZ49" s="75"/>
      <c r="SA49" s="75"/>
      <c r="SB49" s="75"/>
      <c r="SC49" s="75"/>
      <c r="SD49" s="75"/>
      <c r="SE49" s="75"/>
      <c r="SF49" s="75"/>
      <c r="SG49" s="75"/>
      <c r="SH49" s="75"/>
      <c r="SI49" s="75"/>
      <c r="SJ49" s="75"/>
      <c r="SK49" s="75"/>
      <c r="SL49" s="75"/>
      <c r="SM49" s="75"/>
      <c r="SN49" s="75"/>
      <c r="SO49" s="75"/>
      <c r="SP49" s="75"/>
      <c r="SQ49" s="75"/>
      <c r="SR49" s="75"/>
      <c r="SS49" s="75"/>
      <c r="ST49" s="75"/>
      <c r="SU49" s="75"/>
      <c r="SV49" s="75"/>
      <c r="SW49" s="75"/>
      <c r="SX49" s="75"/>
      <c r="SY49" s="75"/>
      <c r="SZ49" s="75"/>
      <c r="TA49" s="75"/>
      <c r="TB49" s="75"/>
      <c r="TC49" s="75"/>
      <c r="TD49" s="75"/>
      <c r="TE49" s="75"/>
      <c r="TF49" s="75"/>
      <c r="TG49" s="75"/>
      <c r="TH49" s="75"/>
      <c r="TI49" s="75"/>
      <c r="TJ49" s="75"/>
      <c r="TK49" s="75"/>
      <c r="TL49" s="75"/>
      <c r="TM49" s="75"/>
      <c r="TN49" s="75"/>
      <c r="TO49" s="75"/>
      <c r="TP49" s="75"/>
      <c r="TQ49" s="75"/>
      <c r="TR49" s="75"/>
      <c r="TS49" s="75"/>
      <c r="TT49" s="75"/>
      <c r="TU49" s="75"/>
      <c r="TV49" s="75"/>
      <c r="TW49" s="75"/>
      <c r="TX49" s="75"/>
      <c r="TY49" s="75"/>
      <c r="TZ49" s="75"/>
      <c r="UA49" s="75"/>
      <c r="UB49" s="75"/>
      <c r="UC49" s="75"/>
      <c r="UD49" s="75"/>
      <c r="UE49" s="75"/>
      <c r="UF49" s="75"/>
      <c r="UG49" s="75"/>
      <c r="UH49" s="75"/>
      <c r="UI49" s="75"/>
      <c r="UJ49" s="75"/>
      <c r="UK49" s="75"/>
      <c r="UL49" s="75"/>
      <c r="UM49" s="75"/>
      <c r="UN49" s="75"/>
      <c r="UO49" s="75"/>
      <c r="UP49" s="75"/>
      <c r="UQ49" s="75"/>
      <c r="UR49" s="75"/>
      <c r="US49" s="75"/>
      <c r="UT49" s="75"/>
      <c r="UU49" s="75"/>
      <c r="UV49" s="75"/>
      <c r="UW49" s="75"/>
      <c r="UX49" s="75"/>
      <c r="UY49" s="75"/>
      <c r="UZ49" s="75"/>
      <c r="VA49" s="75"/>
      <c r="VB49" s="75"/>
      <c r="VC49" s="75"/>
      <c r="VD49" s="75"/>
      <c r="VE49" s="75"/>
      <c r="VF49" s="75"/>
      <c r="VG49" s="75"/>
      <c r="VH49" s="75"/>
      <c r="VI49" s="75"/>
      <c r="VJ49" s="75"/>
      <c r="VK49" s="75"/>
      <c r="VL49" s="75"/>
      <c r="VM49" s="75"/>
      <c r="VN49" s="75"/>
      <c r="VO49" s="75"/>
      <c r="VP49" s="75"/>
      <c r="VQ49" s="75"/>
      <c r="VR49" s="75"/>
      <c r="VS49" s="75"/>
      <c r="VT49" s="75"/>
      <c r="VU49" s="75"/>
      <c r="VV49" s="75"/>
      <c r="VW49" s="75"/>
      <c r="VX49" s="75"/>
      <c r="VY49" s="75"/>
      <c r="VZ49" s="75"/>
      <c r="WA49" s="75"/>
      <c r="WB49" s="75"/>
      <c r="WC49" s="75"/>
      <c r="WD49" s="75"/>
      <c r="WE49" s="75"/>
      <c r="WF49" s="75"/>
      <c r="WG49" s="75"/>
      <c r="WH49" s="75"/>
      <c r="WI49" s="75"/>
      <c r="WJ49" s="75"/>
      <c r="WK49" s="75"/>
      <c r="WL49" s="75"/>
      <c r="WM49" s="75"/>
      <c r="WN49" s="75"/>
      <c r="WO49" s="75"/>
      <c r="WP49" s="75"/>
      <c r="WQ49" s="75"/>
      <c r="WR49" s="75"/>
      <c r="WS49" s="75"/>
      <c r="WT49" s="75"/>
      <c r="WU49" s="75"/>
      <c r="WV49" s="75"/>
      <c r="WW49" s="75"/>
      <c r="WX49" s="75"/>
      <c r="WY49" s="75"/>
      <c r="WZ49" s="75"/>
      <c r="XA49" s="75"/>
      <c r="XB49" s="75"/>
      <c r="XC49" s="75"/>
      <c r="XD49" s="75"/>
      <c r="XE49" s="75"/>
      <c r="XF49" s="75"/>
      <c r="XG49" s="75"/>
      <c r="XH49" s="75"/>
      <c r="XI49" s="75"/>
      <c r="XJ49" s="75"/>
      <c r="XK49" s="75"/>
      <c r="XL49" s="75"/>
      <c r="XM49" s="75"/>
      <c r="XN49" s="75"/>
      <c r="XO49" s="75"/>
      <c r="XP49" s="75"/>
      <c r="XQ49" s="75"/>
      <c r="XR49" s="75"/>
      <c r="XS49" s="75"/>
      <c r="XT49" s="75"/>
      <c r="XU49" s="75"/>
      <c r="XV49" s="75"/>
      <c r="XW49" s="75"/>
      <c r="XX49" s="75"/>
      <c r="XY49" s="75"/>
      <c r="XZ49" s="75"/>
      <c r="YA49" s="75"/>
      <c r="YB49" s="75"/>
      <c r="YC49" s="75"/>
      <c r="YD49" s="75"/>
      <c r="YE49" s="75"/>
      <c r="YF49" s="75"/>
      <c r="YG49" s="75"/>
      <c r="YH49" s="75"/>
      <c r="YI49" s="75"/>
      <c r="YJ49" s="75"/>
      <c r="YK49" s="75"/>
      <c r="YL49" s="75"/>
      <c r="YM49" s="75"/>
      <c r="YN49" s="75"/>
      <c r="YO49" s="75"/>
      <c r="YP49" s="75"/>
      <c r="YQ49" s="75"/>
      <c r="YR49" s="75"/>
      <c r="YS49" s="75"/>
      <c r="YT49" s="75"/>
      <c r="YU49" s="75"/>
      <c r="YV49" s="75"/>
      <c r="YW49" s="75"/>
      <c r="YX49" s="75"/>
      <c r="YY49" s="75"/>
      <c r="YZ49" s="75"/>
      <c r="ZA49" s="75"/>
      <c r="ZB49" s="75"/>
      <c r="ZC49" s="75"/>
      <c r="ZD49" s="75"/>
      <c r="ZE49" s="75"/>
      <c r="ZF49" s="75"/>
      <c r="ZG49" s="75"/>
      <c r="ZH49" s="75"/>
      <c r="ZI49" s="75"/>
      <c r="ZJ49" s="75"/>
      <c r="ZK49" s="75"/>
      <c r="ZL49" s="75"/>
      <c r="ZM49" s="75"/>
      <c r="ZN49" s="75"/>
      <c r="ZO49" s="75"/>
      <c r="ZP49" s="75"/>
      <c r="ZQ49" s="75"/>
      <c r="ZR49" s="75"/>
      <c r="ZS49" s="75"/>
      <c r="ZT49" s="75"/>
      <c r="ZU49" s="75"/>
      <c r="ZV49" s="75"/>
      <c r="ZW49" s="75"/>
      <c r="ZX49" s="75"/>
      <c r="ZY49" s="75"/>
      <c r="ZZ49" s="75"/>
      <c r="AAA49" s="75"/>
      <c r="AAB49" s="75"/>
      <c r="AAC49" s="75"/>
      <c r="AAD49" s="75"/>
      <c r="AAE49" s="75"/>
      <c r="AAF49" s="75"/>
      <c r="AAG49" s="75"/>
      <c r="AAH49" s="75"/>
      <c r="AAI49" s="75"/>
      <c r="AAJ49" s="75"/>
      <c r="AAK49" s="75"/>
      <c r="AAL49" s="75"/>
      <c r="AAM49" s="75"/>
      <c r="AAN49" s="75"/>
      <c r="AAO49" s="75"/>
      <c r="AAP49" s="75"/>
      <c r="AAQ49" s="75"/>
      <c r="AAR49" s="75"/>
      <c r="AAS49" s="75"/>
      <c r="AAT49" s="75"/>
      <c r="AAU49" s="75"/>
      <c r="AAV49" s="75"/>
      <c r="AAW49" s="75"/>
      <c r="AAX49" s="75"/>
      <c r="AAY49" s="75"/>
      <c r="AAZ49" s="75"/>
      <c r="ABA49" s="75"/>
      <c r="ABB49" s="75"/>
      <c r="ABC49" s="75"/>
      <c r="ABD49" s="75"/>
      <c r="ABE49" s="75"/>
      <c r="ABF49" s="75"/>
      <c r="ABG49" s="75"/>
      <c r="ABH49" s="75"/>
      <c r="ABI49" s="75"/>
      <c r="ABJ49" s="75"/>
      <c r="ABK49" s="75"/>
      <c r="ABL49" s="75"/>
      <c r="ABM49" s="75"/>
      <c r="ABN49" s="75"/>
      <c r="ABO49" s="75"/>
      <c r="ABP49" s="75"/>
      <c r="ABQ49" s="75"/>
      <c r="ABR49" s="75"/>
      <c r="ABS49" s="75"/>
      <c r="ABT49" s="75"/>
      <c r="ABU49" s="75"/>
      <c r="ABV49" s="75"/>
      <c r="ABW49" s="75"/>
      <c r="ABX49" s="75"/>
      <c r="ABY49" s="75"/>
      <c r="ABZ49" s="75"/>
      <c r="ACA49" s="75"/>
      <c r="ACB49" s="75"/>
      <c r="ACC49" s="75"/>
      <c r="ACD49" s="75"/>
      <c r="ACE49" s="75"/>
      <c r="ACF49" s="75"/>
      <c r="ACG49" s="75"/>
      <c r="ACH49" s="75"/>
      <c r="ACI49" s="75"/>
      <c r="ACJ49" s="75"/>
      <c r="ACK49" s="75"/>
      <c r="ACL49" s="75"/>
      <c r="ACM49" s="75"/>
      <c r="ACN49" s="75"/>
      <c r="ACO49" s="75"/>
      <c r="ACP49" s="75"/>
      <c r="ACQ49" s="75"/>
      <c r="ACR49" s="75"/>
      <c r="ACS49" s="75"/>
      <c r="ACT49" s="75"/>
      <c r="ACU49" s="75"/>
      <c r="ACV49" s="75"/>
      <c r="ACW49" s="75"/>
      <c r="ACX49" s="75"/>
      <c r="ACY49" s="75"/>
      <c r="ACZ49" s="75"/>
      <c r="ADA49" s="75"/>
      <c r="ADB49" s="75"/>
      <c r="ADC49" s="75"/>
      <c r="ADD49" s="75"/>
      <c r="ADE49" s="75"/>
      <c r="ADF49" s="75"/>
      <c r="ADG49" s="75"/>
      <c r="ADH49" s="75"/>
      <c r="ADI49" s="75"/>
      <c r="ADJ49" s="75"/>
      <c r="ADK49" s="75"/>
      <c r="ADL49" s="75"/>
      <c r="ADM49" s="75"/>
      <c r="ADN49" s="75"/>
      <c r="ADO49" s="75"/>
      <c r="ADP49" s="75"/>
      <c r="ADQ49" s="75"/>
      <c r="ADR49" s="75"/>
      <c r="ADS49" s="75"/>
      <c r="ADT49" s="75"/>
      <c r="ADU49" s="75"/>
      <c r="ADV49" s="75"/>
      <c r="ADW49" s="75"/>
      <c r="ADX49" s="75"/>
      <c r="ADY49" s="75"/>
      <c r="ADZ49" s="75"/>
      <c r="AEA49" s="75"/>
      <c r="AEB49" s="75"/>
      <c r="AEC49" s="75"/>
      <c r="AED49" s="75"/>
      <c r="AEE49" s="75"/>
      <c r="AEF49" s="75"/>
      <c r="AEG49" s="75"/>
      <c r="AEH49" s="75"/>
      <c r="AEI49" s="75"/>
      <c r="AEJ49" s="75"/>
      <c r="AEK49" s="75"/>
      <c r="AEL49" s="75"/>
      <c r="AEM49" s="75"/>
      <c r="AEN49" s="75"/>
      <c r="AEO49" s="75"/>
      <c r="AEP49" s="75"/>
      <c r="AEQ49" s="75"/>
      <c r="AER49" s="75"/>
      <c r="AES49" s="75"/>
      <c r="AET49" s="75"/>
      <c r="AEU49" s="75"/>
      <c r="AEV49" s="75"/>
      <c r="AEW49" s="75"/>
      <c r="AEX49" s="75"/>
      <c r="AEY49" s="75"/>
      <c r="AEZ49" s="75"/>
      <c r="AFA49" s="75"/>
      <c r="AFB49" s="75"/>
      <c r="AFC49" s="75"/>
      <c r="AFD49" s="75"/>
      <c r="AFE49" s="75"/>
      <c r="AFF49" s="75"/>
      <c r="AFG49" s="75"/>
      <c r="AFH49" s="75"/>
      <c r="AFI49" s="75"/>
      <c r="AFJ49" s="75"/>
      <c r="AFK49" s="75"/>
      <c r="AFL49" s="75"/>
      <c r="AFM49" s="75"/>
      <c r="AFN49" s="75"/>
      <c r="AFO49" s="75"/>
      <c r="AFP49" s="75"/>
      <c r="AFQ49" s="75"/>
      <c r="AFR49" s="75"/>
      <c r="AFS49" s="75"/>
      <c r="AFT49" s="75"/>
      <c r="AFU49" s="75"/>
      <c r="AFV49" s="75"/>
      <c r="AFW49" s="75"/>
      <c r="AFX49" s="75"/>
      <c r="AFY49" s="75"/>
      <c r="AFZ49" s="75"/>
      <c r="AGA49" s="75"/>
      <c r="AGB49" s="75"/>
      <c r="AGC49" s="75"/>
      <c r="AGD49" s="75"/>
      <c r="AGE49" s="75"/>
      <c r="AGF49" s="75"/>
      <c r="AGG49" s="75"/>
      <c r="AGH49" s="75"/>
      <c r="AGI49" s="75"/>
      <c r="AGJ49" s="75"/>
      <c r="AGK49" s="75"/>
      <c r="AGL49" s="75"/>
      <c r="AGM49" s="75"/>
      <c r="AGN49" s="75"/>
      <c r="AGO49" s="75"/>
      <c r="AGP49" s="75"/>
      <c r="AGQ49" s="75"/>
      <c r="AGR49" s="75"/>
      <c r="AGS49" s="75"/>
      <c r="AGT49" s="75"/>
      <c r="AGU49" s="75"/>
      <c r="AGV49" s="75"/>
      <c r="AGW49" s="75"/>
      <c r="AGX49" s="75"/>
      <c r="AGY49" s="75"/>
      <c r="AGZ49" s="75"/>
      <c r="AHA49" s="75"/>
      <c r="AHB49" s="75"/>
      <c r="AHC49" s="75"/>
      <c r="AHD49" s="75"/>
      <c r="AHE49" s="75"/>
      <c r="AHF49" s="75"/>
      <c r="AHG49" s="75"/>
      <c r="AHH49" s="75"/>
      <c r="AHI49" s="75"/>
      <c r="AHJ49" s="75"/>
      <c r="AHK49" s="75"/>
      <c r="AHL49" s="75"/>
      <c r="AHM49" s="75"/>
      <c r="AHN49" s="75"/>
      <c r="AHO49" s="75"/>
      <c r="AHP49" s="75"/>
      <c r="AHQ49" s="75"/>
      <c r="AHR49" s="75"/>
      <c r="AHS49" s="75"/>
      <c r="AHT49" s="75"/>
      <c r="AHU49" s="75"/>
      <c r="AHV49" s="75"/>
      <c r="AHW49" s="75"/>
      <c r="AHX49" s="75"/>
      <c r="AHY49" s="75"/>
      <c r="AHZ49" s="75"/>
      <c r="AIA49" s="75"/>
      <c r="AIB49" s="75"/>
      <c r="AIC49" s="75"/>
      <c r="AID49" s="75"/>
      <c r="AIE49" s="75"/>
      <c r="AIF49" s="75"/>
      <c r="AIG49" s="75"/>
      <c r="AIH49" s="75"/>
      <c r="AII49" s="75"/>
      <c r="AIJ49" s="75"/>
      <c r="AIK49" s="75"/>
      <c r="AIL49" s="75"/>
      <c r="AIM49" s="75"/>
      <c r="AIN49" s="75"/>
      <c r="AIO49" s="75"/>
      <c r="AIP49" s="75"/>
      <c r="AIQ49" s="75"/>
      <c r="AIR49" s="75"/>
      <c r="AIS49" s="75"/>
      <c r="AIT49" s="75"/>
      <c r="AIU49" s="75"/>
      <c r="AIV49" s="75"/>
      <c r="AIW49" s="75"/>
      <c r="AIX49" s="75"/>
      <c r="AIY49" s="75"/>
      <c r="AIZ49" s="75"/>
      <c r="AJA49" s="75"/>
      <c r="AJB49" s="75"/>
      <c r="AJC49" s="75"/>
      <c r="AJD49" s="75"/>
      <c r="AJE49" s="75"/>
      <c r="AJF49" s="75"/>
      <c r="AJG49" s="75"/>
      <c r="AJH49" s="75"/>
      <c r="AJI49" s="75"/>
      <c r="AJJ49" s="75"/>
      <c r="AJK49" s="75"/>
      <c r="AJL49" s="75"/>
      <c r="AJM49" s="75"/>
      <c r="AJN49" s="75"/>
      <c r="AJO49" s="75"/>
      <c r="AJP49" s="75"/>
      <c r="AJQ49" s="75"/>
      <c r="AJR49" s="75"/>
      <c r="AJS49" s="75"/>
      <c r="AJT49" s="75"/>
      <c r="AJU49" s="75"/>
      <c r="AJV49" s="75"/>
      <c r="AJW49" s="75"/>
      <c r="AJX49" s="75"/>
      <c r="AJY49" s="75"/>
      <c r="AJZ49" s="75"/>
      <c r="AKA49" s="75"/>
      <c r="AKB49" s="75"/>
      <c r="AKC49" s="75"/>
      <c r="AKD49" s="75"/>
      <c r="AKE49" s="75"/>
      <c r="AKF49" s="75"/>
      <c r="AKG49" s="75"/>
      <c r="AKH49" s="75"/>
      <c r="AKI49" s="75"/>
      <c r="AKJ49" s="75"/>
      <c r="AKK49" s="75"/>
      <c r="AKL49" s="75"/>
      <c r="AKM49" s="75"/>
      <c r="AKN49" s="75"/>
      <c r="AKO49" s="75"/>
      <c r="AKP49" s="75"/>
      <c r="AKQ49" s="75"/>
      <c r="AKR49" s="75"/>
      <c r="AKS49" s="75"/>
      <c r="AKT49" s="75"/>
      <c r="AKU49" s="75"/>
      <c r="AKV49" s="75"/>
      <c r="AKW49" s="75"/>
      <c r="AKX49" s="75"/>
      <c r="AKY49" s="75"/>
      <c r="AKZ49" s="75"/>
      <c r="ALA49" s="75"/>
      <c r="ALB49" s="75"/>
      <c r="ALC49" s="75"/>
      <c r="ALD49" s="75"/>
      <c r="ALE49" s="75"/>
      <c r="ALF49" s="75"/>
      <c r="ALG49" s="75"/>
      <c r="ALH49" s="75"/>
      <c r="ALI49" s="75"/>
      <c r="ALJ49" s="75"/>
      <c r="ALK49" s="75"/>
      <c r="ALL49" s="75"/>
      <c r="ALM49" s="75"/>
      <c r="ALN49" s="75"/>
      <c r="ALO49" s="75"/>
      <c r="ALP49" s="75"/>
      <c r="ALQ49" s="75"/>
      <c r="ALR49" s="75"/>
      <c r="ALS49" s="75"/>
      <c r="ALT49" s="75"/>
      <c r="ALU49" s="75"/>
      <c r="ALV49" s="75"/>
      <c r="ALW49" s="75"/>
      <c r="ALX49" s="75"/>
      <c r="ALY49" s="75"/>
      <c r="ALZ49" s="75"/>
      <c r="AMA49" s="75"/>
      <c r="AMB49" s="75"/>
      <c r="AMC49" s="75"/>
      <c r="AMD49" s="75"/>
      <c r="AME49" s="75"/>
      <c r="AMF49" s="75"/>
      <c r="AMG49" s="75"/>
      <c r="AMH49" s="75"/>
      <c r="AMI49" s="75"/>
      <c r="AMJ49" s="75"/>
      <c r="AMK49" s="75"/>
      <c r="AML49" s="75"/>
      <c r="AMM49" s="75"/>
      <c r="AMN49" s="75"/>
      <c r="AMO49" s="75"/>
      <c r="AMP49" s="75"/>
      <c r="AMQ49" s="75"/>
      <c r="AMR49" s="75"/>
      <c r="AMS49" s="75"/>
      <c r="AMT49" s="75"/>
      <c r="AMU49" s="75"/>
      <c r="AMV49" s="75"/>
      <c r="AMW49" s="75"/>
      <c r="AMX49" s="75"/>
      <c r="AMY49" s="75"/>
      <c r="AMZ49" s="75"/>
      <c r="ANA49" s="75"/>
      <c r="ANB49" s="75"/>
      <c r="ANC49" s="75"/>
      <c r="AND49" s="75"/>
      <c r="ANE49" s="75"/>
      <c r="ANF49" s="75"/>
      <c r="ANG49" s="75"/>
      <c r="ANH49" s="75"/>
      <c r="ANI49" s="75"/>
      <c r="ANJ49" s="75"/>
      <c r="ANK49" s="75"/>
      <c r="ANL49" s="75"/>
      <c r="ANM49" s="75"/>
      <c r="ANN49" s="75"/>
      <c r="ANO49" s="75"/>
      <c r="ANP49" s="75"/>
      <c r="ANQ49" s="75"/>
      <c r="ANR49" s="75"/>
      <c r="ANS49" s="75"/>
      <c r="ANT49" s="75"/>
      <c r="ANU49" s="75"/>
      <c r="ANV49" s="75"/>
      <c r="ANW49" s="75"/>
      <c r="ANX49" s="75"/>
      <c r="ANY49" s="75"/>
      <c r="ANZ49" s="75"/>
      <c r="AOA49" s="75"/>
      <c r="AOB49" s="75"/>
      <c r="AOC49" s="75"/>
      <c r="AOD49" s="75"/>
      <c r="AOE49" s="75"/>
      <c r="AOF49" s="75"/>
      <c r="AOG49" s="75"/>
      <c r="AOH49" s="75"/>
      <c r="AOI49" s="75"/>
      <c r="AOJ49" s="75"/>
      <c r="AOK49" s="75"/>
      <c r="AOL49" s="75"/>
      <c r="AOM49" s="75"/>
      <c r="AON49" s="75"/>
      <c r="AOO49" s="75"/>
      <c r="AOP49" s="75"/>
      <c r="AOQ49" s="75"/>
      <c r="AOR49" s="75"/>
      <c r="AOS49" s="75"/>
      <c r="AOT49" s="75"/>
      <c r="AOU49" s="75"/>
      <c r="AOV49" s="75"/>
      <c r="AOW49" s="75"/>
      <c r="AOX49" s="75"/>
      <c r="AOY49" s="75"/>
      <c r="AOZ49" s="75"/>
      <c r="APA49" s="75"/>
      <c r="APB49" s="75"/>
      <c r="APC49" s="75"/>
      <c r="APD49" s="75"/>
      <c r="APE49" s="75"/>
      <c r="APF49" s="75"/>
      <c r="APG49" s="75"/>
      <c r="APH49" s="75"/>
      <c r="API49" s="75"/>
      <c r="APJ49" s="75"/>
      <c r="APK49" s="75"/>
      <c r="APL49" s="75"/>
      <c r="APM49" s="75"/>
      <c r="APN49" s="75"/>
      <c r="APO49" s="75"/>
      <c r="APP49" s="75"/>
      <c r="APQ49" s="75"/>
      <c r="APR49" s="75"/>
      <c r="APS49" s="75"/>
      <c r="APT49" s="75"/>
      <c r="APU49" s="75"/>
      <c r="APV49" s="75"/>
      <c r="APW49" s="75"/>
      <c r="APX49" s="75"/>
      <c r="APY49" s="75"/>
      <c r="APZ49" s="75"/>
      <c r="AQA49" s="75"/>
      <c r="AQB49" s="75"/>
      <c r="AQC49" s="75"/>
      <c r="AQD49" s="75"/>
      <c r="AQE49" s="75"/>
      <c r="AQF49" s="75"/>
      <c r="AQG49" s="75"/>
      <c r="AQH49" s="75"/>
      <c r="AQI49" s="75"/>
      <c r="AQJ49" s="75"/>
      <c r="AQK49" s="75"/>
      <c r="AQL49" s="75"/>
      <c r="AQM49" s="75"/>
      <c r="AQN49" s="75"/>
      <c r="AQO49" s="75"/>
      <c r="AQP49" s="75"/>
      <c r="AQQ49" s="75"/>
      <c r="AQR49" s="75"/>
      <c r="AQS49" s="75"/>
      <c r="AQT49" s="75"/>
      <c r="AQU49" s="75"/>
      <c r="AQV49" s="75"/>
      <c r="AQW49" s="75"/>
      <c r="AQX49" s="75"/>
      <c r="AQY49" s="75"/>
      <c r="AQZ49" s="75"/>
      <c r="ARA49" s="75"/>
      <c r="ARB49" s="75"/>
      <c r="ARC49" s="75"/>
      <c r="ARD49" s="75"/>
      <c r="ARE49" s="75"/>
      <c r="ARF49" s="75"/>
      <c r="ARG49" s="75"/>
      <c r="ARH49" s="75"/>
      <c r="ARI49" s="75"/>
      <c r="ARJ49" s="75"/>
      <c r="ARK49" s="75"/>
      <c r="ARL49" s="75"/>
      <c r="ARM49" s="75"/>
      <c r="ARN49" s="75"/>
      <c r="ARO49" s="75"/>
      <c r="ARP49" s="75"/>
      <c r="ARQ49" s="75"/>
      <c r="ARR49" s="75"/>
      <c r="ARS49" s="75"/>
      <c r="ART49" s="75"/>
      <c r="ARU49" s="75"/>
      <c r="ARV49" s="75"/>
      <c r="ARW49" s="75"/>
      <c r="ARX49" s="75"/>
      <c r="ARY49" s="75"/>
      <c r="ARZ49" s="75"/>
      <c r="ASA49" s="75"/>
      <c r="ASB49" s="75"/>
      <c r="ASC49" s="75"/>
      <c r="ASD49" s="75"/>
      <c r="ASE49" s="75"/>
      <c r="ASF49" s="75"/>
      <c r="ASG49" s="75"/>
      <c r="ASH49" s="75"/>
      <c r="ASI49" s="75"/>
      <c r="ASJ49" s="75"/>
      <c r="ASK49" s="75"/>
      <c r="ASL49" s="75"/>
      <c r="ASM49" s="75"/>
      <c r="ASN49" s="75"/>
      <c r="ASO49" s="75"/>
      <c r="ASP49" s="75"/>
      <c r="ASQ49" s="75"/>
      <c r="ASR49" s="75"/>
      <c r="ASS49" s="75"/>
      <c r="AST49" s="75"/>
      <c r="ASU49" s="75"/>
      <c r="ASV49" s="75"/>
      <c r="ASW49" s="75"/>
      <c r="ASX49" s="75"/>
      <c r="ASY49" s="75"/>
      <c r="ASZ49" s="75"/>
      <c r="ATA49" s="75"/>
      <c r="ATB49" s="75"/>
      <c r="ATC49" s="75"/>
      <c r="ATD49" s="75"/>
      <c r="ATE49" s="75"/>
      <c r="ATF49" s="75"/>
      <c r="ATG49" s="75"/>
      <c r="ATH49" s="75"/>
      <c r="ATI49" s="75"/>
      <c r="ATJ49" s="75"/>
      <c r="ATK49" s="75"/>
      <c r="ATL49" s="75"/>
      <c r="ATM49" s="75"/>
      <c r="ATN49" s="75"/>
      <c r="ATO49" s="75"/>
      <c r="ATP49" s="75"/>
      <c r="ATQ49" s="75"/>
      <c r="ATR49" s="75"/>
      <c r="ATS49" s="75"/>
      <c r="ATT49" s="75"/>
      <c r="ATU49" s="75"/>
      <c r="ATV49" s="75"/>
      <c r="ATW49" s="75"/>
      <c r="ATX49" s="75"/>
      <c r="ATY49" s="75"/>
      <c r="ATZ49" s="75"/>
      <c r="AUA49" s="75"/>
      <c r="AUB49" s="75"/>
      <c r="AUC49" s="75"/>
      <c r="AUD49" s="75"/>
      <c r="AUE49" s="75"/>
      <c r="AUF49" s="75"/>
      <c r="AUG49" s="75"/>
      <c r="AUH49" s="75"/>
      <c r="AUI49" s="75"/>
      <c r="AUJ49" s="75"/>
      <c r="AUK49" s="75"/>
      <c r="AUL49" s="75"/>
      <c r="AUM49" s="75"/>
      <c r="AUN49" s="75"/>
      <c r="AUO49" s="75"/>
      <c r="AUP49" s="75"/>
      <c r="AUQ49" s="75"/>
      <c r="AUR49" s="75"/>
      <c r="AUS49" s="75"/>
      <c r="AUT49" s="75"/>
      <c r="AUU49" s="75"/>
      <c r="AUV49" s="75"/>
      <c r="AUW49" s="75"/>
      <c r="AUX49" s="75"/>
      <c r="AUY49" s="75"/>
      <c r="AUZ49" s="75"/>
      <c r="AVA49" s="75"/>
      <c r="AVB49" s="75"/>
      <c r="AVC49" s="75"/>
      <c r="AVD49" s="75"/>
      <c r="AVE49" s="75"/>
      <c r="AVF49" s="75"/>
      <c r="AVG49" s="75"/>
      <c r="AVH49" s="75"/>
      <c r="AVI49" s="75"/>
      <c r="AVJ49" s="75"/>
      <c r="AVK49" s="75"/>
      <c r="AVL49" s="75"/>
      <c r="AVM49" s="75"/>
      <c r="AVN49" s="75"/>
      <c r="AVO49" s="75"/>
      <c r="AVP49" s="75"/>
      <c r="AVQ49" s="75"/>
      <c r="AVR49" s="75"/>
      <c r="AVS49" s="75"/>
      <c r="AVT49" s="75"/>
      <c r="AVU49" s="75"/>
      <c r="AVV49" s="75"/>
      <c r="AVW49" s="75"/>
      <c r="AVX49" s="75"/>
      <c r="AVY49" s="75"/>
      <c r="AVZ49" s="75"/>
      <c r="AWA49" s="75"/>
      <c r="AWB49" s="75"/>
      <c r="AWC49" s="75"/>
      <c r="AWD49" s="75"/>
      <c r="AWE49" s="75"/>
      <c r="AWF49" s="75"/>
      <c r="AWG49" s="75"/>
      <c r="AWH49" s="75"/>
      <c r="AWI49" s="75"/>
      <c r="AWJ49" s="75"/>
      <c r="AWK49" s="75"/>
      <c r="AWL49" s="75"/>
      <c r="AWM49" s="75"/>
      <c r="AWN49" s="75"/>
      <c r="AWO49" s="75"/>
      <c r="AWP49" s="75"/>
      <c r="AWQ49" s="75"/>
      <c r="AWR49" s="75"/>
      <c r="AWS49" s="75"/>
      <c r="AWT49" s="75"/>
      <c r="AWU49" s="75"/>
      <c r="AWV49" s="75"/>
      <c r="AWW49" s="75"/>
      <c r="AWX49" s="75"/>
      <c r="AWY49" s="75"/>
      <c r="AWZ49" s="75"/>
      <c r="AXA49" s="75"/>
      <c r="AXB49" s="75"/>
      <c r="AXC49" s="75"/>
      <c r="AXD49" s="75"/>
      <c r="AXE49" s="75"/>
      <c r="AXF49" s="75"/>
      <c r="AXG49" s="75"/>
      <c r="AXH49" s="75"/>
      <c r="AXI49" s="75"/>
      <c r="AXJ49" s="75"/>
      <c r="AXK49" s="75"/>
      <c r="AXL49" s="75"/>
      <c r="AXM49" s="75"/>
      <c r="AXN49" s="75"/>
      <c r="AXO49" s="75"/>
      <c r="AXP49" s="75"/>
      <c r="AXQ49" s="75"/>
      <c r="AXR49" s="75"/>
      <c r="AXS49" s="75"/>
      <c r="AXT49" s="75"/>
      <c r="AXU49" s="75"/>
      <c r="AXV49" s="75"/>
      <c r="AXW49" s="75"/>
      <c r="AXX49" s="75"/>
      <c r="AXY49" s="75"/>
      <c r="AXZ49" s="75"/>
      <c r="AYA49" s="75"/>
      <c r="AYB49" s="75"/>
      <c r="AYC49" s="75"/>
      <c r="AYD49" s="75"/>
      <c r="AYE49" s="75"/>
      <c r="AYF49" s="75"/>
      <c r="AYG49" s="75"/>
      <c r="AYH49" s="75"/>
      <c r="AYI49" s="75"/>
      <c r="AYJ49" s="75"/>
      <c r="AYK49" s="75"/>
      <c r="AYL49" s="75"/>
      <c r="AYM49" s="75"/>
      <c r="AYN49" s="75"/>
      <c r="AYO49" s="75"/>
      <c r="AYP49" s="75"/>
      <c r="AYQ49" s="75"/>
      <c r="AYR49" s="75"/>
      <c r="AYS49" s="75"/>
      <c r="AYT49" s="75"/>
      <c r="AYU49" s="75"/>
      <c r="AYV49" s="75"/>
      <c r="AYW49" s="75"/>
      <c r="AYX49" s="75"/>
      <c r="AYY49" s="75"/>
      <c r="AYZ49" s="75"/>
      <c r="AZA49" s="75"/>
      <c r="AZB49" s="75"/>
      <c r="AZC49" s="75"/>
      <c r="AZD49" s="75"/>
      <c r="AZE49" s="75"/>
      <c r="AZF49" s="75"/>
      <c r="AZG49" s="75"/>
      <c r="AZH49" s="75"/>
      <c r="AZI49" s="75"/>
      <c r="AZJ49" s="75"/>
      <c r="AZK49" s="75"/>
      <c r="AZL49" s="75"/>
      <c r="AZM49" s="75"/>
      <c r="AZN49" s="75"/>
      <c r="AZO49" s="75"/>
      <c r="AZP49" s="75"/>
      <c r="AZQ49" s="75"/>
      <c r="AZR49" s="75"/>
      <c r="AZS49" s="75"/>
      <c r="AZT49" s="75"/>
      <c r="AZU49" s="75"/>
      <c r="AZV49" s="75"/>
      <c r="AZW49" s="75"/>
      <c r="AZX49" s="75"/>
      <c r="AZY49" s="75"/>
      <c r="AZZ49" s="75"/>
      <c r="BAA49" s="75"/>
      <c r="BAB49" s="75"/>
      <c r="BAC49" s="75"/>
      <c r="BAD49" s="75"/>
      <c r="BAE49" s="75"/>
      <c r="BAF49" s="75"/>
      <c r="BAG49" s="75"/>
      <c r="BAH49" s="75"/>
      <c r="BAI49" s="75"/>
      <c r="BAJ49" s="75"/>
      <c r="BAK49" s="75"/>
      <c r="BAL49" s="75"/>
      <c r="BAM49" s="75"/>
      <c r="BAN49" s="75"/>
      <c r="BAO49" s="75"/>
      <c r="BAP49" s="75"/>
      <c r="BAQ49" s="75"/>
      <c r="BAR49" s="75"/>
      <c r="BAS49" s="75"/>
      <c r="BAT49" s="75"/>
      <c r="BAU49" s="75"/>
      <c r="BAV49" s="75"/>
      <c r="BAW49" s="75"/>
      <c r="BAX49" s="75"/>
      <c r="BAY49" s="75"/>
      <c r="BAZ49" s="75"/>
      <c r="BBA49" s="75"/>
      <c r="BBB49" s="75"/>
      <c r="BBC49" s="75"/>
      <c r="BBD49" s="75"/>
      <c r="BBE49" s="75"/>
      <c r="BBF49" s="75"/>
      <c r="BBG49" s="75"/>
      <c r="BBH49" s="75"/>
      <c r="BBI49" s="75"/>
      <c r="BBJ49" s="75"/>
      <c r="BBK49" s="75"/>
      <c r="BBL49" s="75"/>
      <c r="BBM49" s="75"/>
      <c r="BBN49" s="75"/>
      <c r="BBO49" s="75"/>
      <c r="BBP49" s="75"/>
      <c r="BBQ49" s="75"/>
      <c r="BBR49" s="75"/>
      <c r="BBS49" s="75"/>
      <c r="BBT49" s="75"/>
      <c r="BBU49" s="75"/>
      <c r="BBV49" s="75"/>
      <c r="BBW49" s="75"/>
      <c r="BBX49" s="75"/>
      <c r="BBY49" s="75"/>
      <c r="BBZ49" s="75"/>
      <c r="BCA49" s="75"/>
      <c r="BCB49" s="75"/>
      <c r="BCC49" s="75"/>
      <c r="BCD49" s="75"/>
      <c r="BCE49" s="75"/>
      <c r="BCF49" s="75"/>
      <c r="BCG49" s="75"/>
      <c r="BCH49" s="75"/>
      <c r="BCI49" s="75"/>
      <c r="BCJ49" s="75"/>
      <c r="BCK49" s="75"/>
      <c r="BCL49" s="75"/>
      <c r="BCM49" s="75"/>
      <c r="BCN49" s="75"/>
      <c r="BCO49" s="75"/>
      <c r="BCP49" s="75"/>
      <c r="BCQ49" s="75"/>
      <c r="BCR49" s="75"/>
      <c r="BCS49" s="75"/>
      <c r="BCT49" s="75"/>
      <c r="BCU49" s="75"/>
      <c r="BCV49" s="75"/>
      <c r="BCW49" s="75"/>
      <c r="BCX49" s="75"/>
      <c r="BCY49" s="75"/>
      <c r="BCZ49" s="75"/>
      <c r="BDA49" s="75"/>
      <c r="BDB49" s="75"/>
      <c r="BDC49" s="75"/>
      <c r="BDD49" s="75"/>
      <c r="BDE49" s="75"/>
      <c r="BDF49" s="75"/>
      <c r="BDG49" s="75"/>
      <c r="BDH49" s="75"/>
      <c r="BDI49" s="75"/>
      <c r="BDJ49" s="75"/>
      <c r="BDK49" s="75"/>
      <c r="BDL49" s="75"/>
      <c r="BDM49" s="75"/>
      <c r="BDN49" s="75"/>
      <c r="BDO49" s="75"/>
      <c r="BDP49" s="75"/>
      <c r="BDQ49" s="75"/>
      <c r="BDR49" s="75"/>
      <c r="BDS49" s="75"/>
      <c r="BDT49" s="75"/>
      <c r="BDU49" s="75"/>
      <c r="BDV49" s="75"/>
      <c r="BDW49" s="75"/>
      <c r="BDX49" s="75"/>
      <c r="BDY49" s="75"/>
      <c r="BDZ49" s="75"/>
      <c r="BEA49" s="75"/>
      <c r="BEB49" s="75"/>
      <c r="BEC49" s="75"/>
      <c r="BED49" s="75"/>
      <c r="BEE49" s="75"/>
      <c r="BEF49" s="75"/>
      <c r="BEG49" s="75"/>
      <c r="BEH49" s="75"/>
      <c r="BEI49" s="75"/>
      <c r="BEJ49" s="75"/>
      <c r="BEK49" s="75"/>
      <c r="BEL49" s="75"/>
      <c r="BEM49" s="75"/>
      <c r="BEN49" s="75"/>
      <c r="BEO49" s="75"/>
      <c r="BEP49" s="75"/>
      <c r="BEQ49" s="75"/>
      <c r="BER49" s="75"/>
      <c r="BES49" s="75"/>
      <c r="BET49" s="75"/>
      <c r="BEU49" s="75"/>
      <c r="BEV49" s="75"/>
      <c r="BEW49" s="75"/>
      <c r="BEX49" s="75"/>
      <c r="BEY49" s="75"/>
      <c r="BEZ49" s="75"/>
      <c r="BFA49" s="75"/>
      <c r="BFB49" s="75"/>
      <c r="BFC49" s="75"/>
      <c r="BFD49" s="75"/>
      <c r="BFE49" s="75"/>
      <c r="BFF49" s="75"/>
      <c r="BFG49" s="75"/>
      <c r="BFH49" s="75"/>
      <c r="BFI49" s="75"/>
      <c r="BFJ49" s="75"/>
      <c r="BFK49" s="75"/>
      <c r="BFL49" s="75"/>
      <c r="BFM49" s="75"/>
      <c r="BFN49" s="75"/>
      <c r="BFO49" s="75"/>
      <c r="BFP49" s="75"/>
      <c r="BFQ49" s="75"/>
      <c r="BFR49" s="75"/>
      <c r="BFS49" s="75"/>
      <c r="BFT49" s="75"/>
      <c r="BFU49" s="75"/>
      <c r="BFV49" s="75"/>
      <c r="BFW49" s="75"/>
      <c r="BFX49" s="75"/>
      <c r="BFY49" s="75"/>
      <c r="BFZ49" s="75"/>
      <c r="BGA49" s="75"/>
      <c r="BGB49" s="75"/>
      <c r="BGC49" s="75"/>
      <c r="BGD49" s="75"/>
      <c r="BGE49" s="75"/>
      <c r="BGF49" s="75"/>
      <c r="BGG49" s="75"/>
      <c r="BGH49" s="75"/>
      <c r="BGI49" s="75"/>
      <c r="BGJ49" s="75"/>
      <c r="BGK49" s="75"/>
      <c r="BGL49" s="75"/>
      <c r="BGM49" s="75"/>
      <c r="BGN49" s="75"/>
      <c r="BGO49" s="75"/>
      <c r="BGP49" s="75"/>
      <c r="BGQ49" s="75"/>
      <c r="BGR49" s="75"/>
      <c r="BGS49" s="75"/>
      <c r="BGT49" s="75"/>
      <c r="BGU49" s="75"/>
      <c r="BGV49" s="75"/>
      <c r="BGW49" s="75"/>
      <c r="BGX49" s="75"/>
      <c r="BGY49" s="75"/>
      <c r="BGZ49" s="75"/>
      <c r="BHA49" s="75"/>
      <c r="BHB49" s="75"/>
      <c r="BHC49" s="75"/>
      <c r="BHD49" s="75"/>
      <c r="BHE49" s="75"/>
      <c r="BHF49" s="75"/>
      <c r="BHG49" s="75"/>
      <c r="BHH49" s="75"/>
      <c r="BHI49" s="75"/>
      <c r="BHJ49" s="75"/>
      <c r="BHK49" s="75"/>
      <c r="BHL49" s="75"/>
      <c r="BHM49" s="75"/>
      <c r="BHN49" s="75"/>
      <c r="BHO49" s="75"/>
      <c r="BHP49" s="75"/>
      <c r="BHQ49" s="75"/>
      <c r="BHR49" s="75"/>
      <c r="BHS49" s="75"/>
      <c r="BHT49" s="75"/>
      <c r="BHU49" s="75"/>
      <c r="BHV49" s="75"/>
      <c r="BHW49" s="75"/>
      <c r="BHX49" s="75"/>
      <c r="BHY49" s="75"/>
      <c r="BHZ49" s="75"/>
      <c r="BIA49" s="75"/>
      <c r="BIB49" s="75"/>
      <c r="BIC49" s="75"/>
      <c r="BID49" s="75"/>
      <c r="BIE49" s="75"/>
      <c r="BIF49" s="75"/>
      <c r="BIG49" s="75"/>
      <c r="BIH49" s="75"/>
      <c r="BII49" s="75"/>
      <c r="BIJ49" s="75"/>
      <c r="BIK49" s="75"/>
      <c r="BIL49" s="75"/>
      <c r="BIM49" s="75"/>
      <c r="BIN49" s="75"/>
      <c r="BIO49" s="75"/>
      <c r="BIP49" s="75"/>
      <c r="BIQ49" s="75"/>
      <c r="BIR49" s="75"/>
      <c r="BIS49" s="75"/>
      <c r="BIT49" s="75"/>
      <c r="BIU49" s="75"/>
      <c r="BIV49" s="75"/>
      <c r="BIW49" s="75"/>
      <c r="BIX49" s="75"/>
      <c r="BIY49" s="75"/>
      <c r="BIZ49" s="75"/>
      <c r="BJA49" s="75"/>
      <c r="BJB49" s="75"/>
      <c r="BJC49" s="75"/>
      <c r="BJD49" s="75"/>
      <c r="BJE49" s="75"/>
      <c r="BJF49" s="75"/>
      <c r="BJG49" s="75"/>
      <c r="BJH49" s="75"/>
      <c r="BJI49" s="75"/>
      <c r="BJJ49" s="75"/>
      <c r="BJK49" s="75"/>
      <c r="BJL49" s="75"/>
      <c r="BJM49" s="75"/>
      <c r="BJN49" s="75"/>
      <c r="BJO49" s="75"/>
      <c r="BJP49" s="75"/>
      <c r="BJQ49" s="75"/>
      <c r="BJR49" s="75"/>
      <c r="BJS49" s="75"/>
      <c r="BJT49" s="75"/>
      <c r="BJU49" s="75"/>
      <c r="BJV49" s="75"/>
      <c r="BJW49" s="75"/>
      <c r="BJX49" s="75"/>
      <c r="BJY49" s="75"/>
      <c r="BJZ49" s="75"/>
      <c r="BKA49" s="75"/>
      <c r="BKB49" s="75"/>
      <c r="BKC49" s="75"/>
      <c r="BKD49" s="75"/>
      <c r="BKE49" s="75"/>
      <c r="BKF49" s="75"/>
      <c r="BKG49" s="75"/>
      <c r="BKH49" s="75"/>
      <c r="BKI49" s="75"/>
      <c r="BKJ49" s="75"/>
      <c r="BKK49" s="75"/>
      <c r="BKL49" s="75"/>
      <c r="BKM49" s="75"/>
      <c r="BKN49" s="75"/>
      <c r="BKO49" s="75"/>
      <c r="BKP49" s="75"/>
      <c r="BKQ49" s="75"/>
      <c r="BKR49" s="75"/>
      <c r="BKS49" s="75"/>
      <c r="BKT49" s="75"/>
      <c r="BKU49" s="75"/>
      <c r="BKV49" s="75"/>
      <c r="BKW49" s="75"/>
      <c r="BKX49" s="75"/>
      <c r="BKY49" s="75"/>
      <c r="BKZ49" s="75"/>
      <c r="BLA49" s="75"/>
      <c r="BLB49" s="75"/>
      <c r="BLC49" s="75"/>
      <c r="BLD49" s="75"/>
      <c r="BLE49" s="75"/>
      <c r="BLF49" s="75"/>
      <c r="BLG49" s="75"/>
      <c r="BLH49" s="75"/>
      <c r="BLI49" s="75"/>
      <c r="BLJ49" s="75"/>
      <c r="BLK49" s="75"/>
      <c r="BLL49" s="75"/>
      <c r="BLM49" s="75"/>
      <c r="BLN49" s="75"/>
      <c r="BLO49" s="75"/>
      <c r="BLP49" s="75"/>
      <c r="BLQ49" s="75"/>
      <c r="BLR49" s="75"/>
      <c r="BLS49" s="75"/>
      <c r="BLT49" s="75"/>
      <c r="BLU49" s="75"/>
      <c r="BLV49" s="75"/>
      <c r="BLW49" s="75"/>
      <c r="BLX49" s="75"/>
      <c r="BLY49" s="75"/>
      <c r="BLZ49" s="75"/>
      <c r="BMA49" s="75"/>
      <c r="BMB49" s="75"/>
      <c r="BMC49" s="75"/>
      <c r="BMD49" s="75"/>
      <c r="BME49" s="75"/>
      <c r="BMF49" s="75"/>
      <c r="BMG49" s="75"/>
      <c r="BMH49" s="75"/>
      <c r="BMI49" s="75"/>
      <c r="BMJ49" s="75"/>
      <c r="BMK49" s="75"/>
      <c r="BML49" s="75"/>
      <c r="BMM49" s="75"/>
      <c r="BMN49" s="75"/>
      <c r="BMO49" s="75"/>
      <c r="BMP49" s="75"/>
      <c r="BMQ49" s="75"/>
      <c r="BMR49" s="75"/>
      <c r="BMS49" s="75"/>
      <c r="BMT49" s="75"/>
      <c r="BMU49" s="75"/>
      <c r="BMV49" s="75"/>
      <c r="BMW49" s="75"/>
      <c r="BMX49" s="75"/>
      <c r="BMY49" s="75"/>
      <c r="BMZ49" s="75"/>
      <c r="BNA49" s="75"/>
      <c r="BNB49" s="75"/>
      <c r="BNC49" s="75"/>
      <c r="BND49" s="75"/>
      <c r="BNE49" s="75"/>
      <c r="BNF49" s="75"/>
      <c r="BNG49" s="75"/>
      <c r="BNH49" s="75"/>
      <c r="BNI49" s="75"/>
      <c r="BNJ49" s="75"/>
      <c r="BNK49" s="75"/>
      <c r="BNL49" s="75"/>
      <c r="BNM49" s="75"/>
      <c r="BNN49" s="75"/>
      <c r="BNO49" s="75"/>
      <c r="BNP49" s="75"/>
      <c r="BNQ49" s="75"/>
      <c r="BNR49" s="75"/>
      <c r="BNS49" s="75"/>
      <c r="BNT49" s="75"/>
      <c r="BNU49" s="75"/>
      <c r="BNV49" s="75"/>
      <c r="BNW49" s="75"/>
      <c r="BNX49" s="75"/>
      <c r="BNY49" s="75"/>
      <c r="BNZ49" s="75"/>
      <c r="BOA49" s="75"/>
      <c r="BOB49" s="75"/>
      <c r="BOC49" s="75"/>
      <c r="BOD49" s="75"/>
      <c r="BOE49" s="75"/>
      <c r="BOF49" s="75"/>
      <c r="BOG49" s="75"/>
      <c r="BOH49" s="75"/>
      <c r="BOI49" s="75"/>
      <c r="BOJ49" s="75"/>
      <c r="BOK49" s="75"/>
      <c r="BOL49" s="75"/>
      <c r="BOM49" s="75"/>
      <c r="BON49" s="75"/>
      <c r="BOO49" s="75"/>
      <c r="BOP49" s="75"/>
      <c r="BOQ49" s="75"/>
      <c r="BOR49" s="75"/>
      <c r="BOS49" s="75"/>
      <c r="BOT49" s="75"/>
      <c r="BOU49" s="75"/>
      <c r="BOV49" s="75"/>
      <c r="BOW49" s="75"/>
      <c r="BOX49" s="75"/>
      <c r="BOY49" s="75"/>
      <c r="BOZ49" s="75"/>
      <c r="BPA49" s="75"/>
      <c r="BPB49" s="75"/>
      <c r="BPC49" s="75"/>
      <c r="BPD49" s="75"/>
      <c r="BPE49" s="75"/>
      <c r="BPF49" s="75"/>
      <c r="BPG49" s="75"/>
      <c r="BPH49" s="75"/>
      <c r="BPI49" s="75"/>
      <c r="BPJ49" s="75"/>
      <c r="BPK49" s="75"/>
      <c r="BPL49" s="75"/>
      <c r="BPM49" s="75"/>
      <c r="BPN49" s="75"/>
      <c r="BPO49" s="75"/>
      <c r="BPP49" s="75"/>
      <c r="BPQ49" s="75"/>
      <c r="BPR49" s="75"/>
      <c r="BPS49" s="75"/>
      <c r="BPT49" s="75"/>
      <c r="BPU49" s="75"/>
      <c r="BPV49" s="75"/>
      <c r="BPW49" s="75"/>
      <c r="BPX49" s="75"/>
      <c r="BPY49" s="75"/>
      <c r="BPZ49" s="75"/>
      <c r="BQA49" s="75"/>
      <c r="BQB49" s="75"/>
      <c r="BQC49" s="75"/>
      <c r="BQD49" s="75"/>
      <c r="BQE49" s="75"/>
      <c r="BQF49" s="75"/>
      <c r="BQG49" s="75"/>
      <c r="BQH49" s="75"/>
      <c r="BQI49" s="75"/>
      <c r="BQJ49" s="75"/>
      <c r="BQK49" s="75"/>
      <c r="BQL49" s="75"/>
      <c r="BQM49" s="75"/>
      <c r="BQN49" s="75"/>
      <c r="BQO49" s="75"/>
      <c r="BQP49" s="75"/>
      <c r="BQQ49" s="75"/>
      <c r="BQR49" s="75"/>
      <c r="BQS49" s="75"/>
      <c r="BQT49" s="75"/>
      <c r="BQU49" s="75"/>
      <c r="BQV49" s="75"/>
      <c r="BQW49" s="75"/>
      <c r="BQX49" s="75"/>
      <c r="BQY49" s="75"/>
      <c r="BQZ49" s="75"/>
      <c r="BRA49" s="75"/>
      <c r="BRB49" s="75"/>
      <c r="BRC49" s="75"/>
      <c r="BRD49" s="75"/>
      <c r="BRE49" s="75"/>
      <c r="BRF49" s="75"/>
      <c r="BRG49" s="75"/>
      <c r="BRH49" s="75"/>
      <c r="BRI49" s="75"/>
      <c r="BRJ49" s="75"/>
      <c r="BRK49" s="75"/>
      <c r="BRL49" s="75"/>
      <c r="BRM49" s="75"/>
      <c r="BRN49" s="75"/>
      <c r="BRO49" s="75"/>
      <c r="BRP49" s="75"/>
      <c r="BRQ49" s="75"/>
      <c r="BRR49" s="75"/>
      <c r="BRS49" s="75"/>
      <c r="BRT49" s="75"/>
      <c r="BRU49" s="75"/>
      <c r="BRV49" s="75"/>
      <c r="BRW49" s="75"/>
      <c r="BRX49" s="75"/>
      <c r="BRY49" s="75"/>
      <c r="BRZ49" s="75"/>
      <c r="BSA49" s="75"/>
      <c r="BSB49" s="75"/>
      <c r="BSC49" s="75"/>
      <c r="BSD49" s="75"/>
      <c r="BSE49" s="75"/>
      <c r="BSF49" s="75"/>
      <c r="BSG49" s="75"/>
      <c r="BSH49" s="75"/>
      <c r="BSI49" s="75"/>
      <c r="BSJ49" s="75"/>
      <c r="BSK49" s="75"/>
      <c r="BSL49" s="75"/>
      <c r="BSM49" s="75"/>
      <c r="BSN49" s="75"/>
      <c r="BSO49" s="75"/>
      <c r="BSP49" s="75"/>
      <c r="BSQ49" s="75"/>
      <c r="BSR49" s="75"/>
      <c r="BSS49" s="75"/>
      <c r="BST49" s="75"/>
      <c r="BSU49" s="75"/>
      <c r="BSV49" s="75"/>
      <c r="BSW49" s="75"/>
      <c r="BSX49" s="75"/>
      <c r="BSY49" s="75"/>
      <c r="BSZ49" s="75"/>
      <c r="BTA49" s="75"/>
      <c r="BTB49" s="75"/>
      <c r="BTC49" s="75"/>
      <c r="BTD49" s="75"/>
      <c r="BTE49" s="75"/>
      <c r="BTF49" s="75"/>
      <c r="BTG49" s="75"/>
      <c r="BTH49" s="75"/>
      <c r="BTI49" s="75"/>
      <c r="BTJ49" s="75"/>
      <c r="BTK49" s="75"/>
      <c r="BTL49" s="75"/>
      <c r="BTM49" s="75"/>
      <c r="BTN49" s="75"/>
      <c r="BTO49" s="75"/>
      <c r="BTP49" s="75"/>
      <c r="BTQ49" s="75"/>
      <c r="BTR49" s="75"/>
      <c r="BTS49" s="75"/>
      <c r="BTT49" s="75"/>
      <c r="BTU49" s="75"/>
      <c r="BTV49" s="75"/>
      <c r="BTW49" s="75"/>
      <c r="BTX49" s="75"/>
      <c r="BTY49" s="75"/>
      <c r="BTZ49" s="75"/>
      <c r="BUA49" s="75"/>
      <c r="BUB49" s="75"/>
      <c r="BUC49" s="75"/>
      <c r="BUD49" s="75"/>
      <c r="BUE49" s="75"/>
      <c r="BUF49" s="75"/>
      <c r="BUG49" s="75"/>
      <c r="BUH49" s="75"/>
      <c r="BUI49" s="75"/>
      <c r="BUJ49" s="75"/>
      <c r="BUK49" s="75"/>
      <c r="BUL49" s="75"/>
      <c r="BUM49" s="75"/>
      <c r="BUN49" s="75"/>
      <c r="BUO49" s="75"/>
      <c r="BUP49" s="75"/>
      <c r="BUQ49" s="75"/>
      <c r="BUR49" s="75"/>
      <c r="BUS49" s="75"/>
      <c r="BUT49" s="75"/>
      <c r="BUU49" s="75"/>
      <c r="BUV49" s="75"/>
      <c r="BUW49" s="75"/>
      <c r="BUX49" s="75"/>
      <c r="BUY49" s="75"/>
      <c r="BUZ49" s="75"/>
      <c r="BVA49" s="75"/>
      <c r="BVB49" s="75"/>
      <c r="BVC49" s="75"/>
      <c r="BVD49" s="75"/>
      <c r="BVE49" s="75"/>
      <c r="BVF49" s="75"/>
      <c r="BVG49" s="75"/>
      <c r="BVH49" s="75"/>
      <c r="BVI49" s="75"/>
      <c r="BVJ49" s="75"/>
      <c r="BVK49" s="75"/>
      <c r="BVL49" s="75"/>
      <c r="BVM49" s="75"/>
      <c r="BVN49" s="75"/>
      <c r="BVO49" s="75"/>
      <c r="BVP49" s="75"/>
      <c r="BVQ49" s="75"/>
      <c r="BVR49" s="75"/>
      <c r="BVS49" s="75"/>
      <c r="BVT49" s="75"/>
      <c r="BVU49" s="75"/>
      <c r="BVV49" s="75"/>
      <c r="BVW49" s="75"/>
      <c r="BVX49" s="75"/>
      <c r="BVY49" s="75"/>
      <c r="BVZ49" s="75"/>
      <c r="BWA49" s="75"/>
      <c r="BWB49" s="75"/>
      <c r="BWC49" s="75"/>
      <c r="BWD49" s="75"/>
      <c r="BWE49" s="75"/>
      <c r="BWF49" s="75"/>
      <c r="BWG49" s="75"/>
      <c r="BWH49" s="75"/>
      <c r="BWI49" s="75"/>
      <c r="BWJ49" s="75"/>
      <c r="BWK49" s="75"/>
      <c r="BWL49" s="75"/>
      <c r="BWM49" s="75"/>
      <c r="BWN49" s="75"/>
      <c r="BWO49" s="75"/>
      <c r="BWP49" s="75"/>
      <c r="BWQ49" s="75"/>
      <c r="BWR49" s="75"/>
      <c r="BWS49" s="75"/>
      <c r="BWT49" s="75"/>
      <c r="BWU49" s="75"/>
      <c r="BWV49" s="75"/>
      <c r="BWW49" s="75"/>
      <c r="BWX49" s="75"/>
      <c r="BWY49" s="75"/>
      <c r="BWZ49" s="75"/>
      <c r="BXA49" s="75"/>
      <c r="BXB49" s="75"/>
      <c r="BXC49" s="75"/>
      <c r="BXD49" s="75"/>
      <c r="BXE49" s="75"/>
      <c r="BXF49" s="75"/>
      <c r="BXG49" s="75"/>
      <c r="BXH49" s="75"/>
      <c r="BXI49" s="75"/>
      <c r="BXJ49" s="75"/>
      <c r="BXK49" s="75"/>
      <c r="BXL49" s="75"/>
      <c r="BXM49" s="75"/>
      <c r="BXN49" s="75"/>
      <c r="BXO49" s="75"/>
      <c r="BXP49" s="75"/>
      <c r="BXQ49" s="75"/>
      <c r="BXR49" s="75"/>
      <c r="BXS49" s="75"/>
      <c r="BXT49" s="75"/>
      <c r="BXU49" s="75"/>
      <c r="BXV49" s="75"/>
      <c r="BXW49" s="75"/>
      <c r="BXX49" s="75"/>
      <c r="BXY49" s="75"/>
      <c r="BXZ49" s="75"/>
      <c r="BYA49" s="75"/>
      <c r="BYB49" s="75"/>
      <c r="BYC49" s="75"/>
      <c r="BYD49" s="75"/>
      <c r="BYE49" s="75"/>
      <c r="BYF49" s="75"/>
      <c r="BYG49" s="75"/>
      <c r="BYH49" s="75"/>
      <c r="BYI49" s="75"/>
      <c r="BYJ49" s="75"/>
      <c r="BYK49" s="75"/>
      <c r="BYL49" s="75"/>
      <c r="BYM49" s="75"/>
      <c r="BYN49" s="75"/>
      <c r="BYO49" s="75"/>
      <c r="BYP49" s="75"/>
      <c r="BYQ49" s="75"/>
      <c r="BYR49" s="75"/>
      <c r="BYS49" s="75"/>
      <c r="BYT49" s="75"/>
      <c r="BYU49" s="75"/>
      <c r="BYV49" s="75"/>
      <c r="BYW49" s="75"/>
      <c r="BYX49" s="75"/>
      <c r="BYY49" s="75"/>
      <c r="BYZ49" s="75"/>
      <c r="BZA49" s="75"/>
      <c r="BZB49" s="75"/>
      <c r="BZC49" s="75"/>
      <c r="BZD49" s="75"/>
      <c r="BZE49" s="75"/>
      <c r="BZF49" s="75"/>
      <c r="BZG49" s="75"/>
      <c r="BZH49" s="75"/>
      <c r="BZI49" s="75"/>
      <c r="BZJ49" s="75"/>
      <c r="BZK49" s="75"/>
      <c r="BZL49" s="75"/>
      <c r="BZM49" s="75"/>
      <c r="BZN49" s="75"/>
      <c r="BZO49" s="75"/>
      <c r="BZP49" s="75"/>
      <c r="BZQ49" s="75"/>
      <c r="BZR49" s="75"/>
      <c r="BZS49" s="75"/>
      <c r="BZT49" s="75"/>
      <c r="BZU49" s="75"/>
      <c r="BZV49" s="75"/>
      <c r="BZW49" s="75"/>
      <c r="BZX49" s="75"/>
      <c r="BZY49" s="75"/>
      <c r="BZZ49" s="75"/>
      <c r="CAA49" s="75"/>
      <c r="CAB49" s="75"/>
      <c r="CAC49" s="75"/>
      <c r="CAD49" s="75"/>
      <c r="CAE49" s="75"/>
      <c r="CAF49" s="75"/>
      <c r="CAG49" s="75"/>
      <c r="CAH49" s="75"/>
      <c r="CAI49" s="75"/>
      <c r="CAJ49" s="75"/>
      <c r="CAK49" s="75"/>
      <c r="CAL49" s="75"/>
      <c r="CAM49" s="75"/>
      <c r="CAN49" s="75"/>
      <c r="CAO49" s="75"/>
      <c r="CAP49" s="75"/>
      <c r="CAQ49" s="75"/>
      <c r="CAR49" s="75"/>
      <c r="CAS49" s="75"/>
      <c r="CAT49" s="75"/>
      <c r="CAU49" s="75"/>
      <c r="CAV49" s="75"/>
      <c r="CAW49" s="75"/>
      <c r="CAX49" s="75"/>
      <c r="CAY49" s="75"/>
      <c r="CAZ49" s="75"/>
      <c r="CBA49" s="75"/>
      <c r="CBB49" s="75"/>
      <c r="CBC49" s="75"/>
      <c r="CBD49" s="75"/>
      <c r="CBE49" s="75"/>
      <c r="CBF49" s="75"/>
      <c r="CBG49" s="75"/>
      <c r="CBH49" s="75"/>
      <c r="CBI49" s="75"/>
      <c r="CBJ49" s="75"/>
      <c r="CBK49" s="75"/>
      <c r="CBL49" s="75"/>
      <c r="CBM49" s="75"/>
      <c r="CBN49" s="75"/>
      <c r="CBO49" s="75"/>
      <c r="CBP49" s="75"/>
      <c r="CBQ49" s="75"/>
      <c r="CBR49" s="75"/>
      <c r="CBS49" s="75"/>
      <c r="CBT49" s="75"/>
      <c r="CBU49" s="75"/>
      <c r="CBV49" s="75"/>
      <c r="CBW49" s="75"/>
      <c r="CBX49" s="75"/>
      <c r="CBY49" s="75"/>
      <c r="CBZ49" s="75"/>
      <c r="CCA49" s="75"/>
      <c r="CCB49" s="75"/>
      <c r="CCC49" s="75"/>
      <c r="CCD49" s="75"/>
      <c r="CCE49" s="75"/>
      <c r="CCF49" s="75"/>
      <c r="CCG49" s="75"/>
      <c r="CCH49" s="75"/>
      <c r="CCI49" s="75"/>
      <c r="CCJ49" s="75"/>
      <c r="CCK49" s="75"/>
      <c r="CCL49" s="75"/>
      <c r="CCM49" s="75"/>
      <c r="CCN49" s="75"/>
      <c r="CCO49" s="75"/>
      <c r="CCP49" s="75"/>
      <c r="CCQ49" s="75"/>
      <c r="CCR49" s="75"/>
      <c r="CCS49" s="75"/>
      <c r="CCT49" s="75"/>
      <c r="CCU49" s="75"/>
      <c r="CCV49" s="75"/>
      <c r="CCW49" s="75"/>
      <c r="CCX49" s="75"/>
      <c r="CCY49" s="75"/>
      <c r="CCZ49" s="75"/>
      <c r="CDA49" s="75"/>
      <c r="CDB49" s="75"/>
      <c r="CDC49" s="75"/>
      <c r="CDD49" s="75"/>
      <c r="CDE49" s="75"/>
      <c r="CDF49" s="75"/>
      <c r="CDG49" s="75"/>
      <c r="CDH49" s="75"/>
      <c r="CDI49" s="75"/>
      <c r="CDJ49" s="75"/>
      <c r="CDK49" s="75"/>
      <c r="CDL49" s="75"/>
      <c r="CDM49" s="75"/>
      <c r="CDN49" s="75"/>
      <c r="CDO49" s="75"/>
      <c r="CDP49" s="75"/>
      <c r="CDQ49" s="75"/>
      <c r="CDR49" s="75"/>
      <c r="CDS49" s="75"/>
      <c r="CDT49" s="75"/>
      <c r="CDU49" s="75"/>
      <c r="CDV49" s="75"/>
      <c r="CDW49" s="75"/>
      <c r="CDX49" s="75"/>
      <c r="CDY49" s="75"/>
      <c r="CDZ49" s="75"/>
      <c r="CEA49" s="75"/>
      <c r="CEB49" s="75"/>
      <c r="CEC49" s="75"/>
      <c r="CED49" s="75"/>
      <c r="CEE49" s="75"/>
      <c r="CEF49" s="75"/>
      <c r="CEG49" s="75"/>
      <c r="CEH49" s="75"/>
      <c r="CEI49" s="75"/>
      <c r="CEJ49" s="75"/>
      <c r="CEK49" s="75"/>
      <c r="CEL49" s="75"/>
      <c r="CEM49" s="75"/>
      <c r="CEN49" s="75"/>
      <c r="CEO49" s="75"/>
      <c r="CEP49" s="75"/>
      <c r="CEQ49" s="75"/>
      <c r="CER49" s="75"/>
      <c r="CES49" s="75"/>
      <c r="CET49" s="75"/>
      <c r="CEU49" s="75"/>
      <c r="CEV49" s="75"/>
      <c r="CEW49" s="75"/>
      <c r="CEX49" s="75"/>
      <c r="CEY49" s="75"/>
      <c r="CEZ49" s="75"/>
      <c r="CFA49" s="75"/>
      <c r="CFB49" s="75"/>
      <c r="CFC49" s="75"/>
      <c r="CFD49" s="75"/>
      <c r="CFE49" s="75"/>
      <c r="CFF49" s="75"/>
      <c r="CFG49" s="75"/>
      <c r="CFH49" s="75"/>
      <c r="CFI49" s="75"/>
      <c r="CFJ49" s="75"/>
      <c r="CFK49" s="75"/>
      <c r="CFL49" s="75"/>
      <c r="CFM49" s="75"/>
      <c r="CFN49" s="75"/>
      <c r="CFO49" s="75"/>
      <c r="CFP49" s="75"/>
      <c r="CFQ49" s="75"/>
      <c r="CFR49" s="75"/>
      <c r="CFS49" s="75"/>
      <c r="CFT49" s="75"/>
      <c r="CFU49" s="75"/>
      <c r="CFV49" s="75"/>
      <c r="CFW49" s="75"/>
      <c r="CFX49" s="75"/>
      <c r="CFY49" s="75"/>
      <c r="CFZ49" s="75"/>
      <c r="CGA49" s="75"/>
      <c r="CGB49" s="75"/>
      <c r="CGC49" s="75"/>
      <c r="CGD49" s="75"/>
      <c r="CGE49" s="75"/>
      <c r="CGF49" s="75"/>
      <c r="CGG49" s="75"/>
      <c r="CGH49" s="75"/>
      <c r="CGI49" s="75"/>
      <c r="CGJ49" s="75"/>
      <c r="CGK49" s="75"/>
      <c r="CGL49" s="75"/>
      <c r="CGM49" s="75"/>
      <c r="CGN49" s="75"/>
      <c r="CGO49" s="75"/>
      <c r="CGP49" s="75"/>
      <c r="CGQ49" s="75"/>
      <c r="CGR49" s="75"/>
      <c r="CGS49" s="75"/>
      <c r="CGT49" s="75"/>
      <c r="CGU49" s="75"/>
      <c r="CGV49" s="75"/>
      <c r="CGW49" s="75"/>
      <c r="CGX49" s="75"/>
      <c r="CGY49" s="75"/>
      <c r="CGZ49" s="75"/>
      <c r="CHA49" s="75"/>
      <c r="CHB49" s="75"/>
      <c r="CHC49" s="75"/>
      <c r="CHD49" s="75"/>
      <c r="CHE49" s="75"/>
      <c r="CHF49" s="75"/>
      <c r="CHG49" s="75"/>
      <c r="CHH49" s="75"/>
      <c r="CHI49" s="75"/>
      <c r="CHJ49" s="75"/>
      <c r="CHK49" s="75"/>
      <c r="CHL49" s="75"/>
      <c r="CHM49" s="75"/>
      <c r="CHN49" s="75"/>
      <c r="CHO49" s="75"/>
      <c r="CHP49" s="75"/>
      <c r="CHQ49" s="75"/>
      <c r="CHR49" s="75"/>
      <c r="CHS49" s="75"/>
      <c r="CHT49" s="75"/>
      <c r="CHU49" s="75"/>
      <c r="CHV49" s="75"/>
      <c r="CHW49" s="75"/>
      <c r="CHX49" s="75"/>
      <c r="CHY49" s="75"/>
      <c r="CHZ49" s="75"/>
      <c r="CIA49" s="75"/>
      <c r="CIB49" s="75"/>
      <c r="CIC49" s="75"/>
      <c r="CID49" s="75"/>
      <c r="CIE49" s="75"/>
      <c r="CIF49" s="75"/>
      <c r="CIG49" s="75"/>
      <c r="CIH49" s="75"/>
      <c r="CII49" s="75"/>
      <c r="CIJ49" s="75"/>
      <c r="CIK49" s="75"/>
      <c r="CIL49" s="75"/>
      <c r="CIM49" s="75"/>
      <c r="CIN49" s="75"/>
      <c r="CIO49" s="75"/>
      <c r="CIP49" s="75"/>
      <c r="CIQ49" s="75"/>
      <c r="CIR49" s="75"/>
      <c r="CIS49" s="75"/>
      <c r="CIT49" s="75"/>
      <c r="CIU49" s="75"/>
      <c r="CIV49" s="75"/>
      <c r="CIW49" s="75"/>
      <c r="CIX49" s="75"/>
      <c r="CIY49" s="75"/>
      <c r="CIZ49" s="75"/>
      <c r="CJA49" s="75"/>
      <c r="CJB49" s="75"/>
      <c r="CJC49" s="75"/>
      <c r="CJD49" s="75"/>
      <c r="CJE49" s="75"/>
      <c r="CJF49" s="75"/>
      <c r="CJG49" s="75"/>
      <c r="CJH49" s="75"/>
      <c r="CJI49" s="75"/>
      <c r="CJJ49" s="75"/>
      <c r="CJK49" s="75"/>
      <c r="CJL49" s="75"/>
      <c r="CJM49" s="75"/>
      <c r="CJN49" s="75"/>
      <c r="CJO49" s="75"/>
      <c r="CJP49" s="75"/>
      <c r="CJQ49" s="75"/>
      <c r="CJR49" s="75"/>
      <c r="CJS49" s="75"/>
      <c r="CJT49" s="75"/>
      <c r="CJU49" s="75"/>
      <c r="CJV49" s="75"/>
      <c r="CJW49" s="75"/>
      <c r="CJX49" s="75"/>
      <c r="CJY49" s="75"/>
      <c r="CJZ49" s="75"/>
      <c r="CKA49" s="75"/>
      <c r="CKB49" s="75"/>
      <c r="CKC49" s="75"/>
      <c r="CKD49" s="75"/>
      <c r="CKE49" s="75"/>
      <c r="CKF49" s="75"/>
      <c r="CKG49" s="75"/>
      <c r="CKH49" s="75"/>
      <c r="CKI49" s="75"/>
      <c r="CKJ49" s="75"/>
      <c r="CKK49" s="75"/>
      <c r="CKL49" s="75"/>
      <c r="CKM49" s="75"/>
      <c r="CKN49" s="75"/>
      <c r="CKO49" s="75"/>
      <c r="CKP49" s="75"/>
      <c r="CKQ49" s="75"/>
      <c r="CKR49" s="75"/>
      <c r="CKS49" s="75"/>
      <c r="CKT49" s="75"/>
      <c r="CKU49" s="75"/>
      <c r="CKV49" s="75"/>
      <c r="CKW49" s="75"/>
      <c r="CKX49" s="75"/>
      <c r="CKY49" s="75"/>
      <c r="CKZ49" s="75"/>
      <c r="CLA49" s="75"/>
      <c r="CLB49" s="75"/>
      <c r="CLC49" s="75"/>
      <c r="CLD49" s="75"/>
      <c r="CLE49" s="75"/>
      <c r="CLF49" s="75"/>
      <c r="CLG49" s="75"/>
      <c r="CLH49" s="75"/>
      <c r="CLI49" s="75"/>
      <c r="CLJ49" s="75"/>
      <c r="CLK49" s="75"/>
      <c r="CLL49" s="75"/>
      <c r="CLM49" s="75"/>
      <c r="CLN49" s="75"/>
      <c r="CLO49" s="75"/>
      <c r="CLP49" s="75"/>
      <c r="CLQ49" s="75"/>
      <c r="CLR49" s="75"/>
      <c r="CLS49" s="75"/>
      <c r="CLT49" s="75"/>
      <c r="CLU49" s="75"/>
      <c r="CLV49" s="75"/>
      <c r="CLW49" s="75"/>
      <c r="CLX49" s="75"/>
      <c r="CLY49" s="75"/>
      <c r="CLZ49" s="75"/>
      <c r="CMA49" s="75"/>
      <c r="CMB49" s="75"/>
      <c r="CMC49" s="75"/>
      <c r="CMD49" s="75"/>
      <c r="CME49" s="75"/>
      <c r="CMF49" s="75"/>
      <c r="CMG49" s="75"/>
      <c r="CMH49" s="75"/>
      <c r="CMI49" s="75"/>
      <c r="CMJ49" s="75"/>
      <c r="CMK49" s="75"/>
      <c r="CML49" s="75"/>
      <c r="CMM49" s="75"/>
      <c r="CMN49" s="75"/>
      <c r="CMO49" s="75"/>
      <c r="CMP49" s="75"/>
      <c r="CMQ49" s="75"/>
      <c r="CMR49" s="75"/>
      <c r="CMS49" s="75"/>
      <c r="CMT49" s="75"/>
      <c r="CMU49" s="75"/>
      <c r="CMV49" s="75"/>
      <c r="CMW49" s="75"/>
      <c r="CMX49" s="75"/>
      <c r="CMY49" s="75"/>
      <c r="CMZ49" s="75"/>
      <c r="CNA49" s="75"/>
      <c r="CNB49" s="75"/>
      <c r="CNC49" s="75"/>
      <c r="CND49" s="75"/>
      <c r="CNE49" s="75"/>
      <c r="CNF49" s="75"/>
      <c r="CNG49" s="75"/>
      <c r="CNH49" s="75"/>
      <c r="CNI49" s="75"/>
      <c r="CNJ49" s="75"/>
      <c r="CNK49" s="75"/>
      <c r="CNL49" s="75"/>
      <c r="CNM49" s="75"/>
      <c r="CNN49" s="75"/>
      <c r="CNO49" s="75"/>
      <c r="CNP49" s="75"/>
      <c r="CNQ49" s="75"/>
      <c r="CNR49" s="75"/>
      <c r="CNS49" s="75"/>
      <c r="CNT49" s="75"/>
      <c r="CNU49" s="75"/>
      <c r="CNV49" s="75"/>
      <c r="CNW49" s="75"/>
      <c r="CNX49" s="75"/>
      <c r="CNY49" s="75"/>
      <c r="CNZ49" s="75"/>
      <c r="COA49" s="75"/>
      <c r="COB49" s="75"/>
      <c r="COC49" s="75"/>
      <c r="COD49" s="75"/>
      <c r="COE49" s="75"/>
      <c r="COF49" s="75"/>
      <c r="COG49" s="75"/>
      <c r="COH49" s="75"/>
      <c r="COI49" s="75"/>
      <c r="COJ49" s="75"/>
      <c r="COK49" s="75"/>
      <c r="COL49" s="75"/>
      <c r="COM49" s="75"/>
      <c r="CON49" s="75"/>
      <c r="COO49" s="75"/>
      <c r="COP49" s="75"/>
      <c r="COQ49" s="75"/>
      <c r="COR49" s="75"/>
      <c r="COS49" s="75"/>
      <c r="COT49" s="75"/>
      <c r="COU49" s="75"/>
      <c r="COV49" s="75"/>
      <c r="COW49" s="75"/>
      <c r="COX49" s="75"/>
      <c r="COY49" s="75"/>
      <c r="COZ49" s="75"/>
      <c r="CPA49" s="75"/>
      <c r="CPB49" s="75"/>
      <c r="CPC49" s="75"/>
      <c r="CPD49" s="75"/>
      <c r="CPE49" s="75"/>
      <c r="CPF49" s="75"/>
      <c r="CPG49" s="75"/>
      <c r="CPH49" s="75"/>
      <c r="CPI49" s="75"/>
      <c r="CPJ49" s="75"/>
      <c r="CPK49" s="75"/>
      <c r="CPL49" s="75"/>
      <c r="CPM49" s="75"/>
      <c r="CPN49" s="75"/>
      <c r="CPO49" s="75"/>
      <c r="CPP49" s="75"/>
      <c r="CPQ49" s="75"/>
      <c r="CPR49" s="75"/>
      <c r="CPS49" s="75"/>
      <c r="CPT49" s="75"/>
      <c r="CPU49" s="75"/>
      <c r="CPV49" s="75"/>
      <c r="CPW49" s="75"/>
      <c r="CPX49" s="75"/>
      <c r="CPY49" s="75"/>
      <c r="CPZ49" s="75"/>
      <c r="CQA49" s="75"/>
      <c r="CQB49" s="75"/>
      <c r="CQC49" s="75"/>
      <c r="CQD49" s="75"/>
      <c r="CQE49" s="75"/>
      <c r="CQF49" s="75"/>
      <c r="CQG49" s="75"/>
      <c r="CQH49" s="75"/>
      <c r="CQI49" s="75"/>
      <c r="CQJ49" s="75"/>
      <c r="CQK49" s="75"/>
      <c r="CQL49" s="75"/>
      <c r="CQM49" s="75"/>
      <c r="CQN49" s="75"/>
      <c r="CQO49" s="75"/>
      <c r="CQP49" s="75"/>
      <c r="CQQ49" s="75"/>
      <c r="CQR49" s="75"/>
      <c r="CQS49" s="75"/>
      <c r="CQT49" s="75"/>
      <c r="CQU49" s="75"/>
      <c r="CQV49" s="75"/>
      <c r="CQW49" s="75"/>
      <c r="CQX49" s="75"/>
      <c r="CQY49" s="75"/>
      <c r="CQZ49" s="75"/>
      <c r="CRA49" s="75"/>
      <c r="CRB49" s="75"/>
      <c r="CRC49" s="75"/>
      <c r="CRD49" s="75"/>
      <c r="CRE49" s="75"/>
      <c r="CRF49" s="75"/>
      <c r="CRG49" s="75"/>
      <c r="CRH49" s="75"/>
      <c r="CRI49" s="75"/>
      <c r="CRJ49" s="75"/>
      <c r="CRK49" s="75"/>
      <c r="CRL49" s="75"/>
      <c r="CRM49" s="75"/>
      <c r="CRN49" s="75"/>
      <c r="CRO49" s="75"/>
      <c r="CRP49" s="75"/>
      <c r="CRQ49" s="75"/>
      <c r="CRR49" s="75"/>
      <c r="CRS49" s="75"/>
      <c r="CRT49" s="75"/>
      <c r="CRU49" s="75"/>
      <c r="CRV49" s="75"/>
      <c r="CRW49" s="75"/>
      <c r="CRX49" s="75"/>
      <c r="CRY49" s="75"/>
      <c r="CRZ49" s="75"/>
      <c r="CSA49" s="75"/>
      <c r="CSB49" s="75"/>
      <c r="CSC49" s="75"/>
      <c r="CSD49" s="75"/>
      <c r="CSE49" s="75"/>
      <c r="CSF49" s="75"/>
      <c r="CSG49" s="75"/>
      <c r="CSH49" s="75"/>
      <c r="CSI49" s="75"/>
      <c r="CSJ49" s="75"/>
      <c r="CSK49" s="75"/>
      <c r="CSL49" s="75"/>
      <c r="CSM49" s="75"/>
      <c r="CSN49" s="75"/>
      <c r="CSO49" s="75"/>
      <c r="CSP49" s="75"/>
      <c r="CSQ49" s="75"/>
      <c r="CSR49" s="75"/>
      <c r="CSS49" s="75"/>
      <c r="CST49" s="75"/>
      <c r="CSU49" s="75"/>
      <c r="CSV49" s="75"/>
      <c r="CSW49" s="75"/>
      <c r="CSX49" s="75"/>
      <c r="CSY49" s="75"/>
      <c r="CSZ49" s="75"/>
      <c r="CTA49" s="75"/>
      <c r="CTB49" s="75"/>
      <c r="CTC49" s="75"/>
      <c r="CTD49" s="75"/>
      <c r="CTE49" s="75"/>
      <c r="CTF49" s="75"/>
      <c r="CTG49" s="75"/>
      <c r="CTH49" s="75"/>
      <c r="CTI49" s="75"/>
      <c r="CTJ49" s="75"/>
      <c r="CTK49" s="75"/>
      <c r="CTL49" s="75"/>
      <c r="CTM49" s="75"/>
      <c r="CTN49" s="75"/>
      <c r="CTO49" s="75"/>
      <c r="CTP49" s="75"/>
      <c r="CTQ49" s="75"/>
      <c r="CTR49" s="75"/>
      <c r="CTS49" s="75"/>
      <c r="CTT49" s="75"/>
      <c r="CTU49" s="75"/>
      <c r="CTV49" s="75"/>
      <c r="CTW49" s="75"/>
      <c r="CTX49" s="75"/>
      <c r="CTY49" s="75"/>
      <c r="CTZ49" s="75"/>
      <c r="CUA49" s="75"/>
      <c r="CUB49" s="75"/>
      <c r="CUC49" s="75"/>
      <c r="CUD49" s="75"/>
      <c r="CUE49" s="75"/>
      <c r="CUF49" s="75"/>
      <c r="CUG49" s="75"/>
      <c r="CUH49" s="75"/>
      <c r="CUI49" s="75"/>
      <c r="CUJ49" s="75"/>
      <c r="CUK49" s="75"/>
      <c r="CUL49" s="75"/>
      <c r="CUM49" s="75"/>
      <c r="CUN49" s="75"/>
      <c r="CUO49" s="75"/>
      <c r="CUP49" s="75"/>
      <c r="CUQ49" s="75"/>
      <c r="CUR49" s="75"/>
      <c r="CUS49" s="75"/>
      <c r="CUT49" s="75"/>
      <c r="CUU49" s="75"/>
      <c r="CUV49" s="75"/>
      <c r="CUW49" s="75"/>
      <c r="CUX49" s="75"/>
      <c r="CUY49" s="75"/>
      <c r="CUZ49" s="75"/>
      <c r="CVA49" s="75"/>
      <c r="CVB49" s="75"/>
      <c r="CVC49" s="75"/>
      <c r="CVD49" s="75"/>
      <c r="CVE49" s="75"/>
      <c r="CVF49" s="75"/>
      <c r="CVG49" s="75"/>
      <c r="CVH49" s="75"/>
      <c r="CVI49" s="75"/>
      <c r="CVJ49" s="75"/>
      <c r="CVK49" s="75"/>
      <c r="CVL49" s="75"/>
      <c r="CVM49" s="75"/>
      <c r="CVN49" s="75"/>
      <c r="CVO49" s="75"/>
      <c r="CVP49" s="75"/>
      <c r="CVQ49" s="75"/>
      <c r="CVR49" s="75"/>
      <c r="CVS49" s="75"/>
      <c r="CVT49" s="75"/>
      <c r="CVU49" s="75"/>
      <c r="CVV49" s="75"/>
      <c r="CVW49" s="75"/>
      <c r="CVX49" s="75"/>
      <c r="CVY49" s="75"/>
      <c r="CVZ49" s="75"/>
      <c r="CWA49" s="75"/>
      <c r="CWB49" s="75"/>
      <c r="CWC49" s="75"/>
      <c r="CWD49" s="75"/>
      <c r="CWE49" s="75"/>
      <c r="CWF49" s="75"/>
      <c r="CWG49" s="75"/>
      <c r="CWH49" s="75"/>
      <c r="CWI49" s="75"/>
      <c r="CWJ49" s="75"/>
      <c r="CWK49" s="75"/>
      <c r="CWL49" s="75"/>
      <c r="CWM49" s="75"/>
      <c r="CWN49" s="75"/>
      <c r="CWO49" s="75"/>
      <c r="CWP49" s="75"/>
      <c r="CWQ49" s="75"/>
      <c r="CWR49" s="75"/>
      <c r="CWS49" s="75"/>
      <c r="CWT49" s="75"/>
      <c r="CWU49" s="75"/>
      <c r="CWV49" s="75"/>
      <c r="CWW49" s="75"/>
      <c r="CWX49" s="75"/>
      <c r="CWY49" s="75"/>
      <c r="CWZ49" s="75"/>
      <c r="CXA49" s="75"/>
      <c r="CXB49" s="75"/>
      <c r="CXC49" s="75"/>
      <c r="CXD49" s="75"/>
      <c r="CXE49" s="75"/>
      <c r="CXF49" s="75"/>
      <c r="CXG49" s="75"/>
      <c r="CXH49" s="75"/>
      <c r="CXI49" s="75"/>
      <c r="CXJ49" s="75"/>
      <c r="CXK49" s="75"/>
      <c r="CXL49" s="75"/>
      <c r="CXM49" s="75"/>
      <c r="CXN49" s="75"/>
      <c r="CXO49" s="75"/>
      <c r="CXP49" s="75"/>
      <c r="CXQ49" s="75"/>
      <c r="CXR49" s="75"/>
      <c r="CXS49" s="75"/>
      <c r="CXT49" s="75"/>
      <c r="CXU49" s="75"/>
      <c r="CXV49" s="75"/>
      <c r="CXW49" s="75"/>
      <c r="CXX49" s="75"/>
      <c r="CXY49" s="75"/>
      <c r="CXZ49" s="75"/>
      <c r="CYA49" s="75"/>
      <c r="CYB49" s="75"/>
      <c r="CYC49" s="75"/>
      <c r="CYD49" s="75"/>
      <c r="CYE49" s="75"/>
      <c r="CYF49" s="75"/>
      <c r="CYG49" s="75"/>
      <c r="CYH49" s="75"/>
      <c r="CYI49" s="75"/>
      <c r="CYJ49" s="75"/>
      <c r="CYK49" s="75"/>
      <c r="CYL49" s="75"/>
      <c r="CYM49" s="75"/>
      <c r="CYN49" s="75"/>
      <c r="CYO49" s="75"/>
      <c r="CYP49" s="75"/>
      <c r="CYQ49" s="75"/>
      <c r="CYR49" s="75"/>
      <c r="CYS49" s="75"/>
      <c r="CYT49" s="75"/>
      <c r="CYU49" s="75"/>
      <c r="CYV49" s="75"/>
      <c r="CYW49" s="75"/>
      <c r="CYX49" s="75"/>
      <c r="CYY49" s="75"/>
      <c r="CYZ49" s="75"/>
      <c r="CZA49" s="75"/>
      <c r="CZB49" s="75"/>
      <c r="CZC49" s="75"/>
      <c r="CZD49" s="75"/>
      <c r="CZE49" s="75"/>
      <c r="CZF49" s="75"/>
      <c r="CZG49" s="75"/>
      <c r="CZH49" s="75"/>
      <c r="CZI49" s="75"/>
      <c r="CZJ49" s="75"/>
      <c r="CZK49" s="75"/>
      <c r="CZL49" s="75"/>
      <c r="CZM49" s="75"/>
      <c r="CZN49" s="75"/>
      <c r="CZO49" s="75"/>
      <c r="CZP49" s="75"/>
      <c r="CZQ49" s="75"/>
      <c r="CZR49" s="75"/>
      <c r="CZS49" s="75"/>
      <c r="CZT49" s="75"/>
      <c r="CZU49" s="75"/>
      <c r="CZV49" s="75"/>
      <c r="CZW49" s="75"/>
      <c r="CZX49" s="75"/>
      <c r="CZY49" s="75"/>
      <c r="CZZ49" s="75"/>
      <c r="DAA49" s="75"/>
      <c r="DAB49" s="75"/>
      <c r="DAC49" s="75"/>
      <c r="DAD49" s="75"/>
      <c r="DAE49" s="75"/>
      <c r="DAF49" s="75"/>
      <c r="DAG49" s="75"/>
      <c r="DAH49" s="75"/>
      <c r="DAI49" s="75"/>
      <c r="DAJ49" s="75"/>
      <c r="DAK49" s="75"/>
      <c r="DAL49" s="75"/>
      <c r="DAM49" s="75"/>
      <c r="DAN49" s="75"/>
      <c r="DAO49" s="75"/>
      <c r="DAP49" s="75"/>
      <c r="DAQ49" s="75"/>
      <c r="DAR49" s="75"/>
      <c r="DAS49" s="75"/>
      <c r="DAT49" s="75"/>
      <c r="DAU49" s="75"/>
      <c r="DAV49" s="75"/>
      <c r="DAW49" s="75"/>
      <c r="DAX49" s="75"/>
      <c r="DAY49" s="75"/>
      <c r="DAZ49" s="75"/>
      <c r="DBA49" s="75"/>
      <c r="DBB49" s="75"/>
      <c r="DBC49" s="75"/>
      <c r="DBD49" s="75"/>
      <c r="DBE49" s="75"/>
      <c r="DBF49" s="75"/>
      <c r="DBG49" s="75"/>
      <c r="DBH49" s="75"/>
      <c r="DBI49" s="75"/>
      <c r="DBJ49" s="75"/>
      <c r="DBK49" s="75"/>
      <c r="DBL49" s="75"/>
      <c r="DBM49" s="75"/>
      <c r="DBN49" s="75"/>
      <c r="DBO49" s="75"/>
      <c r="DBP49" s="75"/>
      <c r="DBQ49" s="75"/>
      <c r="DBR49" s="75"/>
      <c r="DBS49" s="75"/>
      <c r="DBT49" s="75"/>
      <c r="DBU49" s="75"/>
      <c r="DBV49" s="75"/>
      <c r="DBW49" s="75"/>
      <c r="DBX49" s="75"/>
      <c r="DBY49" s="75"/>
      <c r="DBZ49" s="75"/>
      <c r="DCA49" s="75"/>
      <c r="DCB49" s="75"/>
      <c r="DCC49" s="75"/>
      <c r="DCD49" s="75"/>
      <c r="DCE49" s="75"/>
      <c r="DCF49" s="75"/>
      <c r="DCG49" s="75"/>
      <c r="DCH49" s="75"/>
      <c r="DCI49" s="75"/>
      <c r="DCJ49" s="75"/>
      <c r="DCK49" s="75"/>
      <c r="DCL49" s="75"/>
      <c r="DCM49" s="75"/>
      <c r="DCN49" s="75"/>
      <c r="DCO49" s="75"/>
      <c r="DCP49" s="75"/>
      <c r="DCQ49" s="75"/>
      <c r="DCR49" s="75"/>
      <c r="DCS49" s="75"/>
      <c r="DCT49" s="75"/>
      <c r="DCU49" s="75"/>
      <c r="DCV49" s="75"/>
      <c r="DCW49" s="75"/>
      <c r="DCX49" s="75"/>
      <c r="DCY49" s="75"/>
      <c r="DCZ49" s="75"/>
      <c r="DDA49" s="75"/>
      <c r="DDB49" s="75"/>
      <c r="DDC49" s="75"/>
      <c r="DDD49" s="75"/>
      <c r="DDE49" s="75"/>
      <c r="DDF49" s="75"/>
      <c r="DDG49" s="75"/>
      <c r="DDH49" s="75"/>
      <c r="DDI49" s="75"/>
      <c r="DDJ49" s="75"/>
      <c r="DDK49" s="75"/>
      <c r="DDL49" s="75"/>
      <c r="DDM49" s="75"/>
      <c r="DDN49" s="75"/>
      <c r="DDO49" s="75"/>
      <c r="DDP49" s="75"/>
      <c r="DDQ49" s="75"/>
      <c r="DDR49" s="75"/>
      <c r="DDS49" s="75"/>
      <c r="DDT49" s="75"/>
      <c r="DDU49" s="75"/>
      <c r="DDV49" s="75"/>
      <c r="DDW49" s="75"/>
      <c r="DDX49" s="75"/>
      <c r="DDY49" s="75"/>
      <c r="DDZ49" s="75"/>
      <c r="DEA49" s="75"/>
      <c r="DEB49" s="75"/>
      <c r="DEC49" s="75"/>
      <c r="DED49" s="75"/>
      <c r="DEE49" s="75"/>
      <c r="DEF49" s="75"/>
      <c r="DEG49" s="75"/>
      <c r="DEH49" s="75"/>
      <c r="DEI49" s="75"/>
      <c r="DEJ49" s="75"/>
      <c r="DEK49" s="75"/>
      <c r="DEL49" s="75"/>
      <c r="DEM49" s="75"/>
      <c r="DEN49" s="75"/>
      <c r="DEO49" s="75"/>
      <c r="DEP49" s="75"/>
      <c r="DEQ49" s="75"/>
      <c r="DER49" s="75"/>
      <c r="DES49" s="75"/>
      <c r="DET49" s="75"/>
      <c r="DEU49" s="75"/>
      <c r="DEV49" s="75"/>
      <c r="DEW49" s="75"/>
      <c r="DEX49" s="75"/>
      <c r="DEY49" s="75"/>
      <c r="DEZ49" s="75"/>
      <c r="DFA49" s="75"/>
      <c r="DFB49" s="75"/>
      <c r="DFC49" s="75"/>
      <c r="DFD49" s="75"/>
      <c r="DFE49" s="75"/>
      <c r="DFF49" s="75"/>
      <c r="DFG49" s="75"/>
      <c r="DFH49" s="75"/>
      <c r="DFI49" s="75"/>
      <c r="DFJ49" s="75"/>
      <c r="DFK49" s="75"/>
      <c r="DFL49" s="75"/>
      <c r="DFM49" s="75"/>
      <c r="DFN49" s="75"/>
      <c r="DFO49" s="75"/>
      <c r="DFP49" s="75"/>
      <c r="DFQ49" s="75"/>
      <c r="DFR49" s="75"/>
      <c r="DFS49" s="75"/>
      <c r="DFT49" s="75"/>
      <c r="DFU49" s="75"/>
      <c r="DFV49" s="75"/>
      <c r="DFW49" s="75"/>
      <c r="DFX49" s="75"/>
      <c r="DFY49" s="75"/>
      <c r="DFZ49" s="75"/>
      <c r="DGA49" s="75"/>
      <c r="DGB49" s="75"/>
      <c r="DGC49" s="75"/>
      <c r="DGD49" s="75"/>
      <c r="DGE49" s="75"/>
      <c r="DGF49" s="75"/>
      <c r="DGG49" s="75"/>
      <c r="DGH49" s="75"/>
      <c r="DGI49" s="75"/>
      <c r="DGJ49" s="75"/>
      <c r="DGK49" s="75"/>
      <c r="DGL49" s="75"/>
      <c r="DGM49" s="75"/>
      <c r="DGN49" s="75"/>
      <c r="DGO49" s="75"/>
      <c r="DGP49" s="75"/>
      <c r="DGQ49" s="75"/>
      <c r="DGR49" s="75"/>
      <c r="DGS49" s="75"/>
      <c r="DGT49" s="75"/>
      <c r="DGU49" s="75"/>
      <c r="DGV49" s="75"/>
      <c r="DGW49" s="75"/>
      <c r="DGX49" s="75"/>
      <c r="DGY49" s="75"/>
      <c r="DGZ49" s="75"/>
      <c r="DHA49" s="75"/>
      <c r="DHB49" s="75"/>
      <c r="DHC49" s="75"/>
      <c r="DHD49" s="75"/>
      <c r="DHE49" s="75"/>
      <c r="DHF49" s="75"/>
      <c r="DHG49" s="75"/>
      <c r="DHH49" s="75"/>
      <c r="DHI49" s="75"/>
      <c r="DHJ49" s="75"/>
      <c r="DHK49" s="75"/>
      <c r="DHL49" s="75"/>
      <c r="DHM49" s="75"/>
      <c r="DHN49" s="75"/>
      <c r="DHO49" s="75"/>
      <c r="DHP49" s="75"/>
      <c r="DHQ49" s="75"/>
      <c r="DHR49" s="75"/>
      <c r="DHS49" s="75"/>
      <c r="DHT49" s="75"/>
      <c r="DHU49" s="75"/>
      <c r="DHV49" s="75"/>
      <c r="DHW49" s="75"/>
      <c r="DHX49" s="75"/>
      <c r="DHY49" s="75"/>
      <c r="DHZ49" s="75"/>
      <c r="DIA49" s="75"/>
      <c r="DIB49" s="75"/>
      <c r="DIC49" s="75"/>
      <c r="DID49" s="75"/>
      <c r="DIE49" s="75"/>
      <c r="DIF49" s="75"/>
      <c r="DIG49" s="75"/>
      <c r="DIH49" s="75"/>
      <c r="DII49" s="75"/>
      <c r="DIJ49" s="75"/>
      <c r="DIK49" s="75"/>
      <c r="DIL49" s="75"/>
      <c r="DIM49" s="75"/>
      <c r="DIN49" s="75"/>
      <c r="DIO49" s="75"/>
      <c r="DIP49" s="75"/>
      <c r="DIQ49" s="75"/>
      <c r="DIR49" s="75"/>
      <c r="DIS49" s="75"/>
      <c r="DIT49" s="75"/>
      <c r="DIU49" s="75"/>
      <c r="DIV49" s="75"/>
      <c r="DIW49" s="75"/>
      <c r="DIX49" s="75"/>
      <c r="DIY49" s="75"/>
      <c r="DIZ49" s="75"/>
      <c r="DJA49" s="75"/>
      <c r="DJB49" s="75"/>
      <c r="DJC49" s="75"/>
      <c r="DJD49" s="75"/>
      <c r="DJE49" s="75"/>
      <c r="DJF49" s="75"/>
      <c r="DJG49" s="75"/>
      <c r="DJH49" s="75"/>
      <c r="DJI49" s="75"/>
      <c r="DJJ49" s="75"/>
      <c r="DJK49" s="75"/>
      <c r="DJL49" s="75"/>
      <c r="DJM49" s="75"/>
      <c r="DJN49" s="75"/>
      <c r="DJO49" s="75"/>
      <c r="DJP49" s="75"/>
      <c r="DJQ49" s="75"/>
      <c r="DJR49" s="75"/>
      <c r="DJS49" s="75"/>
      <c r="DJT49" s="75"/>
      <c r="DJU49" s="75"/>
      <c r="DJV49" s="75"/>
      <c r="DJW49" s="75"/>
      <c r="DJX49" s="75"/>
      <c r="DJY49" s="75"/>
      <c r="DJZ49" s="75"/>
      <c r="DKA49" s="75"/>
      <c r="DKB49" s="75"/>
      <c r="DKC49" s="75"/>
      <c r="DKD49" s="75"/>
      <c r="DKE49" s="75"/>
      <c r="DKF49" s="75"/>
      <c r="DKG49" s="75"/>
      <c r="DKH49" s="75"/>
      <c r="DKI49" s="75"/>
      <c r="DKJ49" s="75"/>
      <c r="DKK49" s="75"/>
      <c r="DKL49" s="75"/>
      <c r="DKM49" s="75"/>
      <c r="DKN49" s="75"/>
      <c r="DKO49" s="75"/>
      <c r="DKP49" s="75"/>
      <c r="DKQ49" s="75"/>
      <c r="DKR49" s="75"/>
      <c r="DKS49" s="75"/>
      <c r="DKT49" s="75"/>
      <c r="DKU49" s="75"/>
      <c r="DKV49" s="75"/>
      <c r="DKW49" s="75"/>
      <c r="DKX49" s="75"/>
      <c r="DKY49" s="75"/>
      <c r="DKZ49" s="75"/>
      <c r="DLA49" s="75"/>
      <c r="DLB49" s="75"/>
      <c r="DLC49" s="75"/>
      <c r="DLD49" s="75"/>
      <c r="DLE49" s="75"/>
      <c r="DLF49" s="75"/>
      <c r="DLG49" s="75"/>
      <c r="DLH49" s="75"/>
      <c r="DLI49" s="75"/>
      <c r="DLJ49" s="75"/>
      <c r="DLK49" s="75"/>
      <c r="DLL49" s="75"/>
      <c r="DLM49" s="75"/>
      <c r="DLN49" s="75"/>
      <c r="DLO49" s="75"/>
      <c r="DLP49" s="75"/>
      <c r="DLQ49" s="75"/>
      <c r="DLR49" s="75"/>
      <c r="DLS49" s="75"/>
      <c r="DLT49" s="75"/>
      <c r="DLU49" s="75"/>
      <c r="DLV49" s="75"/>
      <c r="DLW49" s="75"/>
      <c r="DLX49" s="75"/>
      <c r="DLY49" s="75"/>
      <c r="DLZ49" s="75"/>
      <c r="DMA49" s="75"/>
      <c r="DMB49" s="75"/>
      <c r="DMC49" s="75"/>
      <c r="DMD49" s="75"/>
      <c r="DME49" s="75"/>
      <c r="DMF49" s="75"/>
      <c r="DMG49" s="75"/>
      <c r="DMH49" s="75"/>
      <c r="DMI49" s="75"/>
      <c r="DMJ49" s="75"/>
      <c r="DMK49" s="75"/>
      <c r="DML49" s="75"/>
      <c r="DMM49" s="75"/>
      <c r="DMN49" s="75"/>
      <c r="DMO49" s="75"/>
      <c r="DMP49" s="75"/>
      <c r="DMQ49" s="75"/>
      <c r="DMR49" s="75"/>
      <c r="DMS49" s="75"/>
      <c r="DMT49" s="75"/>
      <c r="DMU49" s="75"/>
      <c r="DMV49" s="75"/>
      <c r="DMW49" s="75"/>
      <c r="DMX49" s="75"/>
      <c r="DMY49" s="75"/>
      <c r="DMZ49" s="75"/>
      <c r="DNA49" s="75"/>
      <c r="DNB49" s="75"/>
      <c r="DNC49" s="75"/>
      <c r="DND49" s="75"/>
      <c r="DNE49" s="75"/>
      <c r="DNF49" s="75"/>
      <c r="DNG49" s="75"/>
      <c r="DNH49" s="75"/>
      <c r="DNI49" s="75"/>
      <c r="DNJ49" s="75"/>
      <c r="DNK49" s="75"/>
      <c r="DNL49" s="75"/>
      <c r="DNM49" s="75"/>
      <c r="DNN49" s="75"/>
      <c r="DNO49" s="75"/>
      <c r="DNP49" s="75"/>
      <c r="DNQ49" s="75"/>
      <c r="DNR49" s="75"/>
      <c r="DNS49" s="75"/>
      <c r="DNT49" s="75"/>
      <c r="DNU49" s="75"/>
      <c r="DNV49" s="75"/>
      <c r="DNW49" s="75"/>
      <c r="DNX49" s="75"/>
      <c r="DNY49" s="75"/>
      <c r="DNZ49" s="75"/>
      <c r="DOA49" s="75"/>
      <c r="DOB49" s="75"/>
      <c r="DOC49" s="75"/>
      <c r="DOD49" s="75"/>
      <c r="DOE49" s="75"/>
      <c r="DOF49" s="75"/>
      <c r="DOG49" s="75"/>
      <c r="DOH49" s="75"/>
      <c r="DOI49" s="75"/>
      <c r="DOJ49" s="75"/>
      <c r="DOK49" s="75"/>
      <c r="DOL49" s="75"/>
      <c r="DOM49" s="75"/>
      <c r="DON49" s="75"/>
      <c r="DOO49" s="75"/>
      <c r="DOP49" s="75"/>
      <c r="DOQ49" s="75"/>
      <c r="DOR49" s="75"/>
      <c r="DOS49" s="75"/>
      <c r="DOT49" s="75"/>
      <c r="DOU49" s="75"/>
      <c r="DOV49" s="75"/>
      <c r="DOW49" s="75"/>
      <c r="DOX49" s="75"/>
      <c r="DOY49" s="75"/>
      <c r="DOZ49" s="75"/>
      <c r="DPA49" s="75"/>
      <c r="DPB49" s="75"/>
      <c r="DPC49" s="75"/>
      <c r="DPD49" s="75"/>
      <c r="DPE49" s="75"/>
      <c r="DPF49" s="75"/>
      <c r="DPG49" s="75"/>
      <c r="DPH49" s="75"/>
      <c r="DPI49" s="75"/>
      <c r="DPJ49" s="75"/>
      <c r="DPK49" s="75"/>
      <c r="DPL49" s="75"/>
      <c r="DPM49" s="75"/>
      <c r="DPN49" s="75"/>
      <c r="DPO49" s="75"/>
      <c r="DPP49" s="75"/>
      <c r="DPQ49" s="75"/>
      <c r="DPR49" s="75"/>
      <c r="DPS49" s="75"/>
      <c r="DPT49" s="75"/>
      <c r="DPU49" s="75"/>
      <c r="DPV49" s="75"/>
      <c r="DPW49" s="75"/>
      <c r="DPX49" s="75"/>
      <c r="DPY49" s="75"/>
      <c r="DPZ49" s="75"/>
      <c r="DQA49" s="75"/>
      <c r="DQB49" s="75"/>
      <c r="DQC49" s="75"/>
      <c r="DQD49" s="75"/>
      <c r="DQE49" s="75"/>
      <c r="DQF49" s="75"/>
      <c r="DQG49" s="75"/>
      <c r="DQH49" s="75"/>
      <c r="DQI49" s="75"/>
      <c r="DQJ49" s="75"/>
      <c r="DQK49" s="75"/>
      <c r="DQL49" s="75"/>
      <c r="DQM49" s="75"/>
      <c r="DQN49" s="75"/>
      <c r="DQO49" s="75"/>
      <c r="DQP49" s="75"/>
      <c r="DQQ49" s="75"/>
      <c r="DQR49" s="75"/>
      <c r="DQS49" s="75"/>
      <c r="DQT49" s="75"/>
      <c r="DQU49" s="75"/>
      <c r="DQV49" s="75"/>
      <c r="DQW49" s="75"/>
      <c r="DQX49" s="75"/>
      <c r="DQY49" s="75"/>
      <c r="DQZ49" s="75"/>
      <c r="DRA49" s="75"/>
      <c r="DRB49" s="75"/>
      <c r="DRC49" s="75"/>
      <c r="DRD49" s="75"/>
      <c r="DRE49" s="75"/>
      <c r="DRF49" s="75"/>
      <c r="DRG49" s="75"/>
      <c r="DRH49" s="75"/>
      <c r="DRI49" s="75"/>
      <c r="DRJ49" s="75"/>
      <c r="DRK49" s="75"/>
      <c r="DRL49" s="75"/>
      <c r="DRM49" s="75"/>
      <c r="DRN49" s="75"/>
      <c r="DRO49" s="75"/>
      <c r="DRP49" s="75"/>
      <c r="DRQ49" s="75"/>
      <c r="DRR49" s="75"/>
      <c r="DRS49" s="75"/>
      <c r="DRT49" s="75"/>
      <c r="DRU49" s="75"/>
      <c r="DRV49" s="75"/>
      <c r="DRW49" s="75"/>
      <c r="DRX49" s="75"/>
      <c r="DRY49" s="75"/>
      <c r="DRZ49" s="75"/>
      <c r="DSA49" s="75"/>
      <c r="DSB49" s="75"/>
      <c r="DSC49" s="75"/>
      <c r="DSD49" s="75"/>
      <c r="DSE49" s="75"/>
      <c r="DSF49" s="75"/>
      <c r="DSG49" s="75"/>
      <c r="DSH49" s="75"/>
      <c r="DSI49" s="75"/>
      <c r="DSJ49" s="75"/>
      <c r="DSK49" s="75"/>
      <c r="DSL49" s="75"/>
      <c r="DSM49" s="75"/>
      <c r="DSN49" s="75"/>
      <c r="DSO49" s="75"/>
      <c r="DSP49" s="75"/>
      <c r="DSQ49" s="75"/>
      <c r="DSR49" s="75"/>
      <c r="DSS49" s="75"/>
      <c r="DST49" s="75"/>
      <c r="DSU49" s="75"/>
      <c r="DSV49" s="75"/>
      <c r="DSW49" s="75"/>
      <c r="DSX49" s="75"/>
      <c r="DSY49" s="75"/>
      <c r="DSZ49" s="75"/>
      <c r="DTA49" s="75"/>
      <c r="DTB49" s="75"/>
      <c r="DTC49" s="75"/>
      <c r="DTD49" s="75"/>
      <c r="DTE49" s="75"/>
      <c r="DTF49" s="75"/>
      <c r="DTG49" s="75"/>
      <c r="DTH49" s="75"/>
      <c r="DTI49" s="75"/>
      <c r="DTJ49" s="75"/>
      <c r="DTK49" s="75"/>
      <c r="DTL49" s="75"/>
      <c r="DTM49" s="75"/>
      <c r="DTN49" s="75"/>
      <c r="DTO49" s="75"/>
      <c r="DTP49" s="75"/>
      <c r="DTQ49" s="75"/>
      <c r="DTR49" s="75"/>
      <c r="DTS49" s="75"/>
      <c r="DTT49" s="75"/>
      <c r="DTU49" s="75"/>
      <c r="DTV49" s="75"/>
      <c r="DTW49" s="75"/>
      <c r="DTX49" s="75"/>
      <c r="DTY49" s="75"/>
      <c r="DTZ49" s="75"/>
      <c r="DUA49" s="75"/>
      <c r="DUB49" s="75"/>
      <c r="DUC49" s="75"/>
      <c r="DUD49" s="75"/>
      <c r="DUE49" s="75"/>
      <c r="DUF49" s="75"/>
      <c r="DUG49" s="75"/>
      <c r="DUH49" s="75"/>
      <c r="DUI49" s="75"/>
      <c r="DUJ49" s="75"/>
      <c r="DUK49" s="75"/>
      <c r="DUL49" s="75"/>
      <c r="DUM49" s="75"/>
      <c r="DUN49" s="75"/>
      <c r="DUO49" s="75"/>
      <c r="DUP49" s="75"/>
      <c r="DUQ49" s="75"/>
      <c r="DUR49" s="75"/>
      <c r="DUS49" s="75"/>
      <c r="DUT49" s="75"/>
      <c r="DUU49" s="75"/>
      <c r="DUV49" s="75"/>
      <c r="DUW49" s="75"/>
      <c r="DUX49" s="75"/>
      <c r="DUY49" s="75"/>
      <c r="DUZ49" s="75"/>
      <c r="DVA49" s="75"/>
      <c r="DVB49" s="75"/>
      <c r="DVC49" s="75"/>
      <c r="DVD49" s="75"/>
      <c r="DVE49" s="75"/>
      <c r="DVF49" s="75"/>
      <c r="DVG49" s="75"/>
      <c r="DVH49" s="75"/>
      <c r="DVI49" s="75"/>
      <c r="DVJ49" s="75"/>
      <c r="DVK49" s="75"/>
      <c r="DVL49" s="75"/>
      <c r="DVM49" s="75"/>
      <c r="DVN49" s="75"/>
      <c r="DVO49" s="75"/>
      <c r="DVP49" s="75"/>
      <c r="DVQ49" s="75"/>
      <c r="DVR49" s="75"/>
      <c r="DVS49" s="75"/>
      <c r="DVT49" s="75"/>
      <c r="DVU49" s="75"/>
      <c r="DVV49" s="75"/>
      <c r="DVW49" s="75"/>
      <c r="DVX49" s="75"/>
      <c r="DVY49" s="75"/>
      <c r="DVZ49" s="75"/>
      <c r="DWA49" s="75"/>
      <c r="DWB49" s="75"/>
      <c r="DWC49" s="75"/>
      <c r="DWD49" s="75"/>
      <c r="DWE49" s="75"/>
      <c r="DWF49" s="75"/>
      <c r="DWG49" s="75"/>
      <c r="DWH49" s="75"/>
      <c r="DWI49" s="75"/>
      <c r="DWJ49" s="75"/>
      <c r="DWK49" s="75"/>
      <c r="DWL49" s="75"/>
      <c r="DWM49" s="75"/>
      <c r="DWN49" s="75"/>
      <c r="DWO49" s="75"/>
      <c r="DWP49" s="75"/>
      <c r="DWQ49" s="75"/>
      <c r="DWR49" s="75"/>
      <c r="DWS49" s="75"/>
      <c r="DWT49" s="75"/>
      <c r="DWU49" s="75"/>
      <c r="DWV49" s="75"/>
      <c r="DWW49" s="75"/>
      <c r="DWX49" s="75"/>
      <c r="DWY49" s="75"/>
      <c r="DWZ49" s="75"/>
      <c r="DXA49" s="75"/>
      <c r="DXB49" s="75"/>
      <c r="DXC49" s="75"/>
      <c r="DXD49" s="75"/>
      <c r="DXE49" s="75"/>
      <c r="DXF49" s="75"/>
      <c r="DXG49" s="75"/>
      <c r="DXH49" s="75"/>
      <c r="DXI49" s="75"/>
      <c r="DXJ49" s="75"/>
      <c r="DXK49" s="75"/>
      <c r="DXL49" s="75"/>
      <c r="DXM49" s="75"/>
      <c r="DXN49" s="75"/>
      <c r="DXO49" s="75"/>
      <c r="DXP49" s="75"/>
      <c r="DXQ49" s="75"/>
      <c r="DXR49" s="75"/>
      <c r="DXS49" s="75"/>
      <c r="DXT49" s="75"/>
      <c r="DXU49" s="75"/>
      <c r="DXV49" s="75"/>
      <c r="DXW49" s="75"/>
      <c r="DXX49" s="75"/>
      <c r="DXY49" s="75"/>
      <c r="DXZ49" s="75"/>
      <c r="DYA49" s="75"/>
      <c r="DYB49" s="75"/>
      <c r="DYC49" s="75"/>
      <c r="DYD49" s="75"/>
      <c r="DYE49" s="75"/>
      <c r="DYF49" s="75"/>
      <c r="DYG49" s="75"/>
      <c r="DYH49" s="75"/>
      <c r="DYI49" s="75"/>
      <c r="DYJ49" s="75"/>
      <c r="DYK49" s="75"/>
      <c r="DYL49" s="75"/>
      <c r="DYM49" s="75"/>
      <c r="DYN49" s="75"/>
      <c r="DYO49" s="75"/>
      <c r="DYP49" s="75"/>
      <c r="DYQ49" s="75"/>
      <c r="DYR49" s="75"/>
      <c r="DYS49" s="75"/>
      <c r="DYT49" s="75"/>
      <c r="DYU49" s="75"/>
      <c r="DYV49" s="75"/>
      <c r="DYW49" s="75"/>
      <c r="DYX49" s="75"/>
      <c r="DYY49" s="75"/>
      <c r="DYZ49" s="75"/>
      <c r="DZA49" s="75"/>
      <c r="DZB49" s="75"/>
      <c r="DZC49" s="75"/>
      <c r="DZD49" s="75"/>
      <c r="DZE49" s="75"/>
      <c r="DZF49" s="75"/>
      <c r="DZG49" s="75"/>
      <c r="DZH49" s="75"/>
      <c r="DZI49" s="75"/>
      <c r="DZJ49" s="75"/>
      <c r="DZK49" s="75"/>
      <c r="DZL49" s="75"/>
      <c r="DZM49" s="75"/>
      <c r="DZN49" s="75"/>
      <c r="DZO49" s="75"/>
      <c r="DZP49" s="75"/>
      <c r="DZQ49" s="75"/>
      <c r="DZR49" s="75"/>
      <c r="DZS49" s="75"/>
      <c r="DZT49" s="75"/>
      <c r="DZU49" s="75"/>
      <c r="DZV49" s="75"/>
      <c r="DZW49" s="75"/>
      <c r="DZX49" s="75"/>
      <c r="DZY49" s="75"/>
      <c r="DZZ49" s="75"/>
      <c r="EAA49" s="75"/>
      <c r="EAB49" s="75"/>
      <c r="EAC49" s="75"/>
      <c r="EAD49" s="75"/>
      <c r="EAE49" s="75"/>
      <c r="EAF49" s="75"/>
      <c r="EAG49" s="75"/>
      <c r="EAH49" s="75"/>
      <c r="EAI49" s="75"/>
      <c r="EAJ49" s="75"/>
      <c r="EAK49" s="75"/>
      <c r="EAL49" s="75"/>
      <c r="EAM49" s="75"/>
      <c r="EAN49" s="75"/>
      <c r="EAO49" s="75"/>
      <c r="EAP49" s="75"/>
      <c r="EAQ49" s="75"/>
      <c r="EAR49" s="75"/>
      <c r="EAS49" s="75"/>
      <c r="EAT49" s="75"/>
      <c r="EAU49" s="75"/>
      <c r="EAV49" s="75"/>
      <c r="EAW49" s="75"/>
      <c r="EAX49" s="75"/>
      <c r="EAY49" s="75"/>
      <c r="EAZ49" s="75"/>
      <c r="EBA49" s="75"/>
      <c r="EBB49" s="75"/>
      <c r="EBC49" s="75"/>
      <c r="EBD49" s="75"/>
      <c r="EBE49" s="75"/>
      <c r="EBF49" s="75"/>
      <c r="EBG49" s="75"/>
      <c r="EBH49" s="75"/>
      <c r="EBI49" s="75"/>
      <c r="EBJ49" s="75"/>
      <c r="EBK49" s="75"/>
      <c r="EBL49" s="75"/>
      <c r="EBM49" s="75"/>
      <c r="EBN49" s="75"/>
      <c r="EBO49" s="75"/>
      <c r="EBP49" s="75"/>
      <c r="EBQ49" s="75"/>
      <c r="EBR49" s="75"/>
      <c r="EBS49" s="75"/>
      <c r="EBT49" s="75"/>
      <c r="EBU49" s="75"/>
      <c r="EBV49" s="75"/>
      <c r="EBW49" s="75"/>
      <c r="EBX49" s="75"/>
      <c r="EBY49" s="75"/>
      <c r="EBZ49" s="75"/>
      <c r="ECA49" s="75"/>
      <c r="ECB49" s="75"/>
      <c r="ECC49" s="75"/>
      <c r="ECD49" s="75"/>
      <c r="ECE49" s="75"/>
      <c r="ECF49" s="75"/>
      <c r="ECG49" s="75"/>
      <c r="ECH49" s="75"/>
      <c r="ECI49" s="75"/>
      <c r="ECJ49" s="75"/>
      <c r="ECK49" s="75"/>
      <c r="ECL49" s="75"/>
      <c r="ECM49" s="75"/>
      <c r="ECN49" s="75"/>
      <c r="ECO49" s="75"/>
      <c r="ECP49" s="75"/>
      <c r="ECQ49" s="75"/>
      <c r="ECR49" s="75"/>
      <c r="ECS49" s="75"/>
      <c r="ECT49" s="75"/>
      <c r="ECU49" s="75"/>
      <c r="ECV49" s="75"/>
      <c r="ECW49" s="75"/>
      <c r="ECX49" s="75"/>
      <c r="ECY49" s="75"/>
      <c r="ECZ49" s="75"/>
      <c r="EDA49" s="75"/>
      <c r="EDB49" s="75"/>
      <c r="EDC49" s="75"/>
      <c r="EDD49" s="75"/>
      <c r="EDE49" s="75"/>
      <c r="EDF49" s="75"/>
      <c r="EDG49" s="75"/>
      <c r="EDH49" s="75"/>
      <c r="EDI49" s="75"/>
      <c r="EDJ49" s="75"/>
      <c r="EDK49" s="75"/>
      <c r="EDL49" s="75"/>
      <c r="EDM49" s="75"/>
      <c r="EDN49" s="75"/>
      <c r="EDO49" s="75"/>
      <c r="EDP49" s="75"/>
      <c r="EDQ49" s="75"/>
      <c r="EDR49" s="75"/>
      <c r="EDS49" s="75"/>
      <c r="EDT49" s="75"/>
      <c r="EDU49" s="75"/>
      <c r="EDV49" s="75"/>
      <c r="EDW49" s="75"/>
      <c r="EDX49" s="75"/>
      <c r="EDY49" s="75"/>
      <c r="EDZ49" s="75"/>
      <c r="EEA49" s="75"/>
      <c r="EEB49" s="75"/>
      <c r="EEC49" s="75"/>
      <c r="EED49" s="75"/>
      <c r="EEE49" s="75"/>
      <c r="EEF49" s="75"/>
      <c r="EEG49" s="75"/>
      <c r="EEH49" s="75"/>
      <c r="EEI49" s="75"/>
      <c r="EEJ49" s="75"/>
      <c r="EEK49" s="75"/>
      <c r="EEL49" s="75"/>
      <c r="EEM49" s="75"/>
      <c r="EEN49" s="75"/>
      <c r="EEO49" s="75"/>
      <c r="EEP49" s="75"/>
      <c r="EEQ49" s="75"/>
      <c r="EER49" s="75"/>
      <c r="EES49" s="75"/>
      <c r="EET49" s="75"/>
      <c r="EEU49" s="75"/>
      <c r="EEV49" s="75"/>
      <c r="EEW49" s="75"/>
      <c r="EEX49" s="75"/>
      <c r="EEY49" s="75"/>
      <c r="EEZ49" s="75"/>
      <c r="EFA49" s="75"/>
      <c r="EFB49" s="75"/>
      <c r="EFC49" s="75"/>
      <c r="EFD49" s="75"/>
      <c r="EFE49" s="75"/>
      <c r="EFF49" s="75"/>
      <c r="EFG49" s="75"/>
      <c r="EFH49" s="75"/>
      <c r="EFI49" s="75"/>
      <c r="EFJ49" s="75"/>
      <c r="EFK49" s="75"/>
      <c r="EFL49" s="75"/>
      <c r="EFM49" s="75"/>
      <c r="EFN49" s="75"/>
      <c r="EFO49" s="75"/>
      <c r="EFP49" s="75"/>
      <c r="EFQ49" s="75"/>
      <c r="EFR49" s="75"/>
      <c r="EFS49" s="75"/>
      <c r="EFT49" s="75"/>
      <c r="EFU49" s="75"/>
      <c r="EFV49" s="75"/>
      <c r="EFW49" s="75"/>
      <c r="EFX49" s="75"/>
      <c r="EFY49" s="75"/>
      <c r="EFZ49" s="75"/>
      <c r="EGA49" s="75"/>
      <c r="EGB49" s="75"/>
      <c r="EGC49" s="75"/>
      <c r="EGD49" s="75"/>
      <c r="EGE49" s="75"/>
      <c r="EGF49" s="75"/>
      <c r="EGG49" s="75"/>
      <c r="EGH49" s="75"/>
      <c r="EGI49" s="75"/>
      <c r="EGJ49" s="75"/>
      <c r="EGK49" s="75"/>
      <c r="EGL49" s="75"/>
      <c r="EGM49" s="75"/>
      <c r="EGN49" s="75"/>
      <c r="EGO49" s="75"/>
      <c r="EGP49" s="75"/>
      <c r="EGQ49" s="75"/>
      <c r="EGR49" s="75"/>
      <c r="EGS49" s="75"/>
      <c r="EGT49" s="75"/>
      <c r="EGU49" s="75"/>
      <c r="EGV49" s="75"/>
      <c r="EGW49" s="75"/>
      <c r="EGX49" s="75"/>
      <c r="EGY49" s="75"/>
      <c r="EGZ49" s="75"/>
      <c r="EHA49" s="75"/>
      <c r="EHB49" s="75"/>
      <c r="EHC49" s="75"/>
      <c r="EHD49" s="75"/>
      <c r="EHE49" s="75"/>
      <c r="EHF49" s="75"/>
      <c r="EHG49" s="75"/>
      <c r="EHH49" s="75"/>
      <c r="EHI49" s="75"/>
      <c r="EHJ49" s="75"/>
      <c r="EHK49" s="75"/>
      <c r="EHL49" s="75"/>
      <c r="EHM49" s="75"/>
      <c r="EHN49" s="75"/>
      <c r="EHO49" s="75"/>
      <c r="EHP49" s="75"/>
      <c r="EHQ49" s="75"/>
      <c r="EHR49" s="75"/>
      <c r="EHS49" s="75"/>
      <c r="EHT49" s="75"/>
      <c r="EHU49" s="75"/>
      <c r="EHV49" s="75"/>
      <c r="EHW49" s="75"/>
      <c r="EHX49" s="75"/>
      <c r="EHY49" s="75"/>
      <c r="EHZ49" s="75"/>
      <c r="EIA49" s="75"/>
      <c r="EIB49" s="75"/>
      <c r="EIC49" s="75"/>
      <c r="EID49" s="75"/>
      <c r="EIE49" s="75"/>
      <c r="EIF49" s="75"/>
      <c r="EIG49" s="75"/>
      <c r="EIH49" s="75"/>
      <c r="EII49" s="75"/>
      <c r="EIJ49" s="75"/>
      <c r="EIK49" s="75"/>
      <c r="EIL49" s="75"/>
      <c r="EIM49" s="75"/>
      <c r="EIN49" s="75"/>
      <c r="EIO49" s="75"/>
      <c r="EIP49" s="75"/>
      <c r="EIQ49" s="75"/>
      <c r="EIR49" s="75"/>
      <c r="EIS49" s="75"/>
      <c r="EIT49" s="75"/>
      <c r="EIU49" s="75"/>
      <c r="EIV49" s="75"/>
      <c r="EIW49" s="75"/>
      <c r="EIX49" s="75"/>
      <c r="EIY49" s="75"/>
      <c r="EIZ49" s="75"/>
      <c r="EJA49" s="75"/>
      <c r="EJB49" s="75"/>
      <c r="EJC49" s="75"/>
      <c r="EJD49" s="75"/>
      <c r="EJE49" s="75"/>
      <c r="EJF49" s="75"/>
      <c r="EJG49" s="75"/>
      <c r="EJH49" s="75"/>
      <c r="EJI49" s="75"/>
      <c r="EJJ49" s="75"/>
      <c r="EJK49" s="75"/>
      <c r="EJL49" s="75"/>
      <c r="EJM49" s="75"/>
      <c r="EJN49" s="75"/>
      <c r="EJO49" s="75"/>
      <c r="EJP49" s="75"/>
      <c r="EJQ49" s="75"/>
      <c r="EJR49" s="75"/>
      <c r="EJS49" s="75"/>
      <c r="EJT49" s="75"/>
      <c r="EJU49" s="75"/>
      <c r="EJV49" s="75"/>
      <c r="EJW49" s="75"/>
      <c r="EJX49" s="75"/>
      <c r="EJY49" s="75"/>
      <c r="EJZ49" s="75"/>
      <c r="EKA49" s="75"/>
      <c r="EKB49" s="75"/>
      <c r="EKC49" s="75"/>
      <c r="EKD49" s="75"/>
      <c r="EKE49" s="75"/>
      <c r="EKF49" s="75"/>
      <c r="EKG49" s="75"/>
      <c r="EKH49" s="75"/>
      <c r="EKI49" s="75"/>
      <c r="EKJ49" s="75"/>
      <c r="EKK49" s="75"/>
      <c r="EKL49" s="75"/>
      <c r="EKM49" s="75"/>
      <c r="EKN49" s="75"/>
      <c r="EKO49" s="75"/>
      <c r="EKP49" s="75"/>
      <c r="EKQ49" s="75"/>
      <c r="EKR49" s="75"/>
      <c r="EKS49" s="75"/>
      <c r="EKT49" s="75"/>
      <c r="EKU49" s="75"/>
      <c r="EKV49" s="75"/>
      <c r="EKW49" s="75"/>
      <c r="EKX49" s="75"/>
      <c r="EKY49" s="75"/>
      <c r="EKZ49" s="75"/>
      <c r="ELA49" s="75"/>
      <c r="ELB49" s="75"/>
      <c r="ELC49" s="75"/>
      <c r="ELD49" s="75"/>
      <c r="ELE49" s="75"/>
      <c r="ELF49" s="75"/>
      <c r="ELG49" s="75"/>
      <c r="ELH49" s="75"/>
      <c r="ELI49" s="75"/>
      <c r="ELJ49" s="75"/>
      <c r="ELK49" s="75"/>
      <c r="ELL49" s="75"/>
      <c r="ELM49" s="75"/>
      <c r="ELN49" s="75"/>
      <c r="ELO49" s="75"/>
      <c r="ELP49" s="75"/>
      <c r="ELQ49" s="75"/>
      <c r="ELR49" s="75"/>
      <c r="ELS49" s="75"/>
      <c r="ELT49" s="75"/>
      <c r="ELU49" s="75"/>
      <c r="ELV49" s="75"/>
      <c r="ELW49" s="75"/>
      <c r="ELX49" s="75"/>
      <c r="ELY49" s="75"/>
      <c r="ELZ49" s="75"/>
      <c r="EMA49" s="75"/>
      <c r="EMB49" s="75"/>
      <c r="EMC49" s="75"/>
      <c r="EMD49" s="75"/>
      <c r="EME49" s="75"/>
      <c r="EMF49" s="75"/>
      <c r="EMG49" s="75"/>
      <c r="EMH49" s="75"/>
      <c r="EMI49" s="75"/>
      <c r="EMJ49" s="75"/>
      <c r="EMK49" s="75"/>
      <c r="EML49" s="75"/>
      <c r="EMM49" s="75"/>
      <c r="EMN49" s="75"/>
      <c r="EMO49" s="75"/>
      <c r="EMP49" s="75"/>
      <c r="EMQ49" s="75"/>
      <c r="EMR49" s="75"/>
      <c r="EMS49" s="75"/>
      <c r="EMT49" s="75"/>
      <c r="EMU49" s="75"/>
      <c r="EMV49" s="75"/>
      <c r="EMW49" s="75"/>
      <c r="EMX49" s="75"/>
      <c r="EMY49" s="75"/>
      <c r="EMZ49" s="75"/>
      <c r="ENA49" s="75"/>
      <c r="ENB49" s="75"/>
      <c r="ENC49" s="75"/>
      <c r="END49" s="75"/>
      <c r="ENE49" s="75"/>
      <c r="ENF49" s="75"/>
      <c r="ENG49" s="75"/>
      <c r="ENH49" s="75"/>
      <c r="ENI49" s="75"/>
      <c r="ENJ49" s="75"/>
      <c r="ENK49" s="75"/>
      <c r="ENL49" s="75"/>
      <c r="ENM49" s="75"/>
      <c r="ENN49" s="75"/>
      <c r="ENO49" s="75"/>
      <c r="ENP49" s="75"/>
      <c r="ENQ49" s="75"/>
      <c r="ENR49" s="75"/>
      <c r="ENS49" s="75"/>
      <c r="ENT49" s="75"/>
      <c r="ENU49" s="75"/>
      <c r="ENV49" s="75"/>
      <c r="ENW49" s="75"/>
      <c r="ENX49" s="75"/>
      <c r="ENY49" s="75"/>
      <c r="ENZ49" s="75"/>
      <c r="EOA49" s="75"/>
      <c r="EOB49" s="75"/>
      <c r="EOC49" s="75"/>
      <c r="EOD49" s="75"/>
      <c r="EOE49" s="75"/>
      <c r="EOF49" s="75"/>
      <c r="EOG49" s="75"/>
      <c r="EOH49" s="75"/>
      <c r="EOI49" s="75"/>
      <c r="EOJ49" s="75"/>
      <c r="EOK49" s="75"/>
      <c r="EOL49" s="75"/>
      <c r="EOM49" s="75"/>
      <c r="EON49" s="75"/>
      <c r="EOO49" s="75"/>
      <c r="EOP49" s="75"/>
      <c r="EOQ49" s="75"/>
      <c r="EOR49" s="75"/>
      <c r="EOS49" s="75"/>
      <c r="EOT49" s="75"/>
      <c r="EOU49" s="75"/>
      <c r="EOV49" s="75"/>
      <c r="EOW49" s="75"/>
      <c r="EOX49" s="75"/>
      <c r="EOY49" s="75"/>
      <c r="EOZ49" s="75"/>
      <c r="EPA49" s="75"/>
      <c r="EPB49" s="75"/>
      <c r="EPC49" s="75"/>
      <c r="EPD49" s="75"/>
      <c r="EPE49" s="75"/>
      <c r="EPF49" s="75"/>
      <c r="EPG49" s="75"/>
      <c r="EPH49" s="75"/>
      <c r="EPI49" s="75"/>
      <c r="EPJ49" s="75"/>
      <c r="EPK49" s="75"/>
      <c r="EPL49" s="75"/>
      <c r="EPM49" s="75"/>
      <c r="EPN49" s="75"/>
      <c r="EPO49" s="75"/>
      <c r="EPP49" s="75"/>
      <c r="EPQ49" s="75"/>
      <c r="EPR49" s="75"/>
      <c r="EPS49" s="75"/>
      <c r="EPT49" s="75"/>
      <c r="EPU49" s="75"/>
      <c r="EPV49" s="75"/>
      <c r="EPW49" s="75"/>
      <c r="EPX49" s="75"/>
      <c r="EPY49" s="75"/>
      <c r="EPZ49" s="75"/>
      <c r="EQA49" s="75"/>
      <c r="EQB49" s="75"/>
      <c r="EQC49" s="75"/>
      <c r="EQD49" s="75"/>
      <c r="EQE49" s="75"/>
      <c r="EQF49" s="75"/>
      <c r="EQG49" s="75"/>
      <c r="EQH49" s="75"/>
      <c r="EQI49" s="75"/>
      <c r="EQJ49" s="75"/>
      <c r="EQK49" s="75"/>
      <c r="EQL49" s="75"/>
      <c r="EQM49" s="75"/>
      <c r="EQN49" s="75"/>
      <c r="EQO49" s="75"/>
      <c r="EQP49" s="75"/>
      <c r="EQQ49" s="75"/>
      <c r="EQR49" s="75"/>
      <c r="EQS49" s="75"/>
      <c r="EQT49" s="75"/>
      <c r="EQU49" s="75"/>
      <c r="EQV49" s="75"/>
      <c r="EQW49" s="75"/>
      <c r="EQX49" s="75"/>
      <c r="EQY49" s="75"/>
      <c r="EQZ49" s="75"/>
      <c r="ERA49" s="75"/>
      <c r="ERB49" s="75"/>
      <c r="ERC49" s="75"/>
      <c r="ERD49" s="75"/>
      <c r="ERE49" s="75"/>
      <c r="ERF49" s="75"/>
      <c r="ERG49" s="75"/>
      <c r="ERH49" s="75"/>
      <c r="ERI49" s="75"/>
      <c r="ERJ49" s="75"/>
      <c r="ERK49" s="75"/>
      <c r="ERL49" s="75"/>
      <c r="ERM49" s="75"/>
      <c r="ERN49" s="75"/>
      <c r="ERO49" s="75"/>
      <c r="ERP49" s="75"/>
      <c r="ERQ49" s="75"/>
      <c r="ERR49" s="75"/>
      <c r="ERS49" s="75"/>
      <c r="ERT49" s="75"/>
      <c r="ERU49" s="75"/>
      <c r="ERV49" s="75"/>
      <c r="ERW49" s="75"/>
      <c r="ERX49" s="75"/>
      <c r="ERY49" s="75"/>
      <c r="ERZ49" s="75"/>
      <c r="ESA49" s="75"/>
      <c r="ESB49" s="75"/>
      <c r="ESC49" s="75"/>
      <c r="ESD49" s="75"/>
      <c r="ESE49" s="75"/>
      <c r="ESF49" s="75"/>
      <c r="ESG49" s="75"/>
      <c r="ESH49" s="75"/>
      <c r="ESI49" s="75"/>
      <c r="ESJ49" s="75"/>
      <c r="ESK49" s="75"/>
      <c r="ESL49" s="75"/>
      <c r="ESM49" s="75"/>
      <c r="ESN49" s="75"/>
      <c r="ESO49" s="75"/>
      <c r="ESP49" s="75"/>
      <c r="ESQ49" s="75"/>
      <c r="ESR49" s="75"/>
      <c r="ESS49" s="75"/>
      <c r="EST49" s="75"/>
      <c r="ESU49" s="75"/>
      <c r="ESV49" s="75"/>
      <c r="ESW49" s="75"/>
      <c r="ESX49" s="75"/>
      <c r="ESY49" s="75"/>
      <c r="ESZ49" s="75"/>
      <c r="ETA49" s="75"/>
      <c r="ETB49" s="75"/>
      <c r="ETC49" s="75"/>
      <c r="ETD49" s="75"/>
      <c r="ETE49" s="75"/>
      <c r="ETF49" s="75"/>
      <c r="ETG49" s="75"/>
      <c r="ETH49" s="75"/>
      <c r="ETI49" s="75"/>
      <c r="ETJ49" s="75"/>
      <c r="ETK49" s="75"/>
      <c r="ETL49" s="75"/>
      <c r="ETM49" s="75"/>
      <c r="ETN49" s="75"/>
      <c r="ETO49" s="75"/>
      <c r="ETP49" s="75"/>
      <c r="ETQ49" s="75"/>
      <c r="ETR49" s="75"/>
      <c r="ETS49" s="75"/>
      <c r="ETT49" s="75"/>
      <c r="ETU49" s="75"/>
      <c r="ETV49" s="75"/>
      <c r="ETW49" s="75"/>
      <c r="ETX49" s="75"/>
      <c r="ETY49" s="75"/>
      <c r="ETZ49" s="75"/>
      <c r="EUA49" s="75"/>
      <c r="EUB49" s="75"/>
      <c r="EUC49" s="75"/>
      <c r="EUD49" s="75"/>
      <c r="EUE49" s="75"/>
      <c r="EUF49" s="75"/>
      <c r="EUG49" s="75"/>
      <c r="EUH49" s="75"/>
      <c r="EUI49" s="75"/>
      <c r="EUJ49" s="75"/>
      <c r="EUK49" s="75"/>
      <c r="EUL49" s="75"/>
      <c r="EUM49" s="75"/>
      <c r="EUN49" s="75"/>
      <c r="EUO49" s="75"/>
      <c r="EUP49" s="75"/>
      <c r="EUQ49" s="75"/>
      <c r="EUR49" s="75"/>
      <c r="EUS49" s="75"/>
      <c r="EUT49" s="75"/>
      <c r="EUU49" s="75"/>
      <c r="EUV49" s="75"/>
      <c r="EUW49" s="75"/>
      <c r="EUX49" s="75"/>
      <c r="EUY49" s="75"/>
      <c r="EUZ49" s="75"/>
      <c r="EVA49" s="75"/>
      <c r="EVB49" s="75"/>
      <c r="EVC49" s="75"/>
      <c r="EVD49" s="75"/>
      <c r="EVE49" s="75"/>
      <c r="EVF49" s="75"/>
      <c r="EVG49" s="75"/>
      <c r="EVH49" s="75"/>
      <c r="EVI49" s="75"/>
      <c r="EVJ49" s="75"/>
      <c r="EVK49" s="75"/>
      <c r="EVL49" s="75"/>
      <c r="EVM49" s="75"/>
      <c r="EVN49" s="75"/>
      <c r="EVO49" s="75"/>
      <c r="EVP49" s="75"/>
      <c r="EVQ49" s="75"/>
      <c r="EVR49" s="75"/>
      <c r="EVS49" s="75"/>
      <c r="EVT49" s="75"/>
      <c r="EVU49" s="75"/>
      <c r="EVV49" s="75"/>
      <c r="EVW49" s="75"/>
      <c r="EVX49" s="75"/>
      <c r="EVY49" s="75"/>
      <c r="EVZ49" s="75"/>
      <c r="EWA49" s="75"/>
      <c r="EWB49" s="75"/>
      <c r="EWC49" s="75"/>
      <c r="EWD49" s="75"/>
      <c r="EWE49" s="75"/>
      <c r="EWF49" s="75"/>
      <c r="EWG49" s="75"/>
      <c r="EWH49" s="75"/>
      <c r="EWI49" s="75"/>
      <c r="EWJ49" s="75"/>
      <c r="EWK49" s="75"/>
      <c r="EWL49" s="75"/>
      <c r="EWM49" s="75"/>
      <c r="EWN49" s="75"/>
      <c r="EWO49" s="75"/>
      <c r="EWP49" s="75"/>
      <c r="EWQ49" s="75"/>
      <c r="EWR49" s="75"/>
      <c r="EWS49" s="75"/>
      <c r="EWT49" s="75"/>
      <c r="EWU49" s="75"/>
      <c r="EWV49" s="75"/>
      <c r="EWW49" s="75"/>
      <c r="EWX49" s="75"/>
      <c r="EWY49" s="75"/>
      <c r="EWZ49" s="75"/>
      <c r="EXA49" s="75"/>
      <c r="EXB49" s="75"/>
      <c r="EXC49" s="75"/>
      <c r="EXD49" s="75"/>
      <c r="EXE49" s="75"/>
      <c r="EXF49" s="75"/>
      <c r="EXG49" s="75"/>
      <c r="EXH49" s="75"/>
      <c r="EXI49" s="75"/>
      <c r="EXJ49" s="75"/>
      <c r="EXK49" s="75"/>
      <c r="EXL49" s="75"/>
      <c r="EXM49" s="75"/>
      <c r="EXN49" s="75"/>
      <c r="EXO49" s="75"/>
      <c r="EXP49" s="75"/>
      <c r="EXQ49" s="75"/>
      <c r="EXR49" s="75"/>
      <c r="EXS49" s="75"/>
      <c r="EXT49" s="75"/>
      <c r="EXU49" s="75"/>
      <c r="EXV49" s="75"/>
      <c r="EXW49" s="75"/>
      <c r="EXX49" s="75"/>
      <c r="EXY49" s="75"/>
      <c r="EXZ49" s="75"/>
      <c r="EYA49" s="75"/>
      <c r="EYB49" s="75"/>
      <c r="EYC49" s="75"/>
      <c r="EYD49" s="75"/>
      <c r="EYE49" s="75"/>
      <c r="EYF49" s="75"/>
      <c r="EYG49" s="75"/>
      <c r="EYH49" s="75"/>
      <c r="EYI49" s="75"/>
      <c r="EYJ49" s="75"/>
      <c r="EYK49" s="75"/>
      <c r="EYL49" s="75"/>
      <c r="EYM49" s="75"/>
      <c r="EYN49" s="75"/>
      <c r="EYO49" s="75"/>
      <c r="EYP49" s="75"/>
      <c r="EYQ49" s="75"/>
      <c r="EYR49" s="75"/>
      <c r="EYS49" s="75"/>
      <c r="EYT49" s="75"/>
      <c r="EYU49" s="75"/>
      <c r="EYV49" s="75"/>
      <c r="EYW49" s="75"/>
      <c r="EYX49" s="75"/>
      <c r="EYY49" s="75"/>
      <c r="EYZ49" s="75"/>
      <c r="EZA49" s="75"/>
      <c r="EZB49" s="75"/>
      <c r="EZC49" s="75"/>
      <c r="EZD49" s="75"/>
      <c r="EZE49" s="75"/>
      <c r="EZF49" s="75"/>
      <c r="EZG49" s="75"/>
      <c r="EZH49" s="75"/>
      <c r="EZI49" s="75"/>
      <c r="EZJ49" s="75"/>
      <c r="EZK49" s="75"/>
      <c r="EZL49" s="75"/>
      <c r="EZM49" s="75"/>
      <c r="EZN49" s="75"/>
      <c r="EZO49" s="75"/>
      <c r="EZP49" s="75"/>
      <c r="EZQ49" s="75"/>
      <c r="EZR49" s="75"/>
      <c r="EZS49" s="75"/>
      <c r="EZT49" s="75"/>
      <c r="EZU49" s="75"/>
      <c r="EZV49" s="75"/>
      <c r="EZW49" s="75"/>
      <c r="EZX49" s="75"/>
      <c r="EZY49" s="75"/>
      <c r="EZZ49" s="75"/>
      <c r="FAA49" s="75"/>
      <c r="FAB49" s="75"/>
      <c r="FAC49" s="75"/>
      <c r="FAD49" s="75"/>
      <c r="FAE49" s="75"/>
      <c r="FAF49" s="75"/>
      <c r="FAG49" s="75"/>
      <c r="FAH49" s="75"/>
      <c r="FAI49" s="75"/>
      <c r="FAJ49" s="75"/>
      <c r="FAK49" s="75"/>
      <c r="FAL49" s="75"/>
      <c r="FAM49" s="75"/>
      <c r="FAN49" s="75"/>
      <c r="FAO49" s="75"/>
      <c r="FAP49" s="75"/>
      <c r="FAQ49" s="75"/>
      <c r="FAR49" s="75"/>
      <c r="FAS49" s="75"/>
      <c r="FAT49" s="75"/>
      <c r="FAU49" s="75"/>
      <c r="FAV49" s="75"/>
      <c r="FAW49" s="75"/>
      <c r="FAX49" s="75"/>
      <c r="FAY49" s="75"/>
      <c r="FAZ49" s="75"/>
      <c r="FBA49" s="75"/>
      <c r="FBB49" s="75"/>
      <c r="FBC49" s="75"/>
      <c r="FBD49" s="75"/>
      <c r="FBE49" s="75"/>
      <c r="FBF49" s="75"/>
      <c r="FBG49" s="75"/>
      <c r="FBH49" s="75"/>
      <c r="FBI49" s="75"/>
      <c r="FBJ49" s="75"/>
      <c r="FBK49" s="75"/>
      <c r="FBL49" s="75"/>
      <c r="FBM49" s="75"/>
      <c r="FBN49" s="75"/>
      <c r="FBO49" s="75"/>
      <c r="FBP49" s="75"/>
      <c r="FBQ49" s="75"/>
      <c r="FBR49" s="75"/>
      <c r="FBS49" s="75"/>
      <c r="FBT49" s="75"/>
      <c r="FBU49" s="75"/>
      <c r="FBV49" s="75"/>
      <c r="FBW49" s="75"/>
      <c r="FBX49" s="75"/>
      <c r="FBY49" s="75"/>
      <c r="FBZ49" s="75"/>
      <c r="FCA49" s="75"/>
      <c r="FCB49" s="75"/>
      <c r="FCC49" s="75"/>
      <c r="FCD49" s="75"/>
      <c r="FCE49" s="75"/>
      <c r="FCF49" s="75"/>
      <c r="FCG49" s="75"/>
      <c r="FCH49" s="75"/>
      <c r="FCI49" s="75"/>
      <c r="FCJ49" s="75"/>
      <c r="FCK49" s="75"/>
      <c r="FCL49" s="75"/>
      <c r="FCM49" s="75"/>
      <c r="FCN49" s="75"/>
      <c r="FCO49" s="75"/>
      <c r="FCP49" s="75"/>
      <c r="FCQ49" s="75"/>
      <c r="FCR49" s="75"/>
      <c r="FCS49" s="75"/>
      <c r="FCT49" s="75"/>
      <c r="FCU49" s="75"/>
      <c r="FCV49" s="75"/>
      <c r="FCW49" s="75"/>
      <c r="FCX49" s="75"/>
      <c r="FCY49" s="75"/>
      <c r="FCZ49" s="75"/>
      <c r="FDA49" s="75"/>
      <c r="FDB49" s="75"/>
      <c r="FDC49" s="75"/>
      <c r="FDD49" s="75"/>
      <c r="FDE49" s="75"/>
      <c r="FDF49" s="75"/>
      <c r="FDG49" s="75"/>
      <c r="FDH49" s="75"/>
      <c r="FDI49" s="75"/>
      <c r="FDJ49" s="75"/>
      <c r="FDK49" s="75"/>
      <c r="FDL49" s="75"/>
      <c r="FDM49" s="75"/>
      <c r="FDN49" s="75"/>
      <c r="FDO49" s="75"/>
      <c r="FDP49" s="75"/>
      <c r="FDQ49" s="75"/>
      <c r="FDR49" s="75"/>
      <c r="FDS49" s="75"/>
      <c r="FDT49" s="75"/>
      <c r="FDU49" s="75"/>
      <c r="FDV49" s="75"/>
      <c r="FDW49" s="75"/>
      <c r="FDX49" s="75"/>
      <c r="FDY49" s="75"/>
      <c r="FDZ49" s="75"/>
      <c r="FEA49" s="75"/>
      <c r="FEB49" s="75"/>
      <c r="FEC49" s="75"/>
      <c r="FED49" s="75"/>
      <c r="FEE49" s="75"/>
      <c r="FEF49" s="75"/>
      <c r="FEG49" s="75"/>
      <c r="FEH49" s="75"/>
      <c r="FEI49" s="75"/>
      <c r="FEJ49" s="75"/>
      <c r="FEK49" s="75"/>
      <c r="FEL49" s="75"/>
      <c r="FEM49" s="75"/>
      <c r="FEN49" s="75"/>
      <c r="FEO49" s="75"/>
      <c r="FEP49" s="75"/>
      <c r="FEQ49" s="75"/>
      <c r="FER49" s="75"/>
      <c r="FES49" s="75"/>
      <c r="FET49" s="75"/>
      <c r="FEU49" s="75"/>
      <c r="FEV49" s="75"/>
      <c r="FEW49" s="75"/>
      <c r="FEX49" s="75"/>
      <c r="FEY49" s="75"/>
      <c r="FEZ49" s="75"/>
      <c r="FFA49" s="75"/>
      <c r="FFB49" s="75"/>
      <c r="FFC49" s="75"/>
      <c r="FFD49" s="75"/>
      <c r="FFE49" s="75"/>
      <c r="FFF49" s="75"/>
      <c r="FFG49" s="75"/>
      <c r="FFH49" s="75"/>
      <c r="FFI49" s="75"/>
      <c r="FFJ49" s="75"/>
      <c r="FFK49" s="75"/>
      <c r="FFL49" s="75"/>
      <c r="FFM49" s="75"/>
      <c r="FFN49" s="75"/>
      <c r="FFO49" s="75"/>
      <c r="FFP49" s="75"/>
      <c r="FFQ49" s="75"/>
      <c r="FFR49" s="75"/>
      <c r="FFS49" s="75"/>
      <c r="FFT49" s="75"/>
      <c r="FFU49" s="75"/>
      <c r="FFV49" s="75"/>
      <c r="FFW49" s="75"/>
      <c r="FFX49" s="75"/>
      <c r="FFY49" s="75"/>
      <c r="FFZ49" s="75"/>
      <c r="FGA49" s="75"/>
      <c r="FGB49" s="75"/>
      <c r="FGC49" s="75"/>
      <c r="FGD49" s="75"/>
      <c r="FGE49" s="75"/>
      <c r="FGF49" s="75"/>
      <c r="FGG49" s="75"/>
      <c r="FGH49" s="75"/>
      <c r="FGI49" s="75"/>
      <c r="FGJ49" s="75"/>
      <c r="FGK49" s="75"/>
      <c r="FGL49" s="75"/>
      <c r="FGM49" s="75"/>
      <c r="FGN49" s="75"/>
      <c r="FGO49" s="75"/>
      <c r="FGP49" s="75"/>
      <c r="FGQ49" s="75"/>
      <c r="FGR49" s="75"/>
      <c r="FGS49" s="75"/>
      <c r="FGT49" s="75"/>
      <c r="FGU49" s="75"/>
      <c r="FGV49" s="75"/>
      <c r="FGW49" s="75"/>
      <c r="FGX49" s="75"/>
      <c r="FGY49" s="75"/>
      <c r="FGZ49" s="75"/>
      <c r="FHA49" s="75"/>
      <c r="FHB49" s="75"/>
      <c r="FHC49" s="75"/>
      <c r="FHD49" s="75"/>
      <c r="FHE49" s="75"/>
      <c r="FHF49" s="75"/>
      <c r="FHG49" s="75"/>
      <c r="FHH49" s="75"/>
      <c r="FHI49" s="75"/>
      <c r="FHJ49" s="75"/>
      <c r="FHK49" s="75"/>
      <c r="FHL49" s="75"/>
      <c r="FHM49" s="75"/>
      <c r="FHN49" s="75"/>
      <c r="FHO49" s="75"/>
      <c r="FHP49" s="75"/>
      <c r="FHQ49" s="75"/>
      <c r="FHR49" s="75"/>
      <c r="FHS49" s="75"/>
      <c r="FHT49" s="75"/>
      <c r="FHU49" s="75"/>
      <c r="FHV49" s="75"/>
      <c r="FHW49" s="75"/>
      <c r="FHX49" s="75"/>
      <c r="FHY49" s="75"/>
      <c r="FHZ49" s="75"/>
      <c r="FIA49" s="75"/>
      <c r="FIB49" s="75"/>
      <c r="FIC49" s="75"/>
      <c r="FID49" s="75"/>
      <c r="FIE49" s="75"/>
      <c r="FIF49" s="75"/>
      <c r="FIG49" s="75"/>
      <c r="FIH49" s="75"/>
      <c r="FII49" s="75"/>
      <c r="FIJ49" s="75"/>
      <c r="FIK49" s="75"/>
      <c r="FIL49" s="75"/>
      <c r="FIM49" s="75"/>
      <c r="FIN49" s="75"/>
      <c r="FIO49" s="75"/>
      <c r="FIP49" s="75"/>
      <c r="FIQ49" s="75"/>
      <c r="FIR49" s="75"/>
      <c r="FIS49" s="75"/>
      <c r="FIT49" s="75"/>
      <c r="FIU49" s="75"/>
      <c r="FIV49" s="75"/>
      <c r="FIW49" s="75"/>
      <c r="FIX49" s="75"/>
      <c r="FIY49" s="75"/>
      <c r="FIZ49" s="75"/>
      <c r="FJA49" s="75"/>
      <c r="FJB49" s="75"/>
      <c r="FJC49" s="75"/>
      <c r="FJD49" s="75"/>
      <c r="FJE49" s="75"/>
      <c r="FJF49" s="75"/>
      <c r="FJG49" s="75"/>
      <c r="FJH49" s="75"/>
      <c r="FJI49" s="75"/>
      <c r="FJJ49" s="75"/>
      <c r="FJK49" s="75"/>
      <c r="FJL49" s="75"/>
      <c r="FJM49" s="75"/>
      <c r="FJN49" s="75"/>
      <c r="FJO49" s="75"/>
      <c r="FJP49" s="75"/>
      <c r="FJQ49" s="75"/>
      <c r="FJR49" s="75"/>
      <c r="FJS49" s="75"/>
      <c r="FJT49" s="75"/>
      <c r="FJU49" s="75"/>
      <c r="FJV49" s="75"/>
      <c r="FJW49" s="75"/>
      <c r="FJX49" s="75"/>
      <c r="FJY49" s="75"/>
      <c r="FJZ49" s="75"/>
      <c r="FKA49" s="75"/>
      <c r="FKB49" s="75"/>
      <c r="FKC49" s="75"/>
      <c r="FKD49" s="75"/>
      <c r="FKE49" s="75"/>
      <c r="FKF49" s="75"/>
      <c r="FKG49" s="75"/>
      <c r="FKH49" s="75"/>
      <c r="FKI49" s="75"/>
      <c r="FKJ49" s="75"/>
      <c r="FKK49" s="75"/>
      <c r="FKL49" s="75"/>
      <c r="FKM49" s="75"/>
      <c r="FKN49" s="75"/>
      <c r="FKO49" s="75"/>
      <c r="FKP49" s="75"/>
      <c r="FKQ49" s="75"/>
      <c r="FKR49" s="75"/>
      <c r="FKS49" s="75"/>
      <c r="FKT49" s="75"/>
      <c r="FKU49" s="75"/>
      <c r="FKV49" s="75"/>
      <c r="FKW49" s="75"/>
      <c r="FKX49" s="75"/>
      <c r="FKY49" s="75"/>
      <c r="FKZ49" s="75"/>
      <c r="FLA49" s="75"/>
      <c r="FLB49" s="75"/>
      <c r="FLC49" s="75"/>
      <c r="FLD49" s="75"/>
      <c r="FLE49" s="75"/>
      <c r="FLF49" s="75"/>
      <c r="FLG49" s="75"/>
      <c r="FLH49" s="75"/>
      <c r="FLI49" s="75"/>
      <c r="FLJ49" s="75"/>
      <c r="FLK49" s="75"/>
      <c r="FLL49" s="75"/>
      <c r="FLM49" s="75"/>
      <c r="FLN49" s="75"/>
      <c r="FLO49" s="75"/>
      <c r="FLP49" s="75"/>
      <c r="FLQ49" s="75"/>
      <c r="FLR49" s="75"/>
      <c r="FLS49" s="75"/>
      <c r="FLT49" s="75"/>
      <c r="FLU49" s="75"/>
      <c r="FLV49" s="75"/>
      <c r="FLW49" s="75"/>
      <c r="FLX49" s="75"/>
      <c r="FLY49" s="75"/>
      <c r="FLZ49" s="75"/>
      <c r="FMA49" s="75"/>
      <c r="FMB49" s="75"/>
      <c r="FMC49" s="75"/>
      <c r="FMD49" s="75"/>
      <c r="FME49" s="75"/>
      <c r="FMF49" s="75"/>
      <c r="FMG49" s="75"/>
      <c r="FMH49" s="75"/>
      <c r="FMI49" s="75"/>
      <c r="FMJ49" s="75"/>
      <c r="FMK49" s="75"/>
      <c r="FML49" s="75"/>
      <c r="FMM49" s="75"/>
      <c r="FMN49" s="75"/>
      <c r="FMO49" s="75"/>
      <c r="FMP49" s="75"/>
      <c r="FMQ49" s="75"/>
      <c r="FMR49" s="75"/>
      <c r="FMS49" s="75"/>
      <c r="FMT49" s="75"/>
      <c r="FMU49" s="75"/>
      <c r="FMV49" s="75"/>
      <c r="FMW49" s="75"/>
      <c r="FMX49" s="75"/>
      <c r="FMY49" s="75"/>
      <c r="FMZ49" s="75"/>
      <c r="FNA49" s="75"/>
      <c r="FNB49" s="75"/>
      <c r="FNC49" s="75"/>
      <c r="FND49" s="75"/>
      <c r="FNE49" s="75"/>
      <c r="FNF49" s="75"/>
      <c r="FNG49" s="75"/>
      <c r="FNH49" s="75"/>
      <c r="FNI49" s="75"/>
      <c r="FNJ49" s="75"/>
      <c r="FNK49" s="75"/>
      <c r="FNL49" s="75"/>
      <c r="FNM49" s="75"/>
      <c r="FNN49" s="75"/>
      <c r="FNO49" s="75"/>
      <c r="FNP49" s="75"/>
      <c r="FNQ49" s="75"/>
      <c r="FNR49" s="75"/>
      <c r="FNS49" s="75"/>
      <c r="FNT49" s="75"/>
      <c r="FNU49" s="75"/>
      <c r="FNV49" s="75"/>
      <c r="FNW49" s="75"/>
      <c r="FNX49" s="75"/>
      <c r="FNY49" s="75"/>
      <c r="FNZ49" s="75"/>
      <c r="FOA49" s="75"/>
      <c r="FOB49" s="75"/>
      <c r="FOC49" s="75"/>
      <c r="FOD49" s="75"/>
      <c r="FOE49" s="75"/>
      <c r="FOF49" s="75"/>
      <c r="FOG49" s="75"/>
      <c r="FOH49" s="75"/>
      <c r="FOI49" s="75"/>
      <c r="FOJ49" s="75"/>
      <c r="FOK49" s="75"/>
      <c r="FOL49" s="75"/>
      <c r="FOM49" s="75"/>
      <c r="FON49" s="75"/>
      <c r="FOO49" s="75"/>
      <c r="FOP49" s="75"/>
      <c r="FOQ49" s="75"/>
      <c r="FOR49" s="75"/>
      <c r="FOS49" s="75"/>
      <c r="FOT49" s="75"/>
      <c r="FOU49" s="75"/>
      <c r="FOV49" s="75"/>
      <c r="FOW49" s="75"/>
      <c r="FOX49" s="75"/>
      <c r="FOY49" s="75"/>
      <c r="FOZ49" s="75"/>
      <c r="FPA49" s="75"/>
      <c r="FPB49" s="75"/>
      <c r="FPC49" s="75"/>
      <c r="FPD49" s="75"/>
      <c r="FPE49" s="75"/>
      <c r="FPF49" s="75"/>
      <c r="FPG49" s="75"/>
      <c r="FPH49" s="75"/>
      <c r="FPI49" s="75"/>
      <c r="FPJ49" s="75"/>
      <c r="FPK49" s="75"/>
      <c r="FPL49" s="75"/>
      <c r="FPM49" s="75"/>
      <c r="FPN49" s="75"/>
      <c r="FPO49" s="75"/>
      <c r="FPP49" s="75"/>
      <c r="FPQ49" s="75"/>
      <c r="FPR49" s="75"/>
      <c r="FPS49" s="75"/>
      <c r="FPT49" s="75"/>
      <c r="FPU49" s="75"/>
      <c r="FPV49" s="75"/>
      <c r="FPW49" s="75"/>
      <c r="FPX49" s="75"/>
      <c r="FPY49" s="75"/>
      <c r="FPZ49" s="75"/>
      <c r="FQA49" s="75"/>
      <c r="FQB49" s="75"/>
      <c r="FQC49" s="75"/>
      <c r="FQD49" s="75"/>
      <c r="FQE49" s="75"/>
      <c r="FQF49" s="75"/>
      <c r="FQG49" s="75"/>
      <c r="FQH49" s="75"/>
      <c r="FQI49" s="75"/>
      <c r="FQJ49" s="75"/>
      <c r="FQK49" s="75"/>
      <c r="FQL49" s="75"/>
      <c r="FQM49" s="75"/>
      <c r="FQN49" s="75"/>
      <c r="FQO49" s="75"/>
      <c r="FQP49" s="75"/>
      <c r="FQQ49" s="75"/>
      <c r="FQR49" s="75"/>
      <c r="FQS49" s="75"/>
      <c r="FQT49" s="75"/>
      <c r="FQU49" s="75"/>
      <c r="FQV49" s="75"/>
      <c r="FQW49" s="75"/>
      <c r="FQX49" s="75"/>
      <c r="FQY49" s="75"/>
      <c r="FQZ49" s="75"/>
      <c r="FRA49" s="75"/>
      <c r="FRB49" s="75"/>
      <c r="FRC49" s="75"/>
      <c r="FRD49" s="75"/>
      <c r="FRE49" s="75"/>
      <c r="FRF49" s="75"/>
      <c r="FRG49" s="75"/>
      <c r="FRH49" s="75"/>
      <c r="FRI49" s="75"/>
      <c r="FRJ49" s="75"/>
      <c r="FRK49" s="75"/>
      <c r="FRL49" s="75"/>
      <c r="FRM49" s="75"/>
      <c r="FRN49" s="75"/>
      <c r="FRO49" s="75"/>
      <c r="FRP49" s="75"/>
      <c r="FRQ49" s="75"/>
      <c r="FRR49" s="75"/>
      <c r="FRS49" s="75"/>
      <c r="FRT49" s="75"/>
      <c r="FRU49" s="75"/>
      <c r="FRV49" s="75"/>
      <c r="FRW49" s="75"/>
      <c r="FRX49" s="75"/>
      <c r="FRY49" s="75"/>
      <c r="FRZ49" s="75"/>
      <c r="FSA49" s="75"/>
      <c r="FSB49" s="75"/>
      <c r="FSC49" s="75"/>
      <c r="FSD49" s="75"/>
      <c r="FSE49" s="75"/>
      <c r="FSF49" s="75"/>
      <c r="FSG49" s="75"/>
      <c r="FSH49" s="75"/>
      <c r="FSI49" s="75"/>
      <c r="FSJ49" s="75"/>
      <c r="FSK49" s="75"/>
      <c r="FSL49" s="75"/>
      <c r="FSM49" s="75"/>
      <c r="FSN49" s="75"/>
      <c r="FSO49" s="75"/>
      <c r="FSP49" s="75"/>
      <c r="FSQ49" s="75"/>
      <c r="FSR49" s="75"/>
      <c r="FSS49" s="75"/>
      <c r="FST49" s="75"/>
      <c r="FSU49" s="75"/>
      <c r="FSV49" s="75"/>
      <c r="FSW49" s="75"/>
      <c r="FSX49" s="75"/>
      <c r="FSY49" s="75"/>
      <c r="FSZ49" s="75"/>
      <c r="FTA49" s="75"/>
      <c r="FTB49" s="75"/>
      <c r="FTC49" s="75"/>
      <c r="FTD49" s="75"/>
      <c r="FTE49" s="75"/>
      <c r="FTF49" s="75"/>
      <c r="FTG49" s="75"/>
      <c r="FTH49" s="75"/>
      <c r="FTI49" s="75"/>
      <c r="FTJ49" s="75"/>
      <c r="FTK49" s="75"/>
      <c r="FTL49" s="75"/>
      <c r="FTM49" s="75"/>
      <c r="FTN49" s="75"/>
      <c r="FTO49" s="75"/>
      <c r="FTP49" s="75"/>
      <c r="FTQ49" s="75"/>
      <c r="FTR49" s="75"/>
      <c r="FTS49" s="75"/>
      <c r="FTT49" s="75"/>
      <c r="FTU49" s="75"/>
      <c r="FTV49" s="75"/>
      <c r="FTW49" s="75"/>
      <c r="FTX49" s="75"/>
      <c r="FTY49" s="75"/>
      <c r="FTZ49" s="75"/>
      <c r="FUA49" s="75"/>
      <c r="FUB49" s="75"/>
      <c r="FUC49" s="75"/>
      <c r="FUD49" s="75"/>
      <c r="FUE49" s="75"/>
      <c r="FUF49" s="75"/>
      <c r="FUG49" s="75"/>
      <c r="FUH49" s="75"/>
      <c r="FUI49" s="75"/>
      <c r="FUJ49" s="75"/>
      <c r="FUK49" s="75"/>
      <c r="FUL49" s="75"/>
      <c r="FUM49" s="75"/>
      <c r="FUN49" s="75"/>
      <c r="FUO49" s="75"/>
      <c r="FUP49" s="75"/>
      <c r="FUQ49" s="75"/>
      <c r="FUR49" s="75"/>
      <c r="FUS49" s="75"/>
      <c r="FUT49" s="75"/>
      <c r="FUU49" s="75"/>
      <c r="FUV49" s="75"/>
      <c r="FUW49" s="75"/>
      <c r="FUX49" s="75"/>
      <c r="FUY49" s="75"/>
      <c r="FUZ49" s="75"/>
      <c r="FVA49" s="75"/>
      <c r="FVB49" s="75"/>
      <c r="FVC49" s="75"/>
      <c r="FVD49" s="75"/>
      <c r="FVE49" s="75"/>
      <c r="FVF49" s="75"/>
      <c r="FVG49" s="75"/>
      <c r="FVH49" s="75"/>
      <c r="FVI49" s="75"/>
      <c r="FVJ49" s="75"/>
      <c r="FVK49" s="75"/>
      <c r="FVL49" s="75"/>
      <c r="FVM49" s="75"/>
      <c r="FVN49" s="75"/>
      <c r="FVO49" s="75"/>
      <c r="FVP49" s="75"/>
      <c r="FVQ49" s="75"/>
      <c r="FVR49" s="75"/>
      <c r="FVS49" s="75"/>
      <c r="FVT49" s="75"/>
      <c r="FVU49" s="75"/>
      <c r="FVV49" s="75"/>
      <c r="FVW49" s="75"/>
      <c r="FVX49" s="75"/>
      <c r="FVY49" s="75"/>
      <c r="FVZ49" s="75"/>
      <c r="FWA49" s="75"/>
      <c r="FWB49" s="75"/>
      <c r="FWC49" s="75"/>
      <c r="FWD49" s="75"/>
      <c r="FWE49" s="75"/>
      <c r="FWF49" s="75"/>
      <c r="FWG49" s="75"/>
      <c r="FWH49" s="75"/>
      <c r="FWI49" s="75"/>
      <c r="FWJ49" s="75"/>
      <c r="FWK49" s="75"/>
      <c r="FWL49" s="75"/>
      <c r="FWM49" s="75"/>
      <c r="FWN49" s="75"/>
      <c r="FWO49" s="75"/>
      <c r="FWP49" s="75"/>
      <c r="FWQ49" s="75"/>
      <c r="FWR49" s="75"/>
      <c r="FWS49" s="75"/>
      <c r="FWT49" s="75"/>
      <c r="FWU49" s="75"/>
      <c r="FWV49" s="75"/>
      <c r="FWW49" s="75"/>
      <c r="FWX49" s="75"/>
      <c r="FWY49" s="75"/>
      <c r="FWZ49" s="75"/>
      <c r="FXA49" s="75"/>
      <c r="FXB49" s="75"/>
      <c r="FXC49" s="75"/>
      <c r="FXD49" s="75"/>
      <c r="FXE49" s="75"/>
      <c r="FXF49" s="75"/>
      <c r="FXG49" s="75"/>
      <c r="FXH49" s="75"/>
      <c r="FXI49" s="75"/>
      <c r="FXJ49" s="75"/>
      <c r="FXK49" s="75"/>
      <c r="FXL49" s="75"/>
      <c r="FXM49" s="75"/>
      <c r="FXN49" s="75"/>
      <c r="FXO49" s="75"/>
      <c r="FXP49" s="75"/>
      <c r="FXQ49" s="75"/>
      <c r="FXR49" s="75"/>
      <c r="FXS49" s="75"/>
      <c r="FXT49" s="75"/>
      <c r="FXU49" s="75"/>
      <c r="FXV49" s="75"/>
      <c r="FXW49" s="75"/>
      <c r="FXX49" s="75"/>
      <c r="FXY49" s="75"/>
      <c r="FXZ49" s="75"/>
      <c r="FYA49" s="75"/>
      <c r="FYB49" s="75"/>
      <c r="FYC49" s="75"/>
      <c r="FYD49" s="75"/>
      <c r="FYE49" s="75"/>
      <c r="FYF49" s="75"/>
      <c r="FYG49" s="75"/>
      <c r="FYH49" s="75"/>
      <c r="FYI49" s="75"/>
      <c r="FYJ49" s="75"/>
      <c r="FYK49" s="75"/>
      <c r="FYL49" s="75"/>
      <c r="FYM49" s="75"/>
      <c r="FYN49" s="75"/>
      <c r="FYO49" s="75"/>
      <c r="FYP49" s="75"/>
      <c r="FYQ49" s="75"/>
      <c r="FYR49" s="75"/>
      <c r="FYS49" s="75"/>
      <c r="FYT49" s="75"/>
      <c r="FYU49" s="75"/>
      <c r="FYV49" s="75"/>
      <c r="FYW49" s="75"/>
      <c r="FYX49" s="75"/>
      <c r="FYY49" s="75"/>
      <c r="FYZ49" s="75"/>
      <c r="FZA49" s="75"/>
      <c r="FZB49" s="75"/>
      <c r="FZC49" s="75"/>
      <c r="FZD49" s="75"/>
      <c r="FZE49" s="75"/>
      <c r="FZF49" s="75"/>
      <c r="FZG49" s="75"/>
      <c r="FZH49" s="75"/>
      <c r="FZI49" s="75"/>
      <c r="FZJ49" s="75"/>
      <c r="FZK49" s="75"/>
      <c r="FZL49" s="75"/>
      <c r="FZM49" s="75"/>
      <c r="FZN49" s="75"/>
      <c r="FZO49" s="75"/>
      <c r="FZP49" s="75"/>
      <c r="FZQ49" s="75"/>
      <c r="FZR49" s="75"/>
      <c r="FZS49" s="75"/>
      <c r="FZT49" s="75"/>
      <c r="FZU49" s="75"/>
      <c r="FZV49" s="75"/>
      <c r="FZW49" s="75"/>
      <c r="FZX49" s="75"/>
      <c r="FZY49" s="75"/>
      <c r="FZZ49" s="75"/>
      <c r="GAA49" s="75"/>
      <c r="GAB49" s="75"/>
      <c r="GAC49" s="75"/>
      <c r="GAD49" s="75"/>
      <c r="GAE49" s="75"/>
      <c r="GAF49" s="75"/>
      <c r="GAG49" s="75"/>
      <c r="GAH49" s="75"/>
      <c r="GAI49" s="75"/>
      <c r="GAJ49" s="75"/>
      <c r="GAK49" s="75"/>
      <c r="GAL49" s="75"/>
      <c r="GAM49" s="75"/>
      <c r="GAN49" s="75"/>
      <c r="GAO49" s="75"/>
      <c r="GAP49" s="75"/>
      <c r="GAQ49" s="75"/>
      <c r="GAR49" s="75"/>
      <c r="GAS49" s="75"/>
      <c r="GAT49" s="75"/>
      <c r="GAU49" s="75"/>
      <c r="GAV49" s="75"/>
      <c r="GAW49" s="75"/>
      <c r="GAX49" s="75"/>
      <c r="GAY49" s="75"/>
      <c r="GAZ49" s="75"/>
      <c r="GBA49" s="75"/>
      <c r="GBB49" s="75"/>
      <c r="GBC49" s="75"/>
      <c r="GBD49" s="75"/>
      <c r="GBE49" s="75"/>
      <c r="GBF49" s="75"/>
      <c r="GBG49" s="75"/>
      <c r="GBH49" s="75"/>
      <c r="GBI49" s="75"/>
      <c r="GBJ49" s="75"/>
      <c r="GBK49" s="75"/>
      <c r="GBL49" s="75"/>
      <c r="GBM49" s="75"/>
      <c r="GBN49" s="75"/>
      <c r="GBO49" s="75"/>
      <c r="GBP49" s="75"/>
      <c r="GBQ49" s="75"/>
      <c r="GBR49" s="75"/>
      <c r="GBS49" s="75"/>
      <c r="GBT49" s="75"/>
      <c r="GBU49" s="75"/>
      <c r="GBV49" s="75"/>
      <c r="GBW49" s="75"/>
      <c r="GBX49" s="75"/>
      <c r="GBY49" s="75"/>
      <c r="GBZ49" s="75"/>
      <c r="GCA49" s="75"/>
      <c r="GCB49" s="75"/>
      <c r="GCC49" s="75"/>
      <c r="GCD49" s="75"/>
      <c r="GCE49" s="75"/>
      <c r="GCF49" s="75"/>
      <c r="GCG49" s="75"/>
      <c r="GCH49" s="75"/>
      <c r="GCI49" s="75"/>
      <c r="GCJ49" s="75"/>
      <c r="GCK49" s="75"/>
      <c r="GCL49" s="75"/>
      <c r="GCM49" s="75"/>
      <c r="GCN49" s="75"/>
      <c r="GCO49" s="75"/>
      <c r="GCP49" s="75"/>
      <c r="GCQ49" s="75"/>
      <c r="GCR49" s="75"/>
      <c r="GCS49" s="75"/>
      <c r="GCT49" s="75"/>
      <c r="GCU49" s="75"/>
      <c r="GCV49" s="75"/>
      <c r="GCW49" s="75"/>
      <c r="GCX49" s="75"/>
      <c r="GCY49" s="75"/>
      <c r="GCZ49" s="75"/>
      <c r="GDA49" s="75"/>
      <c r="GDB49" s="75"/>
      <c r="GDC49" s="75"/>
      <c r="GDD49" s="75"/>
      <c r="GDE49" s="75"/>
      <c r="GDF49" s="75"/>
      <c r="GDG49" s="75"/>
      <c r="GDH49" s="75"/>
      <c r="GDI49" s="75"/>
      <c r="GDJ49" s="75"/>
      <c r="GDK49" s="75"/>
      <c r="GDL49" s="75"/>
      <c r="GDM49" s="75"/>
      <c r="GDN49" s="75"/>
      <c r="GDO49" s="75"/>
      <c r="GDP49" s="75"/>
      <c r="GDQ49" s="75"/>
      <c r="GDR49" s="75"/>
      <c r="GDS49" s="75"/>
      <c r="GDT49" s="75"/>
      <c r="GDU49" s="75"/>
      <c r="GDV49" s="75"/>
      <c r="GDW49" s="75"/>
      <c r="GDX49" s="75"/>
      <c r="GDY49" s="75"/>
      <c r="GDZ49" s="75"/>
      <c r="GEA49" s="75"/>
      <c r="GEB49" s="75"/>
      <c r="GEC49" s="75"/>
      <c r="GED49" s="75"/>
      <c r="GEE49" s="75"/>
      <c r="GEF49" s="75"/>
      <c r="GEG49" s="75"/>
      <c r="GEH49" s="75"/>
      <c r="GEI49" s="75"/>
      <c r="GEJ49" s="75"/>
      <c r="GEK49" s="75"/>
      <c r="GEL49" s="75"/>
      <c r="GEM49" s="75"/>
      <c r="GEN49" s="75"/>
      <c r="GEO49" s="75"/>
      <c r="GEP49" s="75"/>
      <c r="GEQ49" s="75"/>
      <c r="GER49" s="75"/>
      <c r="GES49" s="75"/>
      <c r="GET49" s="75"/>
      <c r="GEU49" s="75"/>
      <c r="GEV49" s="75"/>
      <c r="GEW49" s="75"/>
      <c r="GEX49" s="75"/>
      <c r="GEY49" s="75"/>
      <c r="GEZ49" s="75"/>
      <c r="GFA49" s="75"/>
      <c r="GFB49" s="75"/>
      <c r="GFC49" s="75"/>
      <c r="GFD49" s="75"/>
      <c r="GFE49" s="75"/>
      <c r="GFF49" s="75"/>
      <c r="GFG49" s="75"/>
      <c r="GFH49" s="75"/>
      <c r="GFI49" s="75"/>
      <c r="GFJ49" s="75"/>
      <c r="GFK49" s="75"/>
      <c r="GFL49" s="75"/>
      <c r="GFM49" s="75"/>
      <c r="GFN49" s="75"/>
      <c r="GFO49" s="75"/>
      <c r="GFP49" s="75"/>
      <c r="GFQ49" s="75"/>
      <c r="GFR49" s="75"/>
      <c r="GFS49" s="75"/>
      <c r="GFT49" s="75"/>
      <c r="GFU49" s="75"/>
      <c r="GFV49" s="75"/>
      <c r="GFW49" s="75"/>
      <c r="GFX49" s="75"/>
      <c r="GFY49" s="75"/>
      <c r="GFZ49" s="75"/>
      <c r="GGA49" s="75"/>
      <c r="GGB49" s="75"/>
      <c r="GGC49" s="75"/>
      <c r="GGD49" s="75"/>
      <c r="GGE49" s="75"/>
      <c r="GGF49" s="75"/>
      <c r="GGG49" s="75"/>
      <c r="GGH49" s="75"/>
      <c r="GGI49" s="75"/>
      <c r="GGJ49" s="75"/>
      <c r="GGK49" s="75"/>
      <c r="GGL49" s="75"/>
      <c r="GGM49" s="75"/>
      <c r="GGN49" s="75"/>
      <c r="GGO49" s="75"/>
      <c r="GGP49" s="75"/>
      <c r="GGQ49" s="75"/>
      <c r="GGR49" s="75"/>
      <c r="GGS49" s="75"/>
      <c r="GGT49" s="75"/>
      <c r="GGU49" s="75"/>
      <c r="GGV49" s="75"/>
      <c r="GGW49" s="75"/>
      <c r="GGX49" s="75"/>
      <c r="GGY49" s="75"/>
      <c r="GGZ49" s="75"/>
      <c r="GHA49" s="75"/>
      <c r="GHB49" s="75"/>
      <c r="GHC49" s="75"/>
      <c r="GHD49" s="75"/>
      <c r="GHE49" s="75"/>
      <c r="GHF49" s="75"/>
      <c r="GHG49" s="75"/>
      <c r="GHH49" s="75"/>
      <c r="GHI49" s="75"/>
      <c r="GHJ49" s="75"/>
      <c r="GHK49" s="75"/>
      <c r="GHL49" s="75"/>
      <c r="GHM49" s="75"/>
      <c r="GHN49" s="75"/>
      <c r="GHO49" s="75"/>
      <c r="GHP49" s="75"/>
      <c r="GHQ49" s="75"/>
      <c r="GHR49" s="75"/>
      <c r="GHS49" s="75"/>
      <c r="GHT49" s="75"/>
      <c r="GHU49" s="75"/>
      <c r="GHV49" s="75"/>
      <c r="GHW49" s="75"/>
      <c r="GHX49" s="75"/>
      <c r="GHY49" s="75"/>
      <c r="GHZ49" s="75"/>
      <c r="GIA49" s="75"/>
      <c r="GIB49" s="75"/>
      <c r="GIC49" s="75"/>
      <c r="GID49" s="75"/>
      <c r="GIE49" s="75"/>
      <c r="GIF49" s="75"/>
      <c r="GIG49" s="75"/>
      <c r="GIH49" s="75"/>
      <c r="GII49" s="75"/>
      <c r="GIJ49" s="75"/>
      <c r="GIK49" s="75"/>
      <c r="GIL49" s="75"/>
      <c r="GIM49" s="75"/>
      <c r="GIN49" s="75"/>
      <c r="GIO49" s="75"/>
      <c r="GIP49" s="75"/>
      <c r="GIQ49" s="75"/>
      <c r="GIR49" s="75"/>
      <c r="GIS49" s="75"/>
      <c r="GIT49" s="75"/>
      <c r="GIU49" s="75"/>
      <c r="GIV49" s="75"/>
      <c r="GIW49" s="75"/>
      <c r="GIX49" s="75"/>
      <c r="GIY49" s="75"/>
      <c r="GIZ49" s="75"/>
      <c r="GJA49" s="75"/>
      <c r="GJB49" s="75"/>
      <c r="GJC49" s="75"/>
      <c r="GJD49" s="75"/>
      <c r="GJE49" s="75"/>
      <c r="GJF49" s="75"/>
      <c r="GJG49" s="75"/>
      <c r="GJH49" s="75"/>
      <c r="GJI49" s="75"/>
      <c r="GJJ49" s="75"/>
      <c r="GJK49" s="75"/>
      <c r="GJL49" s="75"/>
      <c r="GJM49" s="75"/>
      <c r="GJN49" s="75"/>
      <c r="GJO49" s="75"/>
      <c r="GJP49" s="75"/>
      <c r="GJQ49" s="75"/>
      <c r="GJR49" s="75"/>
      <c r="GJS49" s="75"/>
      <c r="GJT49" s="75"/>
      <c r="GJU49" s="75"/>
      <c r="GJV49" s="75"/>
      <c r="GJW49" s="75"/>
      <c r="GJX49" s="75"/>
      <c r="GJY49" s="75"/>
      <c r="GJZ49" s="75"/>
      <c r="GKA49" s="75"/>
      <c r="GKB49" s="75"/>
      <c r="GKC49" s="75"/>
      <c r="GKD49" s="75"/>
      <c r="GKE49" s="75"/>
      <c r="GKF49" s="75"/>
      <c r="GKG49" s="75"/>
      <c r="GKH49" s="75"/>
      <c r="GKI49" s="75"/>
      <c r="GKJ49" s="75"/>
      <c r="GKK49" s="75"/>
      <c r="GKL49" s="75"/>
      <c r="GKM49" s="75"/>
      <c r="GKN49" s="75"/>
      <c r="GKO49" s="75"/>
      <c r="GKP49" s="75"/>
      <c r="GKQ49" s="75"/>
      <c r="GKR49" s="75"/>
      <c r="GKS49" s="75"/>
      <c r="GKT49" s="75"/>
      <c r="GKU49" s="75"/>
      <c r="GKV49" s="75"/>
      <c r="GKW49" s="75"/>
      <c r="GKX49" s="75"/>
      <c r="GKY49" s="75"/>
      <c r="GKZ49" s="75"/>
      <c r="GLA49" s="75"/>
      <c r="GLB49" s="75"/>
      <c r="GLC49" s="75"/>
      <c r="GLD49" s="75"/>
      <c r="GLE49" s="75"/>
      <c r="GLF49" s="75"/>
      <c r="GLG49" s="75"/>
      <c r="GLH49" s="75"/>
      <c r="GLI49" s="75"/>
      <c r="GLJ49" s="75"/>
      <c r="GLK49" s="75"/>
      <c r="GLL49" s="75"/>
      <c r="GLM49" s="75"/>
      <c r="GLN49" s="75"/>
      <c r="GLO49" s="75"/>
      <c r="GLP49" s="75"/>
      <c r="GLQ49" s="75"/>
      <c r="GLR49" s="75"/>
      <c r="GLS49" s="75"/>
      <c r="GLT49" s="75"/>
      <c r="GLU49" s="75"/>
      <c r="GLV49" s="75"/>
      <c r="GLW49" s="75"/>
      <c r="GLX49" s="75"/>
      <c r="GLY49" s="75"/>
      <c r="GLZ49" s="75"/>
      <c r="GMA49" s="75"/>
      <c r="GMB49" s="75"/>
      <c r="GMC49" s="75"/>
      <c r="GMD49" s="75"/>
      <c r="GME49" s="75"/>
      <c r="GMF49" s="75"/>
      <c r="GMG49" s="75"/>
      <c r="GMH49" s="75"/>
      <c r="GMI49" s="75"/>
      <c r="GMJ49" s="75"/>
      <c r="GMK49" s="75"/>
      <c r="GML49" s="75"/>
      <c r="GMM49" s="75"/>
      <c r="GMN49" s="75"/>
      <c r="GMO49" s="75"/>
      <c r="GMP49" s="75"/>
      <c r="GMQ49" s="75"/>
      <c r="GMR49" s="75"/>
      <c r="GMS49" s="75"/>
      <c r="GMT49" s="75"/>
      <c r="GMU49" s="75"/>
      <c r="GMV49" s="75"/>
      <c r="GMW49" s="75"/>
      <c r="GMX49" s="75"/>
      <c r="GMY49" s="75"/>
      <c r="GMZ49" s="75"/>
      <c r="GNA49" s="75"/>
      <c r="GNB49" s="75"/>
      <c r="GNC49" s="75"/>
      <c r="GND49" s="75"/>
      <c r="GNE49" s="75"/>
      <c r="GNF49" s="75"/>
      <c r="GNG49" s="75"/>
      <c r="GNH49" s="75"/>
      <c r="GNI49" s="75"/>
      <c r="GNJ49" s="75"/>
      <c r="GNK49" s="75"/>
      <c r="GNL49" s="75"/>
      <c r="GNM49" s="75"/>
      <c r="GNN49" s="75"/>
      <c r="GNO49" s="75"/>
      <c r="GNP49" s="75"/>
      <c r="GNQ49" s="75"/>
      <c r="GNR49" s="75"/>
      <c r="GNS49" s="75"/>
      <c r="GNT49" s="75"/>
      <c r="GNU49" s="75"/>
      <c r="GNV49" s="75"/>
      <c r="GNW49" s="75"/>
      <c r="GNX49" s="75"/>
      <c r="GNY49" s="75"/>
      <c r="GNZ49" s="75"/>
      <c r="GOA49" s="75"/>
      <c r="GOB49" s="75"/>
      <c r="GOC49" s="75"/>
      <c r="GOD49" s="75"/>
      <c r="GOE49" s="75"/>
      <c r="GOF49" s="75"/>
      <c r="GOG49" s="75"/>
      <c r="GOH49" s="75"/>
      <c r="GOI49" s="75"/>
      <c r="GOJ49" s="75"/>
      <c r="GOK49" s="75"/>
      <c r="GOL49" s="75"/>
      <c r="GOM49" s="75"/>
      <c r="GON49" s="75"/>
      <c r="GOO49" s="75"/>
      <c r="GOP49" s="75"/>
      <c r="GOQ49" s="75"/>
      <c r="GOR49" s="75"/>
      <c r="GOS49" s="75"/>
      <c r="GOT49" s="75"/>
      <c r="GOU49" s="75"/>
      <c r="GOV49" s="75"/>
      <c r="GOW49" s="75"/>
      <c r="GOX49" s="75"/>
      <c r="GOY49" s="75"/>
      <c r="GOZ49" s="75"/>
      <c r="GPA49" s="75"/>
      <c r="GPB49" s="75"/>
      <c r="GPC49" s="75"/>
      <c r="GPD49" s="75"/>
      <c r="GPE49" s="75"/>
      <c r="GPF49" s="75"/>
      <c r="GPG49" s="75"/>
      <c r="GPH49" s="75"/>
      <c r="GPI49" s="75"/>
      <c r="GPJ49" s="75"/>
      <c r="GPK49" s="75"/>
      <c r="GPL49" s="75"/>
      <c r="GPM49" s="75"/>
      <c r="GPN49" s="75"/>
      <c r="GPO49" s="75"/>
      <c r="GPP49" s="75"/>
      <c r="GPQ49" s="75"/>
      <c r="GPR49" s="75"/>
      <c r="GPS49" s="75"/>
      <c r="GPT49" s="75"/>
      <c r="GPU49" s="75"/>
      <c r="GPV49" s="75"/>
      <c r="GPW49" s="75"/>
      <c r="GPX49" s="75"/>
      <c r="GPY49" s="75"/>
      <c r="GPZ49" s="75"/>
      <c r="GQA49" s="75"/>
      <c r="GQB49" s="75"/>
      <c r="GQC49" s="75"/>
      <c r="GQD49" s="75"/>
      <c r="GQE49" s="75"/>
      <c r="GQF49" s="75"/>
      <c r="GQG49" s="75"/>
      <c r="GQH49" s="75"/>
      <c r="GQI49" s="75"/>
      <c r="GQJ49" s="75"/>
      <c r="GQK49" s="75"/>
      <c r="GQL49" s="75"/>
      <c r="GQM49" s="75"/>
      <c r="GQN49" s="75"/>
      <c r="GQO49" s="75"/>
      <c r="GQP49" s="75"/>
      <c r="GQQ49" s="75"/>
      <c r="GQR49" s="75"/>
      <c r="GQS49" s="75"/>
      <c r="GQT49" s="75"/>
      <c r="GQU49" s="75"/>
      <c r="GQV49" s="75"/>
      <c r="GQW49" s="75"/>
      <c r="GQX49" s="75"/>
      <c r="GQY49" s="75"/>
      <c r="GQZ49" s="75"/>
      <c r="GRA49" s="75"/>
      <c r="GRB49" s="75"/>
      <c r="GRC49" s="75"/>
      <c r="GRD49" s="75"/>
      <c r="GRE49" s="75"/>
      <c r="GRF49" s="75"/>
      <c r="GRG49" s="75"/>
      <c r="GRH49" s="75"/>
      <c r="GRI49" s="75"/>
      <c r="GRJ49" s="75"/>
      <c r="GRK49" s="75"/>
      <c r="GRL49" s="75"/>
      <c r="GRM49" s="75"/>
      <c r="GRN49" s="75"/>
      <c r="GRO49" s="75"/>
      <c r="GRP49" s="75"/>
      <c r="GRQ49" s="75"/>
      <c r="GRR49" s="75"/>
      <c r="GRS49" s="75"/>
      <c r="GRT49" s="75"/>
      <c r="GRU49" s="75"/>
      <c r="GRV49" s="75"/>
      <c r="GRW49" s="75"/>
      <c r="GRX49" s="75"/>
      <c r="GRY49" s="75"/>
      <c r="GRZ49" s="75"/>
      <c r="GSA49" s="75"/>
      <c r="GSB49" s="75"/>
      <c r="GSC49" s="75"/>
      <c r="GSD49" s="75"/>
      <c r="GSE49" s="75"/>
      <c r="GSF49" s="75"/>
      <c r="GSG49" s="75"/>
      <c r="GSH49" s="75"/>
      <c r="GSI49" s="75"/>
      <c r="GSJ49" s="75"/>
      <c r="GSK49" s="75"/>
      <c r="GSL49" s="75"/>
      <c r="GSM49" s="75"/>
      <c r="GSN49" s="75"/>
      <c r="GSO49" s="75"/>
      <c r="GSP49" s="75"/>
      <c r="GSQ49" s="75"/>
      <c r="GSR49" s="75"/>
      <c r="GSS49" s="75"/>
      <c r="GST49" s="75"/>
      <c r="GSU49" s="75"/>
      <c r="GSV49" s="75"/>
      <c r="GSW49" s="75"/>
      <c r="GSX49" s="75"/>
      <c r="GSY49" s="75"/>
      <c r="GSZ49" s="75"/>
      <c r="GTA49" s="75"/>
      <c r="GTB49" s="75"/>
      <c r="GTC49" s="75"/>
      <c r="GTD49" s="75"/>
      <c r="GTE49" s="75"/>
      <c r="GTF49" s="75"/>
      <c r="GTG49" s="75"/>
      <c r="GTH49" s="75"/>
      <c r="GTI49" s="75"/>
      <c r="GTJ49" s="75"/>
      <c r="GTK49" s="75"/>
      <c r="GTL49" s="75"/>
      <c r="GTM49" s="75"/>
      <c r="GTN49" s="75"/>
      <c r="GTO49" s="75"/>
      <c r="GTP49" s="75"/>
      <c r="GTQ49" s="75"/>
      <c r="GTR49" s="75"/>
      <c r="GTS49" s="75"/>
      <c r="GTT49" s="75"/>
      <c r="GTU49" s="75"/>
      <c r="GTV49" s="75"/>
      <c r="GTW49" s="75"/>
      <c r="GTX49" s="75"/>
      <c r="GTY49" s="75"/>
      <c r="GTZ49" s="75"/>
      <c r="GUA49" s="75"/>
      <c r="GUB49" s="75"/>
      <c r="GUC49" s="75"/>
      <c r="GUD49" s="75"/>
      <c r="GUE49" s="75"/>
      <c r="GUF49" s="75"/>
      <c r="GUG49" s="75"/>
      <c r="GUH49" s="75"/>
      <c r="GUI49" s="75"/>
      <c r="GUJ49" s="75"/>
      <c r="GUK49" s="75"/>
      <c r="GUL49" s="75"/>
      <c r="GUM49" s="75"/>
      <c r="GUN49" s="75"/>
      <c r="GUO49" s="75"/>
      <c r="GUP49" s="75"/>
      <c r="GUQ49" s="75"/>
      <c r="GUR49" s="75"/>
      <c r="GUS49" s="75"/>
      <c r="GUT49" s="75"/>
      <c r="GUU49" s="75"/>
      <c r="GUV49" s="75"/>
      <c r="GUW49" s="75"/>
      <c r="GUX49" s="75"/>
      <c r="GUY49" s="75"/>
      <c r="GUZ49" s="75"/>
      <c r="GVA49" s="75"/>
      <c r="GVB49" s="75"/>
      <c r="GVC49" s="75"/>
      <c r="GVD49" s="75"/>
      <c r="GVE49" s="75"/>
      <c r="GVF49" s="75"/>
      <c r="GVG49" s="75"/>
      <c r="GVH49" s="75"/>
      <c r="GVI49" s="75"/>
      <c r="GVJ49" s="75"/>
      <c r="GVK49" s="75"/>
      <c r="GVL49" s="75"/>
      <c r="GVM49" s="75"/>
      <c r="GVN49" s="75"/>
      <c r="GVO49" s="75"/>
      <c r="GVP49" s="75"/>
      <c r="GVQ49" s="75"/>
      <c r="GVR49" s="75"/>
      <c r="GVS49" s="75"/>
      <c r="GVT49" s="75"/>
      <c r="GVU49" s="75"/>
      <c r="GVV49" s="75"/>
      <c r="GVW49" s="75"/>
      <c r="GVX49" s="75"/>
      <c r="GVY49" s="75"/>
      <c r="GVZ49" s="75"/>
      <c r="GWA49" s="75"/>
      <c r="GWB49" s="75"/>
      <c r="GWC49" s="75"/>
      <c r="GWD49" s="75"/>
      <c r="GWE49" s="75"/>
      <c r="GWF49" s="75"/>
      <c r="GWG49" s="75"/>
      <c r="GWH49" s="75"/>
      <c r="GWI49" s="75"/>
      <c r="GWJ49" s="75"/>
      <c r="GWK49" s="75"/>
      <c r="GWL49" s="75"/>
      <c r="GWM49" s="75"/>
      <c r="GWN49" s="75"/>
      <c r="GWO49" s="75"/>
      <c r="GWP49" s="75"/>
      <c r="GWQ49" s="75"/>
      <c r="GWR49" s="75"/>
      <c r="GWS49" s="75"/>
      <c r="GWT49" s="75"/>
      <c r="GWU49" s="75"/>
      <c r="GWV49" s="75"/>
      <c r="GWW49" s="75"/>
      <c r="GWX49" s="75"/>
      <c r="GWY49" s="75"/>
      <c r="GWZ49" s="75"/>
      <c r="GXA49" s="75"/>
      <c r="GXB49" s="75"/>
      <c r="GXC49" s="75"/>
      <c r="GXD49" s="75"/>
      <c r="GXE49" s="75"/>
      <c r="GXF49" s="75"/>
      <c r="GXG49" s="75"/>
      <c r="GXH49" s="75"/>
      <c r="GXI49" s="75"/>
      <c r="GXJ49" s="75"/>
      <c r="GXK49" s="75"/>
      <c r="GXL49" s="75"/>
      <c r="GXM49" s="75"/>
      <c r="GXN49" s="75"/>
      <c r="GXO49" s="75"/>
      <c r="GXP49" s="75"/>
      <c r="GXQ49" s="75"/>
      <c r="GXR49" s="75"/>
      <c r="GXS49" s="75"/>
      <c r="GXT49" s="75"/>
      <c r="GXU49" s="75"/>
      <c r="GXV49" s="75"/>
      <c r="GXW49" s="75"/>
      <c r="GXX49" s="75"/>
      <c r="GXY49" s="75"/>
      <c r="GXZ49" s="75"/>
      <c r="GYA49" s="75"/>
      <c r="GYB49" s="75"/>
      <c r="GYC49" s="75"/>
      <c r="GYD49" s="75"/>
      <c r="GYE49" s="75"/>
      <c r="GYF49" s="75"/>
      <c r="GYG49" s="75"/>
      <c r="GYH49" s="75"/>
      <c r="GYI49" s="75"/>
      <c r="GYJ49" s="75"/>
      <c r="GYK49" s="75"/>
      <c r="GYL49" s="75"/>
      <c r="GYM49" s="75"/>
      <c r="GYN49" s="75"/>
      <c r="GYO49" s="75"/>
      <c r="GYP49" s="75"/>
      <c r="GYQ49" s="75"/>
      <c r="GYR49" s="75"/>
      <c r="GYS49" s="75"/>
      <c r="GYT49" s="75"/>
      <c r="GYU49" s="75"/>
      <c r="GYV49" s="75"/>
      <c r="GYW49" s="75"/>
      <c r="GYX49" s="75"/>
      <c r="GYY49" s="75"/>
      <c r="GYZ49" s="75"/>
      <c r="GZA49" s="75"/>
      <c r="GZB49" s="75"/>
      <c r="GZC49" s="75"/>
      <c r="GZD49" s="75"/>
      <c r="GZE49" s="75"/>
      <c r="GZF49" s="75"/>
      <c r="GZG49" s="75"/>
      <c r="GZH49" s="75"/>
      <c r="GZI49" s="75"/>
      <c r="GZJ49" s="75"/>
      <c r="GZK49" s="75"/>
      <c r="GZL49" s="75"/>
      <c r="GZM49" s="75"/>
      <c r="GZN49" s="75"/>
      <c r="GZO49" s="75"/>
      <c r="GZP49" s="75"/>
      <c r="GZQ49" s="75"/>
      <c r="GZR49" s="75"/>
      <c r="GZS49" s="75"/>
      <c r="GZT49" s="75"/>
      <c r="GZU49" s="75"/>
      <c r="GZV49" s="75"/>
      <c r="GZW49" s="75"/>
      <c r="GZX49" s="75"/>
      <c r="GZY49" s="75"/>
      <c r="GZZ49" s="75"/>
      <c r="HAA49" s="75"/>
      <c r="HAB49" s="75"/>
      <c r="HAC49" s="75"/>
      <c r="HAD49" s="75"/>
      <c r="HAE49" s="75"/>
      <c r="HAF49" s="75"/>
      <c r="HAG49" s="75"/>
      <c r="HAH49" s="75"/>
      <c r="HAI49" s="75"/>
      <c r="HAJ49" s="75"/>
      <c r="HAK49" s="75"/>
      <c r="HAL49" s="75"/>
      <c r="HAM49" s="75"/>
      <c r="HAN49" s="75"/>
      <c r="HAO49" s="75"/>
      <c r="HAP49" s="75"/>
      <c r="HAQ49" s="75"/>
      <c r="HAR49" s="75"/>
      <c r="HAS49" s="75"/>
      <c r="HAT49" s="75"/>
      <c r="HAU49" s="75"/>
      <c r="HAV49" s="75"/>
      <c r="HAW49" s="75"/>
      <c r="HAX49" s="75"/>
      <c r="HAY49" s="75"/>
      <c r="HAZ49" s="75"/>
      <c r="HBA49" s="75"/>
      <c r="HBB49" s="75"/>
      <c r="HBC49" s="75"/>
      <c r="HBD49" s="75"/>
      <c r="HBE49" s="75"/>
      <c r="HBF49" s="75"/>
      <c r="HBG49" s="75"/>
      <c r="HBH49" s="75"/>
      <c r="HBI49" s="75"/>
      <c r="HBJ49" s="75"/>
      <c r="HBK49" s="75"/>
      <c r="HBL49" s="75"/>
      <c r="HBM49" s="75"/>
      <c r="HBN49" s="75"/>
      <c r="HBO49" s="75"/>
      <c r="HBP49" s="75"/>
      <c r="HBQ49" s="75"/>
      <c r="HBR49" s="75"/>
      <c r="HBS49" s="75"/>
      <c r="HBT49" s="75"/>
      <c r="HBU49" s="75"/>
      <c r="HBV49" s="75"/>
      <c r="HBW49" s="75"/>
      <c r="HBX49" s="75"/>
      <c r="HBY49" s="75"/>
      <c r="HBZ49" s="75"/>
      <c r="HCA49" s="75"/>
      <c r="HCB49" s="75"/>
      <c r="HCC49" s="75"/>
      <c r="HCD49" s="75"/>
      <c r="HCE49" s="75"/>
      <c r="HCF49" s="75"/>
      <c r="HCG49" s="75"/>
      <c r="HCH49" s="75"/>
      <c r="HCI49" s="75"/>
      <c r="HCJ49" s="75"/>
      <c r="HCK49" s="75"/>
      <c r="HCL49" s="75"/>
      <c r="HCM49" s="75"/>
      <c r="HCN49" s="75"/>
      <c r="HCO49" s="75"/>
      <c r="HCP49" s="75"/>
      <c r="HCQ49" s="75"/>
      <c r="HCR49" s="75"/>
      <c r="HCS49" s="75"/>
      <c r="HCT49" s="75"/>
      <c r="HCU49" s="75"/>
      <c r="HCV49" s="75"/>
      <c r="HCW49" s="75"/>
      <c r="HCX49" s="75"/>
      <c r="HCY49" s="75"/>
      <c r="HCZ49" s="75"/>
      <c r="HDA49" s="75"/>
      <c r="HDB49" s="75"/>
      <c r="HDC49" s="75"/>
      <c r="HDD49" s="75"/>
      <c r="HDE49" s="75"/>
      <c r="HDF49" s="75"/>
      <c r="HDG49" s="75"/>
      <c r="HDH49" s="75"/>
      <c r="HDI49" s="75"/>
      <c r="HDJ49" s="75"/>
      <c r="HDK49" s="75"/>
      <c r="HDL49" s="75"/>
      <c r="HDM49" s="75"/>
      <c r="HDN49" s="75"/>
      <c r="HDO49" s="75"/>
      <c r="HDP49" s="75"/>
      <c r="HDQ49" s="75"/>
      <c r="HDR49" s="75"/>
      <c r="HDS49" s="75"/>
      <c r="HDT49" s="75"/>
      <c r="HDU49" s="75"/>
      <c r="HDV49" s="75"/>
      <c r="HDW49" s="75"/>
      <c r="HDX49" s="75"/>
      <c r="HDY49" s="75"/>
      <c r="HDZ49" s="75"/>
      <c r="HEA49" s="75"/>
      <c r="HEB49" s="75"/>
      <c r="HEC49" s="75"/>
      <c r="HED49" s="75"/>
      <c r="HEE49" s="75"/>
      <c r="HEF49" s="75"/>
      <c r="HEG49" s="75"/>
      <c r="HEH49" s="75"/>
      <c r="HEI49" s="75"/>
      <c r="HEJ49" s="75"/>
      <c r="HEK49" s="75"/>
      <c r="HEL49" s="75"/>
      <c r="HEM49" s="75"/>
      <c r="HEN49" s="75"/>
      <c r="HEO49" s="75"/>
      <c r="HEP49" s="75"/>
      <c r="HEQ49" s="75"/>
      <c r="HER49" s="75"/>
      <c r="HES49" s="75"/>
      <c r="HET49" s="75"/>
      <c r="HEU49" s="75"/>
      <c r="HEV49" s="75"/>
      <c r="HEW49" s="75"/>
      <c r="HEX49" s="75"/>
      <c r="HEY49" s="75"/>
      <c r="HEZ49" s="75"/>
      <c r="HFA49" s="75"/>
      <c r="HFB49" s="75"/>
      <c r="HFC49" s="75"/>
      <c r="HFD49" s="75"/>
      <c r="HFE49" s="75"/>
      <c r="HFF49" s="75"/>
      <c r="HFG49" s="75"/>
      <c r="HFH49" s="75"/>
      <c r="HFI49" s="75"/>
      <c r="HFJ49" s="75"/>
      <c r="HFK49" s="75"/>
      <c r="HFL49" s="75"/>
      <c r="HFM49" s="75"/>
      <c r="HFN49" s="75"/>
      <c r="HFO49" s="75"/>
      <c r="HFP49" s="75"/>
      <c r="HFQ49" s="75"/>
      <c r="HFR49" s="75"/>
      <c r="HFS49" s="75"/>
      <c r="HFT49" s="75"/>
      <c r="HFU49" s="75"/>
      <c r="HFV49" s="75"/>
      <c r="HFW49" s="75"/>
      <c r="HFX49" s="75"/>
      <c r="HFY49" s="75"/>
      <c r="HFZ49" s="75"/>
      <c r="HGA49" s="75"/>
      <c r="HGB49" s="75"/>
      <c r="HGC49" s="75"/>
      <c r="HGD49" s="75"/>
      <c r="HGE49" s="75"/>
      <c r="HGF49" s="75"/>
      <c r="HGG49" s="75"/>
      <c r="HGH49" s="75"/>
      <c r="HGI49" s="75"/>
      <c r="HGJ49" s="75"/>
      <c r="HGK49" s="75"/>
      <c r="HGL49" s="75"/>
      <c r="HGM49" s="75"/>
      <c r="HGN49" s="75"/>
      <c r="HGO49" s="75"/>
      <c r="HGP49" s="75"/>
      <c r="HGQ49" s="75"/>
      <c r="HGR49" s="75"/>
      <c r="HGS49" s="75"/>
      <c r="HGT49" s="75"/>
      <c r="HGU49" s="75"/>
      <c r="HGV49" s="75"/>
      <c r="HGW49" s="75"/>
      <c r="HGX49" s="75"/>
      <c r="HGY49" s="75"/>
      <c r="HGZ49" s="75"/>
      <c r="HHA49" s="75"/>
      <c r="HHB49" s="75"/>
      <c r="HHC49" s="75"/>
      <c r="HHD49" s="75"/>
      <c r="HHE49" s="75"/>
      <c r="HHF49" s="75"/>
      <c r="HHG49" s="75"/>
      <c r="HHH49" s="75"/>
      <c r="HHI49" s="75"/>
      <c r="HHJ49" s="75"/>
      <c r="HHK49" s="75"/>
      <c r="HHL49" s="75"/>
      <c r="HHM49" s="75"/>
      <c r="HHN49" s="75"/>
      <c r="HHO49" s="75"/>
      <c r="HHP49" s="75"/>
      <c r="HHQ49" s="75"/>
      <c r="HHR49" s="75"/>
      <c r="HHS49" s="75"/>
      <c r="HHT49" s="75"/>
      <c r="HHU49" s="75"/>
      <c r="HHV49" s="75"/>
      <c r="HHW49" s="75"/>
      <c r="HHX49" s="75"/>
      <c r="HHY49" s="75"/>
      <c r="HHZ49" s="75"/>
      <c r="HIA49" s="75"/>
      <c r="HIB49" s="75"/>
      <c r="HIC49" s="75"/>
      <c r="HID49" s="75"/>
      <c r="HIE49" s="75"/>
      <c r="HIF49" s="75"/>
      <c r="HIG49" s="75"/>
      <c r="HIH49" s="75"/>
      <c r="HII49" s="75"/>
      <c r="HIJ49" s="75"/>
      <c r="HIK49" s="75"/>
      <c r="HIL49" s="75"/>
      <c r="HIM49" s="75"/>
      <c r="HIN49" s="75"/>
      <c r="HIO49" s="75"/>
      <c r="HIP49" s="75"/>
      <c r="HIQ49" s="75"/>
      <c r="HIR49" s="75"/>
      <c r="HIS49" s="75"/>
      <c r="HIT49" s="75"/>
      <c r="HIU49" s="75"/>
      <c r="HIV49" s="75"/>
      <c r="HIW49" s="75"/>
      <c r="HIX49" s="75"/>
      <c r="HIY49" s="75"/>
      <c r="HIZ49" s="75"/>
      <c r="HJA49" s="75"/>
      <c r="HJB49" s="75"/>
      <c r="HJC49" s="75"/>
      <c r="HJD49" s="75"/>
      <c r="HJE49" s="75"/>
      <c r="HJF49" s="75"/>
      <c r="HJG49" s="75"/>
      <c r="HJH49" s="75"/>
      <c r="HJI49" s="75"/>
      <c r="HJJ49" s="75"/>
      <c r="HJK49" s="75"/>
      <c r="HJL49" s="75"/>
      <c r="HJM49" s="75"/>
      <c r="HJN49" s="75"/>
      <c r="HJO49" s="75"/>
      <c r="HJP49" s="75"/>
      <c r="HJQ49" s="75"/>
      <c r="HJR49" s="75"/>
      <c r="HJS49" s="75"/>
      <c r="HJT49" s="75"/>
      <c r="HJU49" s="75"/>
      <c r="HJV49" s="75"/>
      <c r="HJW49" s="75"/>
      <c r="HJX49" s="75"/>
      <c r="HJY49" s="75"/>
      <c r="HJZ49" s="75"/>
      <c r="HKA49" s="75"/>
      <c r="HKB49" s="75"/>
      <c r="HKC49" s="75"/>
      <c r="HKD49" s="75"/>
      <c r="HKE49" s="75"/>
      <c r="HKF49" s="75"/>
      <c r="HKG49" s="75"/>
      <c r="HKH49" s="75"/>
      <c r="HKI49" s="75"/>
      <c r="HKJ49" s="75"/>
      <c r="HKK49" s="75"/>
      <c r="HKL49" s="75"/>
      <c r="HKM49" s="75"/>
      <c r="HKN49" s="75"/>
      <c r="HKO49" s="75"/>
      <c r="HKP49" s="75"/>
      <c r="HKQ49" s="75"/>
      <c r="HKR49" s="75"/>
      <c r="HKS49" s="75"/>
      <c r="HKT49" s="75"/>
      <c r="HKU49" s="75"/>
      <c r="HKV49" s="75"/>
      <c r="HKW49" s="75"/>
      <c r="HKX49" s="75"/>
      <c r="HKY49" s="75"/>
      <c r="HKZ49" s="75"/>
      <c r="HLA49" s="75"/>
      <c r="HLB49" s="75"/>
      <c r="HLC49" s="75"/>
      <c r="HLD49" s="75"/>
      <c r="HLE49" s="75"/>
      <c r="HLF49" s="75"/>
      <c r="HLG49" s="75"/>
      <c r="HLH49" s="75"/>
      <c r="HLI49" s="75"/>
      <c r="HLJ49" s="75"/>
      <c r="HLK49" s="75"/>
      <c r="HLL49" s="75"/>
      <c r="HLM49" s="75"/>
      <c r="HLN49" s="75"/>
      <c r="HLO49" s="75"/>
      <c r="HLP49" s="75"/>
      <c r="HLQ49" s="75"/>
      <c r="HLR49" s="75"/>
      <c r="HLS49" s="75"/>
      <c r="HLT49" s="75"/>
      <c r="HLU49" s="75"/>
      <c r="HLV49" s="75"/>
      <c r="HLW49" s="75"/>
      <c r="HLX49" s="75"/>
      <c r="HLY49" s="75"/>
      <c r="HLZ49" s="75"/>
      <c r="HMA49" s="75"/>
      <c r="HMB49" s="75"/>
      <c r="HMC49" s="75"/>
      <c r="HMD49" s="75"/>
      <c r="HME49" s="75"/>
      <c r="HMF49" s="75"/>
      <c r="HMG49" s="75"/>
      <c r="HMH49" s="75"/>
      <c r="HMI49" s="75"/>
      <c r="HMJ49" s="75"/>
      <c r="HMK49" s="75"/>
      <c r="HML49" s="75"/>
      <c r="HMM49" s="75"/>
      <c r="HMN49" s="75"/>
      <c r="HMO49" s="75"/>
      <c r="HMP49" s="75"/>
      <c r="HMQ49" s="75"/>
      <c r="HMR49" s="75"/>
      <c r="HMS49" s="75"/>
      <c r="HMT49" s="75"/>
      <c r="HMU49" s="75"/>
      <c r="HMV49" s="75"/>
      <c r="HMW49" s="75"/>
      <c r="HMX49" s="75"/>
      <c r="HMY49" s="75"/>
      <c r="HMZ49" s="75"/>
      <c r="HNA49" s="75"/>
      <c r="HNB49" s="75"/>
      <c r="HNC49" s="75"/>
      <c r="HND49" s="75"/>
      <c r="HNE49" s="75"/>
      <c r="HNF49" s="75"/>
      <c r="HNG49" s="75"/>
      <c r="HNH49" s="75"/>
      <c r="HNI49" s="75"/>
      <c r="HNJ49" s="75"/>
      <c r="HNK49" s="75"/>
      <c r="HNL49" s="75"/>
      <c r="HNM49" s="75"/>
      <c r="HNN49" s="75"/>
      <c r="HNO49" s="75"/>
      <c r="HNP49" s="75"/>
      <c r="HNQ49" s="75"/>
      <c r="HNR49" s="75"/>
      <c r="HNS49" s="75"/>
      <c r="HNT49" s="75"/>
      <c r="HNU49" s="75"/>
      <c r="HNV49" s="75"/>
      <c r="HNW49" s="75"/>
      <c r="HNX49" s="75"/>
      <c r="HNY49" s="75"/>
      <c r="HNZ49" s="75"/>
      <c r="HOA49" s="75"/>
      <c r="HOB49" s="75"/>
      <c r="HOC49" s="75"/>
      <c r="HOD49" s="75"/>
      <c r="HOE49" s="75"/>
      <c r="HOF49" s="75"/>
      <c r="HOG49" s="75"/>
      <c r="HOH49" s="75"/>
      <c r="HOI49" s="75"/>
      <c r="HOJ49" s="75"/>
      <c r="HOK49" s="75"/>
      <c r="HOL49" s="75"/>
      <c r="HOM49" s="75"/>
      <c r="HON49" s="75"/>
      <c r="HOO49" s="75"/>
      <c r="HOP49" s="75"/>
      <c r="HOQ49" s="75"/>
      <c r="HOR49" s="75"/>
      <c r="HOS49" s="75"/>
      <c r="HOT49" s="75"/>
      <c r="HOU49" s="75"/>
      <c r="HOV49" s="75"/>
      <c r="HOW49" s="75"/>
      <c r="HOX49" s="75"/>
      <c r="HOY49" s="75"/>
      <c r="HOZ49" s="75"/>
      <c r="HPA49" s="75"/>
      <c r="HPB49" s="75"/>
      <c r="HPC49" s="75"/>
      <c r="HPD49" s="75"/>
      <c r="HPE49" s="75"/>
      <c r="HPF49" s="75"/>
      <c r="HPG49" s="75"/>
      <c r="HPH49" s="75"/>
      <c r="HPI49" s="75"/>
      <c r="HPJ49" s="75"/>
      <c r="HPK49" s="75"/>
      <c r="HPL49" s="75"/>
      <c r="HPM49" s="75"/>
      <c r="HPN49" s="75"/>
      <c r="HPO49" s="75"/>
      <c r="HPP49" s="75"/>
      <c r="HPQ49" s="75"/>
      <c r="HPR49" s="75"/>
      <c r="HPS49" s="75"/>
      <c r="HPT49" s="75"/>
      <c r="HPU49" s="75"/>
      <c r="HPV49" s="75"/>
      <c r="HPW49" s="75"/>
      <c r="HPX49" s="75"/>
      <c r="HPY49" s="75"/>
      <c r="HPZ49" s="75"/>
      <c r="HQA49" s="75"/>
      <c r="HQB49" s="75"/>
      <c r="HQC49" s="75"/>
      <c r="HQD49" s="75"/>
      <c r="HQE49" s="75"/>
      <c r="HQF49" s="75"/>
      <c r="HQG49" s="75"/>
      <c r="HQH49" s="75"/>
      <c r="HQI49" s="75"/>
      <c r="HQJ49" s="75"/>
      <c r="HQK49" s="75"/>
      <c r="HQL49" s="75"/>
      <c r="HQM49" s="75"/>
      <c r="HQN49" s="75"/>
      <c r="HQO49" s="75"/>
      <c r="HQP49" s="75"/>
      <c r="HQQ49" s="75"/>
      <c r="HQR49" s="75"/>
      <c r="HQS49" s="75"/>
      <c r="HQT49" s="75"/>
      <c r="HQU49" s="75"/>
      <c r="HQV49" s="75"/>
      <c r="HQW49" s="75"/>
      <c r="HQX49" s="75"/>
      <c r="HQY49" s="75"/>
      <c r="HQZ49" s="75"/>
      <c r="HRA49" s="75"/>
      <c r="HRB49" s="75"/>
      <c r="HRC49" s="75"/>
      <c r="HRD49" s="75"/>
      <c r="HRE49" s="75"/>
      <c r="HRF49" s="75"/>
      <c r="HRG49" s="75"/>
      <c r="HRH49" s="75"/>
      <c r="HRI49" s="75"/>
      <c r="HRJ49" s="75"/>
      <c r="HRK49" s="75"/>
      <c r="HRL49" s="75"/>
      <c r="HRM49" s="75"/>
      <c r="HRN49" s="75"/>
      <c r="HRO49" s="75"/>
      <c r="HRP49" s="75"/>
      <c r="HRQ49" s="75"/>
      <c r="HRR49" s="75"/>
      <c r="HRS49" s="75"/>
      <c r="HRT49" s="75"/>
      <c r="HRU49" s="75"/>
      <c r="HRV49" s="75"/>
      <c r="HRW49" s="75"/>
      <c r="HRX49" s="75"/>
      <c r="HRY49" s="75"/>
      <c r="HRZ49" s="75"/>
      <c r="HSA49" s="75"/>
      <c r="HSB49" s="75"/>
      <c r="HSC49" s="75"/>
      <c r="HSD49" s="75"/>
      <c r="HSE49" s="75"/>
      <c r="HSF49" s="75"/>
      <c r="HSG49" s="75"/>
      <c r="HSH49" s="75"/>
      <c r="HSI49" s="75"/>
      <c r="HSJ49" s="75"/>
      <c r="HSK49" s="75"/>
      <c r="HSL49" s="75"/>
      <c r="HSM49" s="75"/>
      <c r="HSN49" s="75"/>
      <c r="HSO49" s="75"/>
      <c r="HSP49" s="75"/>
      <c r="HSQ49" s="75"/>
      <c r="HSR49" s="75"/>
      <c r="HSS49" s="75"/>
      <c r="HST49" s="75"/>
      <c r="HSU49" s="75"/>
      <c r="HSV49" s="75"/>
      <c r="HSW49" s="75"/>
      <c r="HSX49" s="75"/>
      <c r="HSY49" s="75"/>
      <c r="HSZ49" s="75"/>
      <c r="HTA49" s="75"/>
      <c r="HTB49" s="75"/>
      <c r="HTC49" s="75"/>
      <c r="HTD49" s="75"/>
      <c r="HTE49" s="75"/>
      <c r="HTF49" s="75"/>
      <c r="HTG49" s="75"/>
      <c r="HTH49" s="75"/>
      <c r="HTI49" s="75"/>
      <c r="HTJ49" s="75"/>
      <c r="HTK49" s="75"/>
      <c r="HTL49" s="75"/>
      <c r="HTM49" s="75"/>
      <c r="HTN49" s="75"/>
      <c r="HTO49" s="75"/>
      <c r="HTP49" s="75"/>
      <c r="HTQ49" s="75"/>
      <c r="HTR49" s="75"/>
      <c r="HTS49" s="75"/>
      <c r="HTT49" s="75"/>
      <c r="HTU49" s="75"/>
      <c r="HTV49" s="75"/>
      <c r="HTW49" s="75"/>
      <c r="HTX49" s="75"/>
      <c r="HTY49" s="75"/>
      <c r="HTZ49" s="75"/>
      <c r="HUA49" s="75"/>
      <c r="HUB49" s="75"/>
      <c r="HUC49" s="75"/>
      <c r="HUD49" s="75"/>
      <c r="HUE49" s="75"/>
      <c r="HUF49" s="75"/>
      <c r="HUG49" s="75"/>
      <c r="HUH49" s="75"/>
      <c r="HUI49" s="75"/>
      <c r="HUJ49" s="75"/>
      <c r="HUK49" s="75"/>
      <c r="HUL49" s="75"/>
      <c r="HUM49" s="75"/>
      <c r="HUN49" s="75"/>
      <c r="HUO49" s="75"/>
      <c r="HUP49" s="75"/>
      <c r="HUQ49" s="75"/>
      <c r="HUR49" s="75"/>
      <c r="HUS49" s="75"/>
      <c r="HUT49" s="75"/>
      <c r="HUU49" s="75"/>
      <c r="HUV49" s="75"/>
      <c r="HUW49" s="75"/>
      <c r="HUX49" s="75"/>
      <c r="HUY49" s="75"/>
      <c r="HUZ49" s="75"/>
      <c r="HVA49" s="75"/>
      <c r="HVB49" s="75"/>
      <c r="HVC49" s="75"/>
      <c r="HVD49" s="75"/>
      <c r="HVE49" s="75"/>
      <c r="HVF49" s="75"/>
      <c r="HVG49" s="75"/>
      <c r="HVH49" s="75"/>
      <c r="HVI49" s="75"/>
      <c r="HVJ49" s="75"/>
      <c r="HVK49" s="75"/>
      <c r="HVL49" s="75"/>
      <c r="HVM49" s="75"/>
      <c r="HVN49" s="75"/>
      <c r="HVO49" s="75"/>
      <c r="HVP49" s="75"/>
      <c r="HVQ49" s="75"/>
      <c r="HVR49" s="75"/>
      <c r="HVS49" s="75"/>
      <c r="HVT49" s="75"/>
      <c r="HVU49" s="75"/>
      <c r="HVV49" s="75"/>
      <c r="HVW49" s="75"/>
      <c r="HVX49" s="75"/>
      <c r="HVY49" s="75"/>
      <c r="HVZ49" s="75"/>
      <c r="HWA49" s="75"/>
      <c r="HWB49" s="75"/>
      <c r="HWC49" s="75"/>
      <c r="HWD49" s="75"/>
      <c r="HWE49" s="75"/>
      <c r="HWF49" s="75"/>
      <c r="HWG49" s="75"/>
      <c r="HWH49" s="75"/>
      <c r="HWI49" s="75"/>
      <c r="HWJ49" s="75"/>
      <c r="HWK49" s="75"/>
      <c r="HWL49" s="75"/>
      <c r="HWM49" s="75"/>
      <c r="HWN49" s="75"/>
      <c r="HWO49" s="75"/>
      <c r="HWP49" s="75"/>
      <c r="HWQ49" s="75"/>
      <c r="HWR49" s="75"/>
      <c r="HWS49" s="75"/>
      <c r="HWT49" s="75"/>
      <c r="HWU49" s="75"/>
      <c r="HWV49" s="75"/>
      <c r="HWW49" s="75"/>
      <c r="HWX49" s="75"/>
      <c r="HWY49" s="75"/>
      <c r="HWZ49" s="75"/>
      <c r="HXA49" s="75"/>
      <c r="HXB49" s="75"/>
      <c r="HXC49" s="75"/>
      <c r="HXD49" s="75"/>
      <c r="HXE49" s="75"/>
      <c r="HXF49" s="75"/>
      <c r="HXG49" s="75"/>
      <c r="HXH49" s="75"/>
      <c r="HXI49" s="75"/>
      <c r="HXJ49" s="75"/>
      <c r="HXK49" s="75"/>
      <c r="HXL49" s="75"/>
      <c r="HXM49" s="75"/>
      <c r="HXN49" s="75"/>
      <c r="HXO49" s="75"/>
      <c r="HXP49" s="75"/>
      <c r="HXQ49" s="75"/>
      <c r="HXR49" s="75"/>
      <c r="HXS49" s="75"/>
      <c r="HXT49" s="75"/>
      <c r="HXU49" s="75"/>
      <c r="HXV49" s="75"/>
      <c r="HXW49" s="75"/>
      <c r="HXX49" s="75"/>
      <c r="HXY49" s="75"/>
      <c r="HXZ49" s="75"/>
      <c r="HYA49" s="75"/>
      <c r="HYB49" s="75"/>
      <c r="HYC49" s="75"/>
      <c r="HYD49" s="75"/>
      <c r="HYE49" s="75"/>
      <c r="HYF49" s="75"/>
      <c r="HYG49" s="75"/>
      <c r="HYH49" s="75"/>
      <c r="HYI49" s="75"/>
      <c r="HYJ49" s="75"/>
      <c r="HYK49" s="75"/>
      <c r="HYL49" s="75"/>
      <c r="HYM49" s="75"/>
      <c r="HYN49" s="75"/>
      <c r="HYO49" s="75"/>
      <c r="HYP49" s="75"/>
      <c r="HYQ49" s="75"/>
      <c r="HYR49" s="75"/>
      <c r="HYS49" s="75"/>
      <c r="HYT49" s="75"/>
      <c r="HYU49" s="75"/>
      <c r="HYV49" s="75"/>
      <c r="HYW49" s="75"/>
      <c r="HYX49" s="75"/>
      <c r="HYY49" s="75"/>
      <c r="HYZ49" s="75"/>
      <c r="HZA49" s="75"/>
      <c r="HZB49" s="75"/>
      <c r="HZC49" s="75"/>
      <c r="HZD49" s="75"/>
      <c r="HZE49" s="75"/>
      <c r="HZF49" s="75"/>
      <c r="HZG49" s="75"/>
      <c r="HZH49" s="75"/>
      <c r="HZI49" s="75"/>
      <c r="HZJ49" s="75"/>
      <c r="HZK49" s="75"/>
      <c r="HZL49" s="75"/>
      <c r="HZM49" s="75"/>
      <c r="HZN49" s="75"/>
      <c r="HZO49" s="75"/>
      <c r="HZP49" s="75"/>
      <c r="HZQ49" s="75"/>
      <c r="HZR49" s="75"/>
      <c r="HZS49" s="75"/>
      <c r="HZT49" s="75"/>
      <c r="HZU49" s="75"/>
      <c r="HZV49" s="75"/>
      <c r="HZW49" s="75"/>
      <c r="HZX49" s="75"/>
      <c r="HZY49" s="75"/>
      <c r="HZZ49" s="75"/>
      <c r="IAA49" s="75"/>
      <c r="IAB49" s="75"/>
      <c r="IAC49" s="75"/>
      <c r="IAD49" s="75"/>
      <c r="IAE49" s="75"/>
      <c r="IAF49" s="75"/>
      <c r="IAG49" s="75"/>
      <c r="IAH49" s="75"/>
      <c r="IAI49" s="75"/>
      <c r="IAJ49" s="75"/>
      <c r="IAK49" s="75"/>
      <c r="IAL49" s="75"/>
      <c r="IAM49" s="75"/>
      <c r="IAN49" s="75"/>
      <c r="IAO49" s="75"/>
      <c r="IAP49" s="75"/>
      <c r="IAQ49" s="75"/>
      <c r="IAR49" s="75"/>
      <c r="IAS49" s="75"/>
      <c r="IAT49" s="75"/>
      <c r="IAU49" s="75"/>
      <c r="IAV49" s="75"/>
      <c r="IAW49" s="75"/>
      <c r="IAX49" s="75"/>
      <c r="IAY49" s="75"/>
      <c r="IAZ49" s="75"/>
      <c r="IBA49" s="75"/>
      <c r="IBB49" s="75"/>
      <c r="IBC49" s="75"/>
      <c r="IBD49" s="75"/>
      <c r="IBE49" s="75"/>
      <c r="IBF49" s="75"/>
      <c r="IBG49" s="75"/>
      <c r="IBH49" s="75"/>
      <c r="IBI49" s="75"/>
      <c r="IBJ49" s="75"/>
      <c r="IBK49" s="75"/>
      <c r="IBL49" s="75"/>
      <c r="IBM49" s="75"/>
      <c r="IBN49" s="75"/>
      <c r="IBO49" s="75"/>
      <c r="IBP49" s="75"/>
      <c r="IBQ49" s="75"/>
      <c r="IBR49" s="75"/>
      <c r="IBS49" s="75"/>
      <c r="IBT49" s="75"/>
      <c r="IBU49" s="75"/>
      <c r="IBV49" s="75"/>
      <c r="IBW49" s="75"/>
      <c r="IBX49" s="75"/>
      <c r="IBY49" s="75"/>
      <c r="IBZ49" s="75"/>
      <c r="ICA49" s="75"/>
      <c r="ICB49" s="75"/>
      <c r="ICC49" s="75"/>
      <c r="ICD49" s="75"/>
      <c r="ICE49" s="75"/>
      <c r="ICF49" s="75"/>
      <c r="ICG49" s="75"/>
      <c r="ICH49" s="75"/>
      <c r="ICI49" s="75"/>
      <c r="ICJ49" s="75"/>
      <c r="ICK49" s="75"/>
      <c r="ICL49" s="75"/>
      <c r="ICM49" s="75"/>
      <c r="ICN49" s="75"/>
      <c r="ICO49" s="75"/>
      <c r="ICP49" s="75"/>
      <c r="ICQ49" s="75"/>
      <c r="ICR49" s="75"/>
      <c r="ICS49" s="75"/>
      <c r="ICT49" s="75"/>
      <c r="ICU49" s="75"/>
      <c r="ICV49" s="75"/>
      <c r="ICW49" s="75"/>
      <c r="ICX49" s="75"/>
      <c r="ICY49" s="75"/>
      <c r="ICZ49" s="75"/>
      <c r="IDA49" s="75"/>
      <c r="IDB49" s="75"/>
      <c r="IDC49" s="75"/>
      <c r="IDD49" s="75"/>
      <c r="IDE49" s="75"/>
      <c r="IDF49" s="75"/>
      <c r="IDG49" s="75"/>
      <c r="IDH49" s="75"/>
      <c r="IDI49" s="75"/>
      <c r="IDJ49" s="75"/>
      <c r="IDK49" s="75"/>
      <c r="IDL49" s="75"/>
      <c r="IDM49" s="75"/>
      <c r="IDN49" s="75"/>
      <c r="IDO49" s="75"/>
      <c r="IDP49" s="75"/>
      <c r="IDQ49" s="75"/>
      <c r="IDR49" s="75"/>
      <c r="IDS49" s="75"/>
      <c r="IDT49" s="75"/>
      <c r="IDU49" s="75"/>
      <c r="IDV49" s="75"/>
      <c r="IDW49" s="75"/>
      <c r="IDX49" s="75"/>
      <c r="IDY49" s="75"/>
      <c r="IDZ49" s="75"/>
      <c r="IEA49" s="75"/>
      <c r="IEB49" s="75"/>
      <c r="IEC49" s="75"/>
      <c r="IED49" s="75"/>
      <c r="IEE49" s="75"/>
      <c r="IEF49" s="75"/>
      <c r="IEG49" s="75"/>
      <c r="IEH49" s="75"/>
      <c r="IEI49" s="75"/>
      <c r="IEJ49" s="75"/>
      <c r="IEK49" s="75"/>
      <c r="IEL49" s="75"/>
      <c r="IEM49" s="75"/>
      <c r="IEN49" s="75"/>
      <c r="IEO49" s="75"/>
      <c r="IEP49" s="75"/>
      <c r="IEQ49" s="75"/>
      <c r="IER49" s="75"/>
      <c r="IES49" s="75"/>
      <c r="IET49" s="75"/>
      <c r="IEU49" s="75"/>
      <c r="IEV49" s="75"/>
      <c r="IEW49" s="75"/>
      <c r="IEX49" s="75"/>
      <c r="IEY49" s="75"/>
      <c r="IEZ49" s="75"/>
      <c r="IFA49" s="75"/>
      <c r="IFB49" s="75"/>
      <c r="IFC49" s="75"/>
      <c r="IFD49" s="75"/>
      <c r="IFE49" s="75"/>
      <c r="IFF49" s="75"/>
      <c r="IFG49" s="75"/>
      <c r="IFH49" s="75"/>
      <c r="IFI49" s="75"/>
      <c r="IFJ49" s="75"/>
      <c r="IFK49" s="75"/>
      <c r="IFL49" s="75"/>
      <c r="IFM49" s="75"/>
      <c r="IFN49" s="75"/>
      <c r="IFO49" s="75"/>
      <c r="IFP49" s="75"/>
      <c r="IFQ49" s="75"/>
      <c r="IFR49" s="75"/>
      <c r="IFS49" s="75"/>
      <c r="IFT49" s="75"/>
      <c r="IFU49" s="75"/>
      <c r="IFV49" s="75"/>
      <c r="IFW49" s="75"/>
      <c r="IFX49" s="75"/>
      <c r="IFY49" s="75"/>
      <c r="IFZ49" s="75"/>
      <c r="IGA49" s="75"/>
      <c r="IGB49" s="75"/>
      <c r="IGC49" s="75"/>
      <c r="IGD49" s="75"/>
      <c r="IGE49" s="75"/>
      <c r="IGF49" s="75"/>
      <c r="IGG49" s="75"/>
      <c r="IGH49" s="75"/>
      <c r="IGI49" s="75"/>
      <c r="IGJ49" s="75"/>
      <c r="IGK49" s="75"/>
      <c r="IGL49" s="75"/>
      <c r="IGM49" s="75"/>
      <c r="IGN49" s="75"/>
      <c r="IGO49" s="75"/>
      <c r="IGP49" s="75"/>
      <c r="IGQ49" s="75"/>
      <c r="IGR49" s="75"/>
      <c r="IGS49" s="75"/>
      <c r="IGT49" s="75"/>
      <c r="IGU49" s="75"/>
      <c r="IGV49" s="75"/>
      <c r="IGW49" s="75"/>
      <c r="IGX49" s="75"/>
      <c r="IGY49" s="75"/>
      <c r="IGZ49" s="75"/>
      <c r="IHA49" s="75"/>
      <c r="IHB49" s="75"/>
      <c r="IHC49" s="75"/>
      <c r="IHD49" s="75"/>
      <c r="IHE49" s="75"/>
      <c r="IHF49" s="75"/>
      <c r="IHG49" s="75"/>
      <c r="IHH49" s="75"/>
      <c r="IHI49" s="75"/>
      <c r="IHJ49" s="75"/>
      <c r="IHK49" s="75"/>
      <c r="IHL49" s="75"/>
      <c r="IHM49" s="75"/>
      <c r="IHN49" s="75"/>
      <c r="IHO49" s="75"/>
      <c r="IHP49" s="75"/>
      <c r="IHQ49" s="75"/>
      <c r="IHR49" s="75"/>
      <c r="IHS49" s="75"/>
      <c r="IHT49" s="75"/>
      <c r="IHU49" s="75"/>
      <c r="IHV49" s="75"/>
      <c r="IHW49" s="75"/>
      <c r="IHX49" s="75"/>
      <c r="IHY49" s="75"/>
      <c r="IHZ49" s="75"/>
      <c r="IIA49" s="75"/>
      <c r="IIB49" s="75"/>
      <c r="IIC49" s="75"/>
      <c r="IID49" s="75"/>
      <c r="IIE49" s="75"/>
      <c r="IIF49" s="75"/>
      <c r="IIG49" s="75"/>
      <c r="IIH49" s="75"/>
      <c r="III49" s="75"/>
      <c r="IIJ49" s="75"/>
      <c r="IIK49" s="75"/>
      <c r="IIL49" s="75"/>
      <c r="IIM49" s="75"/>
      <c r="IIN49" s="75"/>
      <c r="IIO49" s="75"/>
      <c r="IIP49" s="75"/>
      <c r="IIQ49" s="75"/>
      <c r="IIR49" s="75"/>
      <c r="IIS49" s="75"/>
      <c r="IIT49" s="75"/>
      <c r="IIU49" s="75"/>
      <c r="IIV49" s="75"/>
      <c r="IIW49" s="75"/>
      <c r="IIX49" s="75"/>
      <c r="IIY49" s="75"/>
      <c r="IIZ49" s="75"/>
      <c r="IJA49" s="75"/>
      <c r="IJB49" s="75"/>
      <c r="IJC49" s="75"/>
      <c r="IJD49" s="75"/>
      <c r="IJE49" s="75"/>
      <c r="IJF49" s="75"/>
      <c r="IJG49" s="75"/>
      <c r="IJH49" s="75"/>
      <c r="IJI49" s="75"/>
      <c r="IJJ49" s="75"/>
      <c r="IJK49" s="75"/>
      <c r="IJL49" s="75"/>
      <c r="IJM49" s="75"/>
      <c r="IJN49" s="75"/>
      <c r="IJO49" s="75"/>
      <c r="IJP49" s="75"/>
      <c r="IJQ49" s="75"/>
      <c r="IJR49" s="75"/>
      <c r="IJS49" s="75"/>
      <c r="IJT49" s="75"/>
      <c r="IJU49" s="75"/>
      <c r="IJV49" s="75"/>
      <c r="IJW49" s="75"/>
      <c r="IJX49" s="75"/>
      <c r="IJY49" s="75"/>
      <c r="IJZ49" s="75"/>
      <c r="IKA49" s="75"/>
      <c r="IKB49" s="75"/>
      <c r="IKC49" s="75"/>
      <c r="IKD49" s="75"/>
      <c r="IKE49" s="75"/>
      <c r="IKF49" s="75"/>
      <c r="IKG49" s="75"/>
      <c r="IKH49" s="75"/>
      <c r="IKI49" s="75"/>
      <c r="IKJ49" s="75"/>
      <c r="IKK49" s="75"/>
      <c r="IKL49" s="75"/>
      <c r="IKM49" s="75"/>
      <c r="IKN49" s="75"/>
      <c r="IKO49" s="75"/>
      <c r="IKP49" s="75"/>
      <c r="IKQ49" s="75"/>
      <c r="IKR49" s="75"/>
      <c r="IKS49" s="75"/>
      <c r="IKT49" s="75"/>
      <c r="IKU49" s="75"/>
      <c r="IKV49" s="75"/>
      <c r="IKW49" s="75"/>
      <c r="IKX49" s="75"/>
      <c r="IKY49" s="75"/>
      <c r="IKZ49" s="75"/>
      <c r="ILA49" s="75"/>
      <c r="ILB49" s="75"/>
      <c r="ILC49" s="75"/>
      <c r="ILD49" s="75"/>
      <c r="ILE49" s="75"/>
      <c r="ILF49" s="75"/>
      <c r="ILG49" s="75"/>
      <c r="ILH49" s="75"/>
      <c r="ILI49" s="75"/>
      <c r="ILJ49" s="75"/>
      <c r="ILK49" s="75"/>
      <c r="ILL49" s="75"/>
      <c r="ILM49" s="75"/>
      <c r="ILN49" s="75"/>
      <c r="ILO49" s="75"/>
      <c r="ILP49" s="75"/>
      <c r="ILQ49" s="75"/>
      <c r="ILR49" s="75"/>
      <c r="ILS49" s="75"/>
      <c r="ILT49" s="75"/>
      <c r="ILU49" s="75"/>
      <c r="ILV49" s="75"/>
      <c r="ILW49" s="75"/>
      <c r="ILX49" s="75"/>
      <c r="ILY49" s="75"/>
      <c r="ILZ49" s="75"/>
      <c r="IMA49" s="75"/>
      <c r="IMB49" s="75"/>
      <c r="IMC49" s="75"/>
      <c r="IMD49" s="75"/>
      <c r="IME49" s="75"/>
      <c r="IMF49" s="75"/>
      <c r="IMG49" s="75"/>
      <c r="IMH49" s="75"/>
      <c r="IMI49" s="75"/>
      <c r="IMJ49" s="75"/>
      <c r="IMK49" s="75"/>
      <c r="IML49" s="75"/>
      <c r="IMM49" s="75"/>
      <c r="IMN49" s="75"/>
      <c r="IMO49" s="75"/>
      <c r="IMP49" s="75"/>
      <c r="IMQ49" s="75"/>
      <c r="IMR49" s="75"/>
      <c r="IMS49" s="75"/>
      <c r="IMT49" s="75"/>
      <c r="IMU49" s="75"/>
      <c r="IMV49" s="75"/>
      <c r="IMW49" s="75"/>
      <c r="IMX49" s="75"/>
      <c r="IMY49" s="75"/>
      <c r="IMZ49" s="75"/>
      <c r="INA49" s="75"/>
      <c r="INB49" s="75"/>
      <c r="INC49" s="75"/>
      <c r="IND49" s="75"/>
      <c r="INE49" s="75"/>
      <c r="INF49" s="75"/>
      <c r="ING49" s="75"/>
      <c r="INH49" s="75"/>
      <c r="INI49" s="75"/>
      <c r="INJ49" s="75"/>
      <c r="INK49" s="75"/>
      <c r="INL49" s="75"/>
      <c r="INM49" s="75"/>
      <c r="INN49" s="75"/>
      <c r="INO49" s="75"/>
      <c r="INP49" s="75"/>
      <c r="INQ49" s="75"/>
      <c r="INR49" s="75"/>
      <c r="INS49" s="75"/>
      <c r="INT49" s="75"/>
      <c r="INU49" s="75"/>
      <c r="INV49" s="75"/>
      <c r="INW49" s="75"/>
      <c r="INX49" s="75"/>
      <c r="INY49" s="75"/>
      <c r="INZ49" s="75"/>
      <c r="IOA49" s="75"/>
      <c r="IOB49" s="75"/>
      <c r="IOC49" s="75"/>
      <c r="IOD49" s="75"/>
      <c r="IOE49" s="75"/>
      <c r="IOF49" s="75"/>
      <c r="IOG49" s="75"/>
      <c r="IOH49" s="75"/>
      <c r="IOI49" s="75"/>
      <c r="IOJ49" s="75"/>
      <c r="IOK49" s="75"/>
      <c r="IOL49" s="75"/>
      <c r="IOM49" s="75"/>
      <c r="ION49" s="75"/>
      <c r="IOO49" s="75"/>
      <c r="IOP49" s="75"/>
      <c r="IOQ49" s="75"/>
      <c r="IOR49" s="75"/>
      <c r="IOS49" s="75"/>
      <c r="IOT49" s="75"/>
      <c r="IOU49" s="75"/>
      <c r="IOV49" s="75"/>
      <c r="IOW49" s="75"/>
      <c r="IOX49" s="75"/>
      <c r="IOY49" s="75"/>
      <c r="IOZ49" s="75"/>
      <c r="IPA49" s="75"/>
      <c r="IPB49" s="75"/>
      <c r="IPC49" s="75"/>
      <c r="IPD49" s="75"/>
      <c r="IPE49" s="75"/>
      <c r="IPF49" s="75"/>
      <c r="IPG49" s="75"/>
      <c r="IPH49" s="75"/>
      <c r="IPI49" s="75"/>
      <c r="IPJ49" s="75"/>
      <c r="IPK49" s="75"/>
      <c r="IPL49" s="75"/>
      <c r="IPM49" s="75"/>
      <c r="IPN49" s="75"/>
      <c r="IPO49" s="75"/>
      <c r="IPP49" s="75"/>
      <c r="IPQ49" s="75"/>
      <c r="IPR49" s="75"/>
      <c r="IPS49" s="75"/>
      <c r="IPT49" s="75"/>
      <c r="IPU49" s="75"/>
      <c r="IPV49" s="75"/>
      <c r="IPW49" s="75"/>
      <c r="IPX49" s="75"/>
      <c r="IPY49" s="75"/>
      <c r="IPZ49" s="75"/>
      <c r="IQA49" s="75"/>
      <c r="IQB49" s="75"/>
      <c r="IQC49" s="75"/>
      <c r="IQD49" s="75"/>
      <c r="IQE49" s="75"/>
      <c r="IQF49" s="75"/>
      <c r="IQG49" s="75"/>
      <c r="IQH49" s="75"/>
      <c r="IQI49" s="75"/>
      <c r="IQJ49" s="75"/>
      <c r="IQK49" s="75"/>
      <c r="IQL49" s="75"/>
      <c r="IQM49" s="75"/>
      <c r="IQN49" s="75"/>
      <c r="IQO49" s="75"/>
      <c r="IQP49" s="75"/>
      <c r="IQQ49" s="75"/>
      <c r="IQR49" s="75"/>
      <c r="IQS49" s="75"/>
      <c r="IQT49" s="75"/>
      <c r="IQU49" s="75"/>
      <c r="IQV49" s="75"/>
      <c r="IQW49" s="75"/>
      <c r="IQX49" s="75"/>
      <c r="IQY49" s="75"/>
      <c r="IQZ49" s="75"/>
      <c r="IRA49" s="75"/>
      <c r="IRB49" s="75"/>
      <c r="IRC49" s="75"/>
      <c r="IRD49" s="75"/>
      <c r="IRE49" s="75"/>
      <c r="IRF49" s="75"/>
      <c r="IRG49" s="75"/>
      <c r="IRH49" s="75"/>
      <c r="IRI49" s="75"/>
      <c r="IRJ49" s="75"/>
      <c r="IRK49" s="75"/>
      <c r="IRL49" s="75"/>
      <c r="IRM49" s="75"/>
      <c r="IRN49" s="75"/>
      <c r="IRO49" s="75"/>
      <c r="IRP49" s="75"/>
      <c r="IRQ49" s="75"/>
      <c r="IRR49" s="75"/>
      <c r="IRS49" s="75"/>
      <c r="IRT49" s="75"/>
      <c r="IRU49" s="75"/>
      <c r="IRV49" s="75"/>
      <c r="IRW49" s="75"/>
      <c r="IRX49" s="75"/>
      <c r="IRY49" s="75"/>
      <c r="IRZ49" s="75"/>
      <c r="ISA49" s="75"/>
      <c r="ISB49" s="75"/>
      <c r="ISC49" s="75"/>
      <c r="ISD49" s="75"/>
      <c r="ISE49" s="75"/>
      <c r="ISF49" s="75"/>
      <c r="ISG49" s="75"/>
      <c r="ISH49" s="75"/>
      <c r="ISI49" s="75"/>
      <c r="ISJ49" s="75"/>
      <c r="ISK49" s="75"/>
      <c r="ISL49" s="75"/>
      <c r="ISM49" s="75"/>
      <c r="ISN49" s="75"/>
      <c r="ISO49" s="75"/>
      <c r="ISP49" s="75"/>
      <c r="ISQ49" s="75"/>
      <c r="ISR49" s="75"/>
      <c r="ISS49" s="75"/>
      <c r="IST49" s="75"/>
      <c r="ISU49" s="75"/>
      <c r="ISV49" s="75"/>
      <c r="ISW49" s="75"/>
      <c r="ISX49" s="75"/>
      <c r="ISY49" s="75"/>
      <c r="ISZ49" s="75"/>
      <c r="ITA49" s="75"/>
      <c r="ITB49" s="75"/>
      <c r="ITC49" s="75"/>
      <c r="ITD49" s="75"/>
      <c r="ITE49" s="75"/>
      <c r="ITF49" s="75"/>
      <c r="ITG49" s="75"/>
      <c r="ITH49" s="75"/>
      <c r="ITI49" s="75"/>
      <c r="ITJ49" s="75"/>
      <c r="ITK49" s="75"/>
      <c r="ITL49" s="75"/>
      <c r="ITM49" s="75"/>
      <c r="ITN49" s="75"/>
      <c r="ITO49" s="75"/>
      <c r="ITP49" s="75"/>
      <c r="ITQ49" s="75"/>
      <c r="ITR49" s="75"/>
      <c r="ITS49" s="75"/>
      <c r="ITT49" s="75"/>
      <c r="ITU49" s="75"/>
      <c r="ITV49" s="75"/>
      <c r="ITW49" s="75"/>
      <c r="ITX49" s="75"/>
      <c r="ITY49" s="75"/>
      <c r="ITZ49" s="75"/>
      <c r="IUA49" s="75"/>
      <c r="IUB49" s="75"/>
      <c r="IUC49" s="75"/>
      <c r="IUD49" s="75"/>
      <c r="IUE49" s="75"/>
      <c r="IUF49" s="75"/>
      <c r="IUG49" s="75"/>
      <c r="IUH49" s="75"/>
      <c r="IUI49" s="75"/>
      <c r="IUJ49" s="75"/>
      <c r="IUK49" s="75"/>
      <c r="IUL49" s="75"/>
      <c r="IUM49" s="75"/>
      <c r="IUN49" s="75"/>
      <c r="IUO49" s="75"/>
      <c r="IUP49" s="75"/>
      <c r="IUQ49" s="75"/>
      <c r="IUR49" s="75"/>
      <c r="IUS49" s="75"/>
      <c r="IUT49" s="75"/>
      <c r="IUU49" s="75"/>
      <c r="IUV49" s="75"/>
      <c r="IUW49" s="75"/>
      <c r="IUX49" s="75"/>
      <c r="IUY49" s="75"/>
      <c r="IUZ49" s="75"/>
      <c r="IVA49" s="75"/>
      <c r="IVB49" s="75"/>
      <c r="IVC49" s="75"/>
      <c r="IVD49" s="75"/>
      <c r="IVE49" s="75"/>
      <c r="IVF49" s="75"/>
      <c r="IVG49" s="75"/>
      <c r="IVH49" s="75"/>
      <c r="IVI49" s="75"/>
      <c r="IVJ49" s="75"/>
      <c r="IVK49" s="75"/>
      <c r="IVL49" s="75"/>
      <c r="IVM49" s="75"/>
      <c r="IVN49" s="75"/>
      <c r="IVO49" s="75"/>
      <c r="IVP49" s="75"/>
      <c r="IVQ49" s="75"/>
      <c r="IVR49" s="75"/>
      <c r="IVS49" s="75"/>
      <c r="IVT49" s="75"/>
      <c r="IVU49" s="75"/>
      <c r="IVV49" s="75"/>
      <c r="IVW49" s="75"/>
      <c r="IVX49" s="75"/>
      <c r="IVY49" s="75"/>
      <c r="IVZ49" s="75"/>
      <c r="IWA49" s="75"/>
      <c r="IWB49" s="75"/>
      <c r="IWC49" s="75"/>
      <c r="IWD49" s="75"/>
      <c r="IWE49" s="75"/>
      <c r="IWF49" s="75"/>
      <c r="IWG49" s="75"/>
      <c r="IWH49" s="75"/>
      <c r="IWI49" s="75"/>
      <c r="IWJ49" s="75"/>
      <c r="IWK49" s="75"/>
      <c r="IWL49" s="75"/>
      <c r="IWM49" s="75"/>
      <c r="IWN49" s="75"/>
      <c r="IWO49" s="75"/>
      <c r="IWP49" s="75"/>
      <c r="IWQ49" s="75"/>
      <c r="IWR49" s="75"/>
      <c r="IWS49" s="75"/>
      <c r="IWT49" s="75"/>
      <c r="IWU49" s="75"/>
      <c r="IWV49" s="75"/>
      <c r="IWW49" s="75"/>
      <c r="IWX49" s="75"/>
      <c r="IWY49" s="75"/>
      <c r="IWZ49" s="75"/>
      <c r="IXA49" s="75"/>
      <c r="IXB49" s="75"/>
      <c r="IXC49" s="75"/>
      <c r="IXD49" s="75"/>
      <c r="IXE49" s="75"/>
      <c r="IXF49" s="75"/>
      <c r="IXG49" s="75"/>
      <c r="IXH49" s="75"/>
      <c r="IXI49" s="75"/>
      <c r="IXJ49" s="75"/>
      <c r="IXK49" s="75"/>
      <c r="IXL49" s="75"/>
      <c r="IXM49" s="75"/>
      <c r="IXN49" s="75"/>
      <c r="IXO49" s="75"/>
      <c r="IXP49" s="75"/>
      <c r="IXQ49" s="75"/>
      <c r="IXR49" s="75"/>
      <c r="IXS49" s="75"/>
      <c r="IXT49" s="75"/>
      <c r="IXU49" s="75"/>
      <c r="IXV49" s="75"/>
      <c r="IXW49" s="75"/>
      <c r="IXX49" s="75"/>
      <c r="IXY49" s="75"/>
      <c r="IXZ49" s="75"/>
      <c r="IYA49" s="75"/>
      <c r="IYB49" s="75"/>
      <c r="IYC49" s="75"/>
      <c r="IYD49" s="75"/>
      <c r="IYE49" s="75"/>
      <c r="IYF49" s="75"/>
      <c r="IYG49" s="75"/>
      <c r="IYH49" s="75"/>
      <c r="IYI49" s="75"/>
      <c r="IYJ49" s="75"/>
      <c r="IYK49" s="75"/>
      <c r="IYL49" s="75"/>
      <c r="IYM49" s="75"/>
      <c r="IYN49" s="75"/>
      <c r="IYO49" s="75"/>
      <c r="IYP49" s="75"/>
      <c r="IYQ49" s="75"/>
      <c r="IYR49" s="75"/>
      <c r="IYS49" s="75"/>
      <c r="IYT49" s="75"/>
      <c r="IYU49" s="75"/>
      <c r="IYV49" s="75"/>
      <c r="IYW49" s="75"/>
      <c r="IYX49" s="75"/>
      <c r="IYY49" s="75"/>
      <c r="IYZ49" s="75"/>
      <c r="IZA49" s="75"/>
      <c r="IZB49" s="75"/>
      <c r="IZC49" s="75"/>
      <c r="IZD49" s="75"/>
      <c r="IZE49" s="75"/>
      <c r="IZF49" s="75"/>
      <c r="IZG49" s="75"/>
      <c r="IZH49" s="75"/>
      <c r="IZI49" s="75"/>
      <c r="IZJ49" s="75"/>
      <c r="IZK49" s="75"/>
      <c r="IZL49" s="75"/>
      <c r="IZM49" s="75"/>
      <c r="IZN49" s="75"/>
      <c r="IZO49" s="75"/>
      <c r="IZP49" s="75"/>
      <c r="IZQ49" s="75"/>
      <c r="IZR49" s="75"/>
      <c r="IZS49" s="75"/>
      <c r="IZT49" s="75"/>
      <c r="IZU49" s="75"/>
      <c r="IZV49" s="75"/>
      <c r="IZW49" s="75"/>
      <c r="IZX49" s="75"/>
      <c r="IZY49" s="75"/>
      <c r="IZZ49" s="75"/>
      <c r="JAA49" s="75"/>
      <c r="JAB49" s="75"/>
      <c r="JAC49" s="75"/>
      <c r="JAD49" s="75"/>
      <c r="JAE49" s="75"/>
      <c r="JAF49" s="75"/>
      <c r="JAG49" s="75"/>
      <c r="JAH49" s="75"/>
      <c r="JAI49" s="75"/>
      <c r="JAJ49" s="75"/>
      <c r="JAK49" s="75"/>
      <c r="JAL49" s="75"/>
      <c r="JAM49" s="75"/>
      <c r="JAN49" s="75"/>
      <c r="JAO49" s="75"/>
      <c r="JAP49" s="75"/>
      <c r="JAQ49" s="75"/>
      <c r="JAR49" s="75"/>
      <c r="JAS49" s="75"/>
      <c r="JAT49" s="75"/>
      <c r="JAU49" s="75"/>
      <c r="JAV49" s="75"/>
      <c r="JAW49" s="75"/>
      <c r="JAX49" s="75"/>
      <c r="JAY49" s="75"/>
      <c r="JAZ49" s="75"/>
      <c r="JBA49" s="75"/>
      <c r="JBB49" s="75"/>
      <c r="JBC49" s="75"/>
      <c r="JBD49" s="75"/>
      <c r="JBE49" s="75"/>
      <c r="JBF49" s="75"/>
      <c r="JBG49" s="75"/>
      <c r="JBH49" s="75"/>
      <c r="JBI49" s="75"/>
      <c r="JBJ49" s="75"/>
      <c r="JBK49" s="75"/>
      <c r="JBL49" s="75"/>
      <c r="JBM49" s="75"/>
      <c r="JBN49" s="75"/>
      <c r="JBO49" s="75"/>
      <c r="JBP49" s="75"/>
      <c r="JBQ49" s="75"/>
      <c r="JBR49" s="75"/>
      <c r="JBS49" s="75"/>
      <c r="JBT49" s="75"/>
      <c r="JBU49" s="75"/>
      <c r="JBV49" s="75"/>
      <c r="JBW49" s="75"/>
      <c r="JBX49" s="75"/>
      <c r="JBY49" s="75"/>
      <c r="JBZ49" s="75"/>
      <c r="JCA49" s="75"/>
      <c r="JCB49" s="75"/>
      <c r="JCC49" s="75"/>
      <c r="JCD49" s="75"/>
      <c r="JCE49" s="75"/>
      <c r="JCF49" s="75"/>
      <c r="JCG49" s="75"/>
      <c r="JCH49" s="75"/>
      <c r="JCI49" s="75"/>
      <c r="JCJ49" s="75"/>
      <c r="JCK49" s="75"/>
      <c r="JCL49" s="75"/>
      <c r="JCM49" s="75"/>
      <c r="JCN49" s="75"/>
      <c r="JCO49" s="75"/>
      <c r="JCP49" s="75"/>
      <c r="JCQ49" s="75"/>
      <c r="JCR49" s="75"/>
      <c r="JCS49" s="75"/>
      <c r="JCT49" s="75"/>
      <c r="JCU49" s="75"/>
      <c r="JCV49" s="75"/>
      <c r="JCW49" s="75"/>
      <c r="JCX49" s="75"/>
      <c r="JCY49" s="75"/>
      <c r="JCZ49" s="75"/>
      <c r="JDA49" s="75"/>
      <c r="JDB49" s="75"/>
      <c r="JDC49" s="75"/>
      <c r="JDD49" s="75"/>
      <c r="JDE49" s="75"/>
      <c r="JDF49" s="75"/>
      <c r="JDG49" s="75"/>
      <c r="JDH49" s="75"/>
      <c r="JDI49" s="75"/>
      <c r="JDJ49" s="75"/>
      <c r="JDK49" s="75"/>
      <c r="JDL49" s="75"/>
      <c r="JDM49" s="75"/>
      <c r="JDN49" s="75"/>
      <c r="JDO49" s="75"/>
      <c r="JDP49" s="75"/>
      <c r="JDQ49" s="75"/>
      <c r="JDR49" s="75"/>
      <c r="JDS49" s="75"/>
      <c r="JDT49" s="75"/>
      <c r="JDU49" s="75"/>
      <c r="JDV49" s="75"/>
      <c r="JDW49" s="75"/>
      <c r="JDX49" s="75"/>
      <c r="JDY49" s="75"/>
      <c r="JDZ49" s="75"/>
      <c r="JEA49" s="75"/>
      <c r="JEB49" s="75"/>
      <c r="JEC49" s="75"/>
      <c r="JED49" s="75"/>
      <c r="JEE49" s="75"/>
      <c r="JEF49" s="75"/>
      <c r="JEG49" s="75"/>
      <c r="JEH49" s="75"/>
      <c r="JEI49" s="75"/>
      <c r="JEJ49" s="75"/>
      <c r="JEK49" s="75"/>
      <c r="JEL49" s="75"/>
      <c r="JEM49" s="75"/>
      <c r="JEN49" s="75"/>
      <c r="JEO49" s="75"/>
      <c r="JEP49" s="75"/>
      <c r="JEQ49" s="75"/>
      <c r="JER49" s="75"/>
      <c r="JES49" s="75"/>
      <c r="JET49" s="75"/>
      <c r="JEU49" s="75"/>
      <c r="JEV49" s="75"/>
      <c r="JEW49" s="75"/>
      <c r="JEX49" s="75"/>
      <c r="JEY49" s="75"/>
      <c r="JEZ49" s="75"/>
      <c r="JFA49" s="75"/>
      <c r="JFB49" s="75"/>
      <c r="JFC49" s="75"/>
      <c r="JFD49" s="75"/>
      <c r="JFE49" s="75"/>
      <c r="JFF49" s="75"/>
      <c r="JFG49" s="75"/>
      <c r="JFH49" s="75"/>
      <c r="JFI49" s="75"/>
      <c r="JFJ49" s="75"/>
      <c r="JFK49" s="75"/>
      <c r="JFL49" s="75"/>
      <c r="JFM49" s="75"/>
      <c r="JFN49" s="75"/>
      <c r="JFO49" s="75"/>
      <c r="JFP49" s="75"/>
      <c r="JFQ49" s="75"/>
      <c r="JFR49" s="75"/>
      <c r="JFS49" s="75"/>
      <c r="JFT49" s="75"/>
      <c r="JFU49" s="75"/>
      <c r="JFV49" s="75"/>
      <c r="JFW49" s="75"/>
      <c r="JFX49" s="75"/>
      <c r="JFY49" s="75"/>
      <c r="JFZ49" s="75"/>
      <c r="JGA49" s="75"/>
      <c r="JGB49" s="75"/>
      <c r="JGC49" s="75"/>
      <c r="JGD49" s="75"/>
      <c r="JGE49" s="75"/>
      <c r="JGF49" s="75"/>
      <c r="JGG49" s="75"/>
      <c r="JGH49" s="75"/>
      <c r="JGI49" s="75"/>
      <c r="JGJ49" s="75"/>
      <c r="JGK49" s="75"/>
      <c r="JGL49" s="75"/>
      <c r="JGM49" s="75"/>
      <c r="JGN49" s="75"/>
      <c r="JGO49" s="75"/>
      <c r="JGP49" s="75"/>
      <c r="JGQ49" s="75"/>
      <c r="JGR49" s="75"/>
      <c r="JGS49" s="75"/>
      <c r="JGT49" s="75"/>
      <c r="JGU49" s="75"/>
      <c r="JGV49" s="75"/>
      <c r="JGW49" s="75"/>
      <c r="JGX49" s="75"/>
      <c r="JGY49" s="75"/>
      <c r="JGZ49" s="75"/>
      <c r="JHA49" s="75"/>
      <c r="JHB49" s="75"/>
      <c r="JHC49" s="75"/>
      <c r="JHD49" s="75"/>
      <c r="JHE49" s="75"/>
      <c r="JHF49" s="75"/>
      <c r="JHG49" s="75"/>
      <c r="JHH49" s="75"/>
      <c r="JHI49" s="75"/>
      <c r="JHJ49" s="75"/>
      <c r="JHK49" s="75"/>
      <c r="JHL49" s="75"/>
      <c r="JHM49" s="75"/>
      <c r="JHN49" s="75"/>
      <c r="JHO49" s="75"/>
      <c r="JHP49" s="75"/>
      <c r="JHQ49" s="75"/>
      <c r="JHR49" s="75"/>
      <c r="JHS49" s="75"/>
      <c r="JHT49" s="75"/>
      <c r="JHU49" s="75"/>
      <c r="JHV49" s="75"/>
      <c r="JHW49" s="75"/>
      <c r="JHX49" s="75"/>
      <c r="JHY49" s="75"/>
      <c r="JHZ49" s="75"/>
      <c r="JIA49" s="75"/>
      <c r="JIB49" s="75"/>
      <c r="JIC49" s="75"/>
      <c r="JID49" s="75"/>
      <c r="JIE49" s="75"/>
      <c r="JIF49" s="75"/>
      <c r="JIG49" s="75"/>
      <c r="JIH49" s="75"/>
      <c r="JII49" s="75"/>
      <c r="JIJ49" s="75"/>
      <c r="JIK49" s="75"/>
      <c r="JIL49" s="75"/>
      <c r="JIM49" s="75"/>
      <c r="JIN49" s="75"/>
      <c r="JIO49" s="75"/>
      <c r="JIP49" s="75"/>
      <c r="JIQ49" s="75"/>
      <c r="JIR49" s="75"/>
      <c r="JIS49" s="75"/>
      <c r="JIT49" s="75"/>
      <c r="JIU49" s="75"/>
      <c r="JIV49" s="75"/>
      <c r="JIW49" s="75"/>
      <c r="JIX49" s="75"/>
      <c r="JIY49" s="75"/>
      <c r="JIZ49" s="75"/>
      <c r="JJA49" s="75"/>
      <c r="JJB49" s="75"/>
      <c r="JJC49" s="75"/>
      <c r="JJD49" s="75"/>
      <c r="JJE49" s="75"/>
      <c r="JJF49" s="75"/>
      <c r="JJG49" s="75"/>
      <c r="JJH49" s="75"/>
      <c r="JJI49" s="75"/>
      <c r="JJJ49" s="75"/>
      <c r="JJK49" s="75"/>
      <c r="JJL49" s="75"/>
      <c r="JJM49" s="75"/>
      <c r="JJN49" s="75"/>
      <c r="JJO49" s="75"/>
      <c r="JJP49" s="75"/>
      <c r="JJQ49" s="75"/>
      <c r="JJR49" s="75"/>
      <c r="JJS49" s="75"/>
      <c r="JJT49" s="75"/>
      <c r="JJU49" s="75"/>
      <c r="JJV49" s="75"/>
      <c r="JJW49" s="75"/>
      <c r="JJX49" s="75"/>
      <c r="JJY49" s="75"/>
      <c r="JJZ49" s="75"/>
      <c r="JKA49" s="75"/>
      <c r="JKB49" s="75"/>
      <c r="JKC49" s="75"/>
      <c r="JKD49" s="75"/>
      <c r="JKE49" s="75"/>
      <c r="JKF49" s="75"/>
      <c r="JKG49" s="75"/>
      <c r="JKH49" s="75"/>
      <c r="JKI49" s="75"/>
      <c r="JKJ49" s="75"/>
      <c r="JKK49" s="75"/>
      <c r="JKL49" s="75"/>
      <c r="JKM49" s="75"/>
      <c r="JKN49" s="75"/>
      <c r="JKO49" s="75"/>
      <c r="JKP49" s="75"/>
      <c r="JKQ49" s="75"/>
      <c r="JKR49" s="75"/>
      <c r="JKS49" s="75"/>
      <c r="JKT49" s="75"/>
      <c r="JKU49" s="75"/>
      <c r="JKV49" s="75"/>
      <c r="JKW49" s="75"/>
      <c r="JKX49" s="75"/>
      <c r="JKY49" s="75"/>
      <c r="JKZ49" s="75"/>
      <c r="JLA49" s="75"/>
      <c r="JLB49" s="75"/>
      <c r="JLC49" s="75"/>
      <c r="JLD49" s="75"/>
      <c r="JLE49" s="75"/>
      <c r="JLF49" s="75"/>
      <c r="JLG49" s="75"/>
      <c r="JLH49" s="75"/>
      <c r="JLI49" s="75"/>
      <c r="JLJ49" s="75"/>
      <c r="JLK49" s="75"/>
      <c r="JLL49" s="75"/>
      <c r="JLM49" s="75"/>
      <c r="JLN49" s="75"/>
      <c r="JLO49" s="75"/>
      <c r="JLP49" s="75"/>
      <c r="JLQ49" s="75"/>
      <c r="JLR49" s="75"/>
      <c r="JLS49" s="75"/>
      <c r="JLT49" s="75"/>
      <c r="JLU49" s="75"/>
      <c r="JLV49" s="75"/>
      <c r="JLW49" s="75"/>
      <c r="JLX49" s="75"/>
      <c r="JLY49" s="75"/>
      <c r="JLZ49" s="75"/>
      <c r="JMA49" s="75"/>
      <c r="JMB49" s="75"/>
      <c r="JMC49" s="75"/>
      <c r="JMD49" s="75"/>
      <c r="JME49" s="75"/>
      <c r="JMF49" s="75"/>
      <c r="JMG49" s="75"/>
      <c r="JMH49" s="75"/>
      <c r="JMI49" s="75"/>
      <c r="JMJ49" s="75"/>
      <c r="JMK49" s="75"/>
      <c r="JML49" s="75"/>
      <c r="JMM49" s="75"/>
      <c r="JMN49" s="75"/>
      <c r="JMO49" s="75"/>
      <c r="JMP49" s="75"/>
      <c r="JMQ49" s="75"/>
      <c r="JMR49" s="75"/>
      <c r="JMS49" s="75"/>
      <c r="JMT49" s="75"/>
      <c r="JMU49" s="75"/>
      <c r="JMV49" s="75"/>
      <c r="JMW49" s="75"/>
      <c r="JMX49" s="75"/>
      <c r="JMY49" s="75"/>
      <c r="JMZ49" s="75"/>
      <c r="JNA49" s="75"/>
      <c r="JNB49" s="75"/>
      <c r="JNC49" s="75"/>
      <c r="JND49" s="75"/>
      <c r="JNE49" s="75"/>
      <c r="JNF49" s="75"/>
      <c r="JNG49" s="75"/>
      <c r="JNH49" s="75"/>
      <c r="JNI49" s="75"/>
      <c r="JNJ49" s="75"/>
      <c r="JNK49" s="75"/>
      <c r="JNL49" s="75"/>
      <c r="JNM49" s="75"/>
      <c r="JNN49" s="75"/>
      <c r="JNO49" s="75"/>
      <c r="JNP49" s="75"/>
      <c r="JNQ49" s="75"/>
      <c r="JNR49" s="75"/>
      <c r="JNS49" s="75"/>
      <c r="JNT49" s="75"/>
      <c r="JNU49" s="75"/>
      <c r="JNV49" s="75"/>
      <c r="JNW49" s="75"/>
      <c r="JNX49" s="75"/>
      <c r="JNY49" s="75"/>
      <c r="JNZ49" s="75"/>
      <c r="JOA49" s="75"/>
      <c r="JOB49" s="75"/>
      <c r="JOC49" s="75"/>
      <c r="JOD49" s="75"/>
      <c r="JOE49" s="75"/>
      <c r="JOF49" s="75"/>
      <c r="JOG49" s="75"/>
      <c r="JOH49" s="75"/>
      <c r="JOI49" s="75"/>
      <c r="JOJ49" s="75"/>
      <c r="JOK49" s="75"/>
      <c r="JOL49" s="75"/>
      <c r="JOM49" s="75"/>
      <c r="JON49" s="75"/>
      <c r="JOO49" s="75"/>
      <c r="JOP49" s="75"/>
      <c r="JOQ49" s="75"/>
      <c r="JOR49" s="75"/>
      <c r="JOS49" s="75"/>
      <c r="JOT49" s="75"/>
      <c r="JOU49" s="75"/>
      <c r="JOV49" s="75"/>
      <c r="JOW49" s="75"/>
      <c r="JOX49" s="75"/>
      <c r="JOY49" s="75"/>
      <c r="JOZ49" s="75"/>
      <c r="JPA49" s="75"/>
      <c r="JPB49" s="75"/>
      <c r="JPC49" s="75"/>
      <c r="JPD49" s="75"/>
      <c r="JPE49" s="75"/>
      <c r="JPF49" s="75"/>
      <c r="JPG49" s="75"/>
      <c r="JPH49" s="75"/>
      <c r="JPI49" s="75"/>
      <c r="JPJ49" s="75"/>
      <c r="JPK49" s="75"/>
      <c r="JPL49" s="75"/>
      <c r="JPM49" s="75"/>
      <c r="JPN49" s="75"/>
      <c r="JPO49" s="75"/>
      <c r="JPP49" s="75"/>
      <c r="JPQ49" s="75"/>
      <c r="JPR49" s="75"/>
      <c r="JPS49" s="75"/>
      <c r="JPT49" s="75"/>
      <c r="JPU49" s="75"/>
      <c r="JPV49" s="75"/>
      <c r="JPW49" s="75"/>
      <c r="JPX49" s="75"/>
      <c r="JPY49" s="75"/>
      <c r="JPZ49" s="75"/>
      <c r="JQA49" s="75"/>
      <c r="JQB49" s="75"/>
      <c r="JQC49" s="75"/>
      <c r="JQD49" s="75"/>
      <c r="JQE49" s="75"/>
      <c r="JQF49" s="75"/>
      <c r="JQG49" s="75"/>
      <c r="JQH49" s="75"/>
      <c r="JQI49" s="75"/>
      <c r="JQJ49" s="75"/>
      <c r="JQK49" s="75"/>
      <c r="JQL49" s="75"/>
      <c r="JQM49" s="75"/>
      <c r="JQN49" s="75"/>
      <c r="JQO49" s="75"/>
      <c r="JQP49" s="75"/>
      <c r="JQQ49" s="75"/>
      <c r="JQR49" s="75"/>
      <c r="JQS49" s="75"/>
      <c r="JQT49" s="75"/>
      <c r="JQU49" s="75"/>
      <c r="JQV49" s="75"/>
      <c r="JQW49" s="75"/>
      <c r="JQX49" s="75"/>
      <c r="JQY49" s="75"/>
      <c r="JQZ49" s="75"/>
      <c r="JRA49" s="75"/>
      <c r="JRB49" s="75"/>
      <c r="JRC49" s="75"/>
      <c r="JRD49" s="75"/>
      <c r="JRE49" s="75"/>
      <c r="JRF49" s="75"/>
      <c r="JRG49" s="75"/>
      <c r="JRH49" s="75"/>
      <c r="JRI49" s="75"/>
      <c r="JRJ49" s="75"/>
      <c r="JRK49" s="75"/>
      <c r="JRL49" s="75"/>
      <c r="JRM49" s="75"/>
      <c r="JRN49" s="75"/>
      <c r="JRO49" s="75"/>
      <c r="JRP49" s="75"/>
      <c r="JRQ49" s="75"/>
      <c r="JRR49" s="75"/>
      <c r="JRS49" s="75"/>
      <c r="JRT49" s="75"/>
      <c r="JRU49" s="75"/>
      <c r="JRV49" s="75"/>
      <c r="JRW49" s="75"/>
      <c r="JRX49" s="75"/>
      <c r="JRY49" s="75"/>
      <c r="JRZ49" s="75"/>
      <c r="JSA49" s="75"/>
      <c r="JSB49" s="75"/>
      <c r="JSC49" s="75"/>
      <c r="JSD49" s="75"/>
      <c r="JSE49" s="75"/>
      <c r="JSF49" s="75"/>
      <c r="JSG49" s="75"/>
      <c r="JSH49" s="75"/>
      <c r="JSI49" s="75"/>
      <c r="JSJ49" s="75"/>
      <c r="JSK49" s="75"/>
      <c r="JSL49" s="75"/>
      <c r="JSM49" s="75"/>
      <c r="JSN49" s="75"/>
      <c r="JSO49" s="75"/>
      <c r="JSP49" s="75"/>
      <c r="JSQ49" s="75"/>
      <c r="JSR49" s="75"/>
      <c r="JSS49" s="75"/>
      <c r="JST49" s="75"/>
      <c r="JSU49" s="75"/>
      <c r="JSV49" s="75"/>
      <c r="JSW49" s="75"/>
      <c r="JSX49" s="75"/>
      <c r="JSY49" s="75"/>
      <c r="JSZ49" s="75"/>
      <c r="JTA49" s="75"/>
      <c r="JTB49" s="75"/>
      <c r="JTC49" s="75"/>
      <c r="JTD49" s="75"/>
      <c r="JTE49" s="75"/>
      <c r="JTF49" s="75"/>
      <c r="JTG49" s="75"/>
      <c r="JTH49" s="75"/>
      <c r="JTI49" s="75"/>
      <c r="JTJ49" s="75"/>
      <c r="JTK49" s="75"/>
      <c r="JTL49" s="75"/>
      <c r="JTM49" s="75"/>
      <c r="JTN49" s="75"/>
      <c r="JTO49" s="75"/>
      <c r="JTP49" s="75"/>
      <c r="JTQ49" s="75"/>
      <c r="JTR49" s="75"/>
      <c r="JTS49" s="75"/>
      <c r="JTT49" s="75"/>
      <c r="JTU49" s="75"/>
      <c r="JTV49" s="75"/>
      <c r="JTW49" s="75"/>
      <c r="JTX49" s="75"/>
      <c r="JTY49" s="75"/>
      <c r="JTZ49" s="75"/>
      <c r="JUA49" s="75"/>
      <c r="JUB49" s="75"/>
      <c r="JUC49" s="75"/>
      <c r="JUD49" s="75"/>
      <c r="JUE49" s="75"/>
      <c r="JUF49" s="75"/>
      <c r="JUG49" s="75"/>
      <c r="JUH49" s="75"/>
      <c r="JUI49" s="75"/>
      <c r="JUJ49" s="75"/>
      <c r="JUK49" s="75"/>
      <c r="JUL49" s="75"/>
      <c r="JUM49" s="75"/>
      <c r="JUN49" s="75"/>
      <c r="JUO49" s="75"/>
      <c r="JUP49" s="75"/>
      <c r="JUQ49" s="75"/>
      <c r="JUR49" s="75"/>
      <c r="JUS49" s="75"/>
      <c r="JUT49" s="75"/>
      <c r="JUU49" s="75"/>
      <c r="JUV49" s="75"/>
      <c r="JUW49" s="75"/>
      <c r="JUX49" s="75"/>
      <c r="JUY49" s="75"/>
      <c r="JUZ49" s="75"/>
      <c r="JVA49" s="75"/>
      <c r="JVB49" s="75"/>
      <c r="JVC49" s="75"/>
      <c r="JVD49" s="75"/>
      <c r="JVE49" s="75"/>
      <c r="JVF49" s="75"/>
      <c r="JVG49" s="75"/>
      <c r="JVH49" s="75"/>
      <c r="JVI49" s="75"/>
      <c r="JVJ49" s="75"/>
      <c r="JVK49" s="75"/>
      <c r="JVL49" s="75"/>
      <c r="JVM49" s="75"/>
      <c r="JVN49" s="75"/>
      <c r="JVO49" s="75"/>
      <c r="JVP49" s="75"/>
      <c r="JVQ49" s="75"/>
      <c r="JVR49" s="75"/>
      <c r="JVS49" s="75"/>
      <c r="JVT49" s="75"/>
      <c r="JVU49" s="75"/>
      <c r="JVV49" s="75"/>
      <c r="JVW49" s="75"/>
      <c r="JVX49" s="75"/>
      <c r="JVY49" s="75"/>
      <c r="JVZ49" s="75"/>
      <c r="JWA49" s="75"/>
      <c r="JWB49" s="75"/>
      <c r="JWC49" s="75"/>
      <c r="JWD49" s="75"/>
      <c r="JWE49" s="75"/>
      <c r="JWF49" s="75"/>
      <c r="JWG49" s="75"/>
      <c r="JWH49" s="75"/>
      <c r="JWI49" s="75"/>
      <c r="JWJ49" s="75"/>
      <c r="JWK49" s="75"/>
      <c r="JWL49" s="75"/>
      <c r="JWM49" s="75"/>
      <c r="JWN49" s="75"/>
      <c r="JWO49" s="75"/>
      <c r="JWP49" s="75"/>
      <c r="JWQ49" s="75"/>
      <c r="JWR49" s="75"/>
      <c r="JWS49" s="75"/>
      <c r="JWT49" s="75"/>
      <c r="JWU49" s="75"/>
      <c r="JWV49" s="75"/>
      <c r="JWW49" s="75"/>
      <c r="JWX49" s="75"/>
      <c r="JWY49" s="75"/>
      <c r="JWZ49" s="75"/>
      <c r="JXA49" s="75"/>
      <c r="JXB49" s="75"/>
      <c r="JXC49" s="75"/>
      <c r="JXD49" s="75"/>
      <c r="JXE49" s="75"/>
      <c r="JXF49" s="75"/>
      <c r="JXG49" s="75"/>
      <c r="JXH49" s="75"/>
      <c r="JXI49" s="75"/>
      <c r="JXJ49" s="75"/>
      <c r="JXK49" s="75"/>
      <c r="JXL49" s="75"/>
      <c r="JXM49" s="75"/>
      <c r="JXN49" s="75"/>
      <c r="JXO49" s="75"/>
      <c r="JXP49" s="75"/>
      <c r="JXQ49" s="75"/>
      <c r="JXR49" s="75"/>
      <c r="JXS49" s="75"/>
      <c r="JXT49" s="75"/>
      <c r="JXU49" s="75"/>
      <c r="JXV49" s="75"/>
      <c r="JXW49" s="75"/>
      <c r="JXX49" s="75"/>
      <c r="JXY49" s="75"/>
      <c r="JXZ49" s="75"/>
      <c r="JYA49" s="75"/>
      <c r="JYB49" s="75"/>
      <c r="JYC49" s="75"/>
      <c r="JYD49" s="75"/>
      <c r="JYE49" s="75"/>
      <c r="JYF49" s="75"/>
      <c r="JYG49" s="75"/>
      <c r="JYH49" s="75"/>
      <c r="JYI49" s="75"/>
      <c r="JYJ49" s="75"/>
      <c r="JYK49" s="75"/>
      <c r="JYL49" s="75"/>
      <c r="JYM49" s="75"/>
      <c r="JYN49" s="75"/>
      <c r="JYO49" s="75"/>
      <c r="JYP49" s="75"/>
      <c r="JYQ49" s="75"/>
      <c r="JYR49" s="75"/>
      <c r="JYS49" s="75"/>
      <c r="JYT49" s="75"/>
      <c r="JYU49" s="75"/>
      <c r="JYV49" s="75"/>
      <c r="JYW49" s="75"/>
      <c r="JYX49" s="75"/>
      <c r="JYY49" s="75"/>
      <c r="JYZ49" s="75"/>
      <c r="JZA49" s="75"/>
      <c r="JZB49" s="75"/>
      <c r="JZC49" s="75"/>
      <c r="JZD49" s="75"/>
      <c r="JZE49" s="75"/>
      <c r="JZF49" s="75"/>
      <c r="JZG49" s="75"/>
      <c r="JZH49" s="75"/>
      <c r="JZI49" s="75"/>
      <c r="JZJ49" s="75"/>
      <c r="JZK49" s="75"/>
      <c r="JZL49" s="75"/>
      <c r="JZM49" s="75"/>
      <c r="JZN49" s="75"/>
      <c r="JZO49" s="75"/>
      <c r="JZP49" s="75"/>
      <c r="JZQ49" s="75"/>
      <c r="JZR49" s="75"/>
      <c r="JZS49" s="75"/>
      <c r="JZT49" s="75"/>
      <c r="JZU49" s="75"/>
      <c r="JZV49" s="75"/>
      <c r="JZW49" s="75"/>
      <c r="JZX49" s="75"/>
      <c r="JZY49" s="75"/>
      <c r="JZZ49" s="75"/>
      <c r="KAA49" s="75"/>
      <c r="KAB49" s="75"/>
      <c r="KAC49" s="75"/>
      <c r="KAD49" s="75"/>
      <c r="KAE49" s="75"/>
      <c r="KAF49" s="75"/>
      <c r="KAG49" s="75"/>
      <c r="KAH49" s="75"/>
      <c r="KAI49" s="75"/>
      <c r="KAJ49" s="75"/>
      <c r="KAK49" s="75"/>
      <c r="KAL49" s="75"/>
      <c r="KAM49" s="75"/>
      <c r="KAN49" s="75"/>
      <c r="KAO49" s="75"/>
      <c r="KAP49" s="75"/>
      <c r="KAQ49" s="75"/>
      <c r="KAR49" s="75"/>
      <c r="KAS49" s="75"/>
      <c r="KAT49" s="75"/>
      <c r="KAU49" s="75"/>
      <c r="KAV49" s="75"/>
      <c r="KAW49" s="75"/>
      <c r="KAX49" s="75"/>
      <c r="KAY49" s="75"/>
      <c r="KAZ49" s="75"/>
      <c r="KBA49" s="75"/>
      <c r="KBB49" s="75"/>
      <c r="KBC49" s="75"/>
      <c r="KBD49" s="75"/>
      <c r="KBE49" s="75"/>
      <c r="KBF49" s="75"/>
      <c r="KBG49" s="75"/>
      <c r="KBH49" s="75"/>
      <c r="KBI49" s="75"/>
      <c r="KBJ49" s="75"/>
      <c r="KBK49" s="75"/>
      <c r="KBL49" s="75"/>
      <c r="KBM49" s="75"/>
      <c r="KBN49" s="75"/>
      <c r="KBO49" s="75"/>
      <c r="KBP49" s="75"/>
      <c r="KBQ49" s="75"/>
      <c r="KBR49" s="75"/>
      <c r="KBS49" s="75"/>
      <c r="KBT49" s="75"/>
      <c r="KBU49" s="75"/>
      <c r="KBV49" s="75"/>
      <c r="KBW49" s="75"/>
      <c r="KBX49" s="75"/>
      <c r="KBY49" s="75"/>
      <c r="KBZ49" s="75"/>
      <c r="KCA49" s="75"/>
      <c r="KCB49" s="75"/>
      <c r="KCC49" s="75"/>
      <c r="KCD49" s="75"/>
      <c r="KCE49" s="75"/>
      <c r="KCF49" s="75"/>
      <c r="KCG49" s="75"/>
      <c r="KCH49" s="75"/>
      <c r="KCI49" s="75"/>
      <c r="KCJ49" s="75"/>
      <c r="KCK49" s="75"/>
      <c r="KCL49" s="75"/>
      <c r="KCM49" s="75"/>
      <c r="KCN49" s="75"/>
      <c r="KCO49" s="75"/>
      <c r="KCP49" s="75"/>
      <c r="KCQ49" s="75"/>
      <c r="KCR49" s="75"/>
      <c r="KCS49" s="75"/>
      <c r="KCT49" s="75"/>
      <c r="KCU49" s="75"/>
      <c r="KCV49" s="75"/>
      <c r="KCW49" s="75"/>
      <c r="KCX49" s="75"/>
      <c r="KCY49" s="75"/>
      <c r="KCZ49" s="75"/>
      <c r="KDA49" s="75"/>
      <c r="KDB49" s="75"/>
      <c r="KDC49" s="75"/>
      <c r="KDD49" s="75"/>
      <c r="KDE49" s="75"/>
      <c r="KDF49" s="75"/>
      <c r="KDG49" s="75"/>
      <c r="KDH49" s="75"/>
      <c r="KDI49" s="75"/>
      <c r="KDJ49" s="75"/>
      <c r="KDK49" s="75"/>
      <c r="KDL49" s="75"/>
      <c r="KDM49" s="75"/>
      <c r="KDN49" s="75"/>
      <c r="KDO49" s="75"/>
      <c r="KDP49" s="75"/>
      <c r="KDQ49" s="75"/>
      <c r="KDR49" s="75"/>
      <c r="KDS49" s="75"/>
      <c r="KDT49" s="75"/>
      <c r="KDU49" s="75"/>
      <c r="KDV49" s="75"/>
      <c r="KDW49" s="75"/>
      <c r="KDX49" s="75"/>
      <c r="KDY49" s="75"/>
      <c r="KDZ49" s="75"/>
      <c r="KEA49" s="75"/>
      <c r="KEB49" s="75"/>
      <c r="KEC49" s="75"/>
      <c r="KED49" s="75"/>
      <c r="KEE49" s="75"/>
      <c r="KEF49" s="75"/>
      <c r="KEG49" s="75"/>
      <c r="KEH49" s="75"/>
      <c r="KEI49" s="75"/>
      <c r="KEJ49" s="75"/>
      <c r="KEK49" s="75"/>
      <c r="KEL49" s="75"/>
      <c r="KEM49" s="75"/>
      <c r="KEN49" s="75"/>
      <c r="KEO49" s="75"/>
      <c r="KEP49" s="75"/>
      <c r="KEQ49" s="75"/>
      <c r="KER49" s="75"/>
      <c r="KES49" s="75"/>
      <c r="KET49" s="75"/>
      <c r="KEU49" s="75"/>
      <c r="KEV49" s="75"/>
      <c r="KEW49" s="75"/>
      <c r="KEX49" s="75"/>
      <c r="KEY49" s="75"/>
      <c r="KEZ49" s="75"/>
      <c r="KFA49" s="75"/>
      <c r="KFB49" s="75"/>
      <c r="KFC49" s="75"/>
      <c r="KFD49" s="75"/>
      <c r="KFE49" s="75"/>
      <c r="KFF49" s="75"/>
      <c r="KFG49" s="75"/>
      <c r="KFH49" s="75"/>
      <c r="KFI49" s="75"/>
      <c r="KFJ49" s="75"/>
      <c r="KFK49" s="75"/>
      <c r="KFL49" s="75"/>
      <c r="KFM49" s="75"/>
      <c r="KFN49" s="75"/>
      <c r="KFO49" s="75"/>
      <c r="KFP49" s="75"/>
      <c r="KFQ49" s="75"/>
      <c r="KFR49" s="75"/>
      <c r="KFS49" s="75"/>
      <c r="KFT49" s="75"/>
      <c r="KFU49" s="75"/>
      <c r="KFV49" s="75"/>
      <c r="KFW49" s="75"/>
      <c r="KFX49" s="75"/>
      <c r="KFY49" s="75"/>
      <c r="KFZ49" s="75"/>
      <c r="KGA49" s="75"/>
      <c r="KGB49" s="75"/>
      <c r="KGC49" s="75"/>
      <c r="KGD49" s="75"/>
      <c r="KGE49" s="75"/>
      <c r="KGF49" s="75"/>
      <c r="KGG49" s="75"/>
      <c r="KGH49" s="75"/>
      <c r="KGI49" s="75"/>
      <c r="KGJ49" s="75"/>
      <c r="KGK49" s="75"/>
      <c r="KGL49" s="75"/>
      <c r="KGM49" s="75"/>
      <c r="KGN49" s="75"/>
      <c r="KGO49" s="75"/>
      <c r="KGP49" s="75"/>
      <c r="KGQ49" s="75"/>
      <c r="KGR49" s="75"/>
      <c r="KGS49" s="75"/>
      <c r="KGT49" s="75"/>
      <c r="KGU49" s="75"/>
      <c r="KGV49" s="75"/>
      <c r="KGW49" s="75"/>
      <c r="KGX49" s="75"/>
      <c r="KGY49" s="75"/>
      <c r="KGZ49" s="75"/>
      <c r="KHA49" s="75"/>
      <c r="KHB49" s="75"/>
      <c r="KHC49" s="75"/>
      <c r="KHD49" s="75"/>
      <c r="KHE49" s="75"/>
      <c r="KHF49" s="75"/>
      <c r="KHG49" s="75"/>
      <c r="KHH49" s="75"/>
      <c r="KHI49" s="75"/>
      <c r="KHJ49" s="75"/>
      <c r="KHK49" s="75"/>
      <c r="KHL49" s="75"/>
      <c r="KHM49" s="75"/>
      <c r="KHN49" s="75"/>
      <c r="KHO49" s="75"/>
      <c r="KHP49" s="75"/>
      <c r="KHQ49" s="75"/>
      <c r="KHR49" s="75"/>
      <c r="KHS49" s="75"/>
      <c r="KHT49" s="75"/>
      <c r="KHU49" s="75"/>
      <c r="KHV49" s="75"/>
      <c r="KHW49" s="75"/>
      <c r="KHX49" s="75"/>
      <c r="KHY49" s="75"/>
      <c r="KHZ49" s="75"/>
      <c r="KIA49" s="75"/>
      <c r="KIB49" s="75"/>
      <c r="KIC49" s="75"/>
      <c r="KID49" s="75"/>
      <c r="KIE49" s="75"/>
      <c r="KIF49" s="75"/>
      <c r="KIG49" s="75"/>
      <c r="KIH49" s="75"/>
      <c r="KII49" s="75"/>
      <c r="KIJ49" s="75"/>
      <c r="KIK49" s="75"/>
      <c r="KIL49" s="75"/>
      <c r="KIM49" s="75"/>
      <c r="KIN49" s="75"/>
      <c r="KIO49" s="75"/>
      <c r="KIP49" s="75"/>
      <c r="KIQ49" s="75"/>
      <c r="KIR49" s="75"/>
      <c r="KIS49" s="75"/>
      <c r="KIT49" s="75"/>
      <c r="KIU49" s="75"/>
      <c r="KIV49" s="75"/>
      <c r="KIW49" s="75"/>
      <c r="KIX49" s="75"/>
      <c r="KIY49" s="75"/>
      <c r="KIZ49" s="75"/>
      <c r="KJA49" s="75"/>
      <c r="KJB49" s="75"/>
      <c r="KJC49" s="75"/>
      <c r="KJD49" s="75"/>
      <c r="KJE49" s="75"/>
      <c r="KJF49" s="75"/>
      <c r="KJG49" s="75"/>
      <c r="KJH49" s="75"/>
      <c r="KJI49" s="75"/>
      <c r="KJJ49" s="75"/>
      <c r="KJK49" s="75"/>
      <c r="KJL49" s="75"/>
      <c r="KJM49" s="75"/>
      <c r="KJN49" s="75"/>
      <c r="KJO49" s="75"/>
      <c r="KJP49" s="75"/>
      <c r="KJQ49" s="75"/>
      <c r="KJR49" s="75"/>
      <c r="KJS49" s="75"/>
      <c r="KJT49" s="75"/>
      <c r="KJU49" s="75"/>
      <c r="KJV49" s="75"/>
      <c r="KJW49" s="75"/>
      <c r="KJX49" s="75"/>
      <c r="KJY49" s="75"/>
      <c r="KJZ49" s="75"/>
      <c r="KKA49" s="75"/>
      <c r="KKB49" s="75"/>
      <c r="KKC49" s="75"/>
      <c r="KKD49" s="75"/>
      <c r="KKE49" s="75"/>
      <c r="KKF49" s="75"/>
      <c r="KKG49" s="75"/>
      <c r="KKH49" s="75"/>
      <c r="KKI49" s="75"/>
      <c r="KKJ49" s="75"/>
      <c r="KKK49" s="75"/>
      <c r="KKL49" s="75"/>
      <c r="KKM49" s="75"/>
      <c r="KKN49" s="75"/>
      <c r="KKO49" s="75"/>
      <c r="KKP49" s="75"/>
      <c r="KKQ49" s="75"/>
      <c r="KKR49" s="75"/>
      <c r="KKS49" s="75"/>
      <c r="KKT49" s="75"/>
      <c r="KKU49" s="75"/>
      <c r="KKV49" s="75"/>
      <c r="KKW49" s="75"/>
      <c r="KKX49" s="75"/>
      <c r="KKY49" s="75"/>
      <c r="KKZ49" s="75"/>
      <c r="KLA49" s="75"/>
      <c r="KLB49" s="75"/>
      <c r="KLC49" s="75"/>
      <c r="KLD49" s="75"/>
      <c r="KLE49" s="75"/>
      <c r="KLF49" s="75"/>
      <c r="KLG49" s="75"/>
      <c r="KLH49" s="75"/>
      <c r="KLI49" s="75"/>
      <c r="KLJ49" s="75"/>
      <c r="KLK49" s="75"/>
      <c r="KLL49" s="75"/>
      <c r="KLM49" s="75"/>
      <c r="KLN49" s="75"/>
      <c r="KLO49" s="75"/>
      <c r="KLP49" s="75"/>
      <c r="KLQ49" s="75"/>
      <c r="KLR49" s="75"/>
      <c r="KLS49" s="75"/>
      <c r="KLT49" s="75"/>
      <c r="KLU49" s="75"/>
      <c r="KLV49" s="75"/>
      <c r="KLW49" s="75"/>
      <c r="KLX49" s="75"/>
      <c r="KLY49" s="75"/>
      <c r="KLZ49" s="75"/>
      <c r="KMA49" s="75"/>
      <c r="KMB49" s="75"/>
      <c r="KMC49" s="75"/>
      <c r="KMD49" s="75"/>
      <c r="KME49" s="75"/>
      <c r="KMF49" s="75"/>
      <c r="KMG49" s="75"/>
      <c r="KMH49" s="75"/>
      <c r="KMI49" s="75"/>
      <c r="KMJ49" s="75"/>
      <c r="KMK49" s="75"/>
      <c r="KML49" s="75"/>
      <c r="KMM49" s="75"/>
      <c r="KMN49" s="75"/>
      <c r="KMO49" s="75"/>
      <c r="KMP49" s="75"/>
      <c r="KMQ49" s="75"/>
      <c r="KMR49" s="75"/>
      <c r="KMS49" s="75"/>
      <c r="KMT49" s="75"/>
      <c r="KMU49" s="75"/>
      <c r="KMV49" s="75"/>
      <c r="KMW49" s="75"/>
      <c r="KMX49" s="75"/>
      <c r="KMY49" s="75"/>
      <c r="KMZ49" s="75"/>
      <c r="KNA49" s="75"/>
      <c r="KNB49" s="75"/>
      <c r="KNC49" s="75"/>
      <c r="KND49" s="75"/>
      <c r="KNE49" s="75"/>
      <c r="KNF49" s="75"/>
      <c r="KNG49" s="75"/>
      <c r="KNH49" s="75"/>
      <c r="KNI49" s="75"/>
      <c r="KNJ49" s="75"/>
      <c r="KNK49" s="75"/>
      <c r="KNL49" s="75"/>
      <c r="KNM49" s="75"/>
      <c r="KNN49" s="75"/>
      <c r="KNO49" s="75"/>
      <c r="KNP49" s="75"/>
      <c r="KNQ49" s="75"/>
      <c r="KNR49" s="75"/>
      <c r="KNS49" s="75"/>
      <c r="KNT49" s="75"/>
      <c r="KNU49" s="75"/>
      <c r="KNV49" s="75"/>
      <c r="KNW49" s="75"/>
      <c r="KNX49" s="75"/>
      <c r="KNY49" s="75"/>
      <c r="KNZ49" s="75"/>
      <c r="KOA49" s="75"/>
      <c r="KOB49" s="75"/>
      <c r="KOC49" s="75"/>
      <c r="KOD49" s="75"/>
      <c r="KOE49" s="75"/>
      <c r="KOF49" s="75"/>
      <c r="KOG49" s="75"/>
      <c r="KOH49" s="75"/>
      <c r="KOI49" s="75"/>
      <c r="KOJ49" s="75"/>
      <c r="KOK49" s="75"/>
      <c r="KOL49" s="75"/>
      <c r="KOM49" s="75"/>
      <c r="KON49" s="75"/>
      <c r="KOO49" s="75"/>
      <c r="KOP49" s="75"/>
      <c r="KOQ49" s="75"/>
      <c r="KOR49" s="75"/>
      <c r="KOS49" s="75"/>
      <c r="KOT49" s="75"/>
      <c r="KOU49" s="75"/>
      <c r="KOV49" s="75"/>
      <c r="KOW49" s="75"/>
      <c r="KOX49" s="75"/>
      <c r="KOY49" s="75"/>
      <c r="KOZ49" s="75"/>
      <c r="KPA49" s="75"/>
      <c r="KPB49" s="75"/>
      <c r="KPC49" s="75"/>
      <c r="KPD49" s="75"/>
      <c r="KPE49" s="75"/>
      <c r="KPF49" s="75"/>
      <c r="KPG49" s="75"/>
      <c r="KPH49" s="75"/>
      <c r="KPI49" s="75"/>
      <c r="KPJ49" s="75"/>
      <c r="KPK49" s="75"/>
      <c r="KPL49" s="75"/>
      <c r="KPM49" s="75"/>
      <c r="KPN49" s="75"/>
      <c r="KPO49" s="75"/>
      <c r="KPP49" s="75"/>
      <c r="KPQ49" s="75"/>
      <c r="KPR49" s="75"/>
      <c r="KPS49" s="75"/>
      <c r="KPT49" s="75"/>
      <c r="KPU49" s="75"/>
      <c r="KPV49" s="75"/>
      <c r="KPW49" s="75"/>
      <c r="KPX49" s="75"/>
      <c r="KPY49" s="75"/>
      <c r="KPZ49" s="75"/>
      <c r="KQA49" s="75"/>
      <c r="KQB49" s="75"/>
      <c r="KQC49" s="75"/>
      <c r="KQD49" s="75"/>
      <c r="KQE49" s="75"/>
      <c r="KQF49" s="75"/>
      <c r="KQG49" s="75"/>
      <c r="KQH49" s="75"/>
      <c r="KQI49" s="75"/>
      <c r="KQJ49" s="75"/>
      <c r="KQK49" s="75"/>
      <c r="KQL49" s="75"/>
      <c r="KQM49" s="75"/>
      <c r="KQN49" s="75"/>
      <c r="KQO49" s="75"/>
      <c r="KQP49" s="75"/>
      <c r="KQQ49" s="75"/>
      <c r="KQR49" s="75"/>
      <c r="KQS49" s="75"/>
      <c r="KQT49" s="75"/>
      <c r="KQU49" s="75"/>
      <c r="KQV49" s="75"/>
      <c r="KQW49" s="75"/>
      <c r="KQX49" s="75"/>
      <c r="KQY49" s="75"/>
      <c r="KQZ49" s="75"/>
      <c r="KRA49" s="75"/>
      <c r="KRB49" s="75"/>
      <c r="KRC49" s="75"/>
      <c r="KRD49" s="75"/>
      <c r="KRE49" s="75"/>
      <c r="KRF49" s="75"/>
      <c r="KRG49" s="75"/>
      <c r="KRH49" s="75"/>
      <c r="KRI49" s="75"/>
      <c r="KRJ49" s="75"/>
      <c r="KRK49" s="75"/>
      <c r="KRL49" s="75"/>
      <c r="KRM49" s="75"/>
      <c r="KRN49" s="75"/>
      <c r="KRO49" s="75"/>
      <c r="KRP49" s="75"/>
      <c r="KRQ49" s="75"/>
      <c r="KRR49" s="75"/>
      <c r="KRS49" s="75"/>
      <c r="KRT49" s="75"/>
      <c r="KRU49" s="75"/>
      <c r="KRV49" s="75"/>
      <c r="KRW49" s="75"/>
      <c r="KRX49" s="75"/>
      <c r="KRY49" s="75"/>
      <c r="KRZ49" s="75"/>
      <c r="KSA49" s="75"/>
      <c r="KSB49" s="75"/>
      <c r="KSC49" s="75"/>
      <c r="KSD49" s="75"/>
      <c r="KSE49" s="75"/>
      <c r="KSF49" s="75"/>
      <c r="KSG49" s="75"/>
      <c r="KSH49" s="75"/>
      <c r="KSI49" s="75"/>
      <c r="KSJ49" s="75"/>
      <c r="KSK49" s="75"/>
      <c r="KSL49" s="75"/>
      <c r="KSM49" s="75"/>
      <c r="KSN49" s="75"/>
      <c r="KSO49" s="75"/>
      <c r="KSP49" s="75"/>
      <c r="KSQ49" s="75"/>
      <c r="KSR49" s="75"/>
      <c r="KSS49" s="75"/>
      <c r="KST49" s="75"/>
      <c r="KSU49" s="75"/>
      <c r="KSV49" s="75"/>
      <c r="KSW49" s="75"/>
      <c r="KSX49" s="75"/>
      <c r="KSY49" s="75"/>
      <c r="KSZ49" s="75"/>
      <c r="KTA49" s="75"/>
      <c r="KTB49" s="75"/>
      <c r="KTC49" s="75"/>
      <c r="KTD49" s="75"/>
      <c r="KTE49" s="75"/>
      <c r="KTF49" s="75"/>
      <c r="KTG49" s="75"/>
      <c r="KTH49" s="75"/>
      <c r="KTI49" s="75"/>
      <c r="KTJ49" s="75"/>
      <c r="KTK49" s="75"/>
      <c r="KTL49" s="75"/>
      <c r="KTM49" s="75"/>
      <c r="KTN49" s="75"/>
      <c r="KTO49" s="75"/>
      <c r="KTP49" s="75"/>
      <c r="KTQ49" s="75"/>
      <c r="KTR49" s="75"/>
      <c r="KTS49" s="75"/>
      <c r="KTT49" s="75"/>
      <c r="KTU49" s="75"/>
      <c r="KTV49" s="75"/>
      <c r="KTW49" s="75"/>
      <c r="KTX49" s="75"/>
      <c r="KTY49" s="75"/>
      <c r="KTZ49" s="75"/>
      <c r="KUA49" s="75"/>
      <c r="KUB49" s="75"/>
      <c r="KUC49" s="75"/>
      <c r="KUD49" s="75"/>
      <c r="KUE49" s="75"/>
      <c r="KUF49" s="75"/>
      <c r="KUG49" s="75"/>
      <c r="KUH49" s="75"/>
      <c r="KUI49" s="75"/>
      <c r="KUJ49" s="75"/>
      <c r="KUK49" s="75"/>
      <c r="KUL49" s="75"/>
      <c r="KUM49" s="75"/>
      <c r="KUN49" s="75"/>
      <c r="KUO49" s="75"/>
      <c r="KUP49" s="75"/>
      <c r="KUQ49" s="75"/>
      <c r="KUR49" s="75"/>
      <c r="KUS49" s="75"/>
      <c r="KUT49" s="75"/>
      <c r="KUU49" s="75"/>
      <c r="KUV49" s="75"/>
      <c r="KUW49" s="75"/>
      <c r="KUX49" s="75"/>
      <c r="KUY49" s="75"/>
      <c r="KUZ49" s="75"/>
      <c r="KVA49" s="75"/>
      <c r="KVB49" s="75"/>
      <c r="KVC49" s="75"/>
      <c r="KVD49" s="75"/>
      <c r="KVE49" s="75"/>
      <c r="KVF49" s="75"/>
      <c r="KVG49" s="75"/>
      <c r="KVH49" s="75"/>
      <c r="KVI49" s="75"/>
      <c r="KVJ49" s="75"/>
      <c r="KVK49" s="75"/>
      <c r="KVL49" s="75"/>
      <c r="KVM49" s="75"/>
      <c r="KVN49" s="75"/>
      <c r="KVO49" s="75"/>
      <c r="KVP49" s="75"/>
      <c r="KVQ49" s="75"/>
      <c r="KVR49" s="75"/>
      <c r="KVS49" s="75"/>
      <c r="KVT49" s="75"/>
      <c r="KVU49" s="75"/>
      <c r="KVV49" s="75"/>
      <c r="KVW49" s="75"/>
      <c r="KVX49" s="75"/>
      <c r="KVY49" s="75"/>
      <c r="KVZ49" s="75"/>
      <c r="KWA49" s="75"/>
      <c r="KWB49" s="75"/>
      <c r="KWC49" s="75"/>
      <c r="KWD49" s="75"/>
      <c r="KWE49" s="75"/>
      <c r="KWF49" s="75"/>
      <c r="KWG49" s="75"/>
      <c r="KWH49" s="75"/>
      <c r="KWI49" s="75"/>
      <c r="KWJ49" s="75"/>
      <c r="KWK49" s="75"/>
      <c r="KWL49" s="75"/>
      <c r="KWM49" s="75"/>
      <c r="KWN49" s="75"/>
      <c r="KWO49" s="75"/>
      <c r="KWP49" s="75"/>
      <c r="KWQ49" s="75"/>
      <c r="KWR49" s="75"/>
      <c r="KWS49" s="75"/>
      <c r="KWT49" s="75"/>
      <c r="KWU49" s="75"/>
      <c r="KWV49" s="75"/>
      <c r="KWW49" s="75"/>
      <c r="KWX49" s="75"/>
      <c r="KWY49" s="75"/>
      <c r="KWZ49" s="75"/>
      <c r="KXA49" s="75"/>
      <c r="KXB49" s="75"/>
      <c r="KXC49" s="75"/>
      <c r="KXD49" s="75"/>
      <c r="KXE49" s="75"/>
      <c r="KXF49" s="75"/>
      <c r="KXG49" s="75"/>
      <c r="KXH49" s="75"/>
      <c r="KXI49" s="75"/>
      <c r="KXJ49" s="75"/>
      <c r="KXK49" s="75"/>
      <c r="KXL49" s="75"/>
      <c r="KXM49" s="75"/>
      <c r="KXN49" s="75"/>
      <c r="KXO49" s="75"/>
      <c r="KXP49" s="75"/>
      <c r="KXQ49" s="75"/>
      <c r="KXR49" s="75"/>
      <c r="KXS49" s="75"/>
      <c r="KXT49" s="75"/>
      <c r="KXU49" s="75"/>
      <c r="KXV49" s="75"/>
      <c r="KXW49" s="75"/>
      <c r="KXX49" s="75"/>
      <c r="KXY49" s="75"/>
      <c r="KXZ49" s="75"/>
      <c r="KYA49" s="75"/>
      <c r="KYB49" s="75"/>
      <c r="KYC49" s="75"/>
      <c r="KYD49" s="75"/>
      <c r="KYE49" s="75"/>
      <c r="KYF49" s="75"/>
      <c r="KYG49" s="75"/>
      <c r="KYH49" s="75"/>
      <c r="KYI49" s="75"/>
      <c r="KYJ49" s="75"/>
      <c r="KYK49" s="75"/>
      <c r="KYL49" s="75"/>
      <c r="KYM49" s="75"/>
      <c r="KYN49" s="75"/>
      <c r="KYO49" s="75"/>
      <c r="KYP49" s="75"/>
      <c r="KYQ49" s="75"/>
      <c r="KYR49" s="75"/>
      <c r="KYS49" s="75"/>
      <c r="KYT49" s="75"/>
      <c r="KYU49" s="75"/>
      <c r="KYV49" s="75"/>
      <c r="KYW49" s="75"/>
      <c r="KYX49" s="75"/>
      <c r="KYY49" s="75"/>
      <c r="KYZ49" s="75"/>
      <c r="KZA49" s="75"/>
      <c r="KZB49" s="75"/>
      <c r="KZC49" s="75"/>
      <c r="KZD49" s="75"/>
      <c r="KZE49" s="75"/>
      <c r="KZF49" s="75"/>
      <c r="KZG49" s="75"/>
      <c r="KZH49" s="75"/>
      <c r="KZI49" s="75"/>
      <c r="KZJ49" s="75"/>
      <c r="KZK49" s="75"/>
      <c r="KZL49" s="75"/>
      <c r="KZM49" s="75"/>
      <c r="KZN49" s="75"/>
      <c r="KZO49" s="75"/>
      <c r="KZP49" s="75"/>
      <c r="KZQ49" s="75"/>
      <c r="KZR49" s="75"/>
      <c r="KZS49" s="75"/>
      <c r="KZT49" s="75"/>
      <c r="KZU49" s="75"/>
      <c r="KZV49" s="75"/>
      <c r="KZW49" s="75"/>
      <c r="KZX49" s="75"/>
      <c r="KZY49" s="75"/>
      <c r="KZZ49" s="75"/>
      <c r="LAA49" s="75"/>
      <c r="LAB49" s="75"/>
      <c r="LAC49" s="75"/>
      <c r="LAD49" s="75"/>
      <c r="LAE49" s="75"/>
      <c r="LAF49" s="75"/>
      <c r="LAG49" s="75"/>
      <c r="LAH49" s="75"/>
      <c r="LAI49" s="75"/>
      <c r="LAJ49" s="75"/>
      <c r="LAK49" s="75"/>
      <c r="LAL49" s="75"/>
      <c r="LAM49" s="75"/>
      <c r="LAN49" s="75"/>
      <c r="LAO49" s="75"/>
      <c r="LAP49" s="75"/>
      <c r="LAQ49" s="75"/>
      <c r="LAR49" s="75"/>
      <c r="LAS49" s="75"/>
      <c r="LAT49" s="75"/>
      <c r="LAU49" s="75"/>
      <c r="LAV49" s="75"/>
      <c r="LAW49" s="75"/>
      <c r="LAX49" s="75"/>
      <c r="LAY49" s="75"/>
      <c r="LAZ49" s="75"/>
      <c r="LBA49" s="75"/>
      <c r="LBB49" s="75"/>
      <c r="LBC49" s="75"/>
      <c r="LBD49" s="75"/>
      <c r="LBE49" s="75"/>
      <c r="LBF49" s="75"/>
      <c r="LBG49" s="75"/>
      <c r="LBH49" s="75"/>
      <c r="LBI49" s="75"/>
      <c r="LBJ49" s="75"/>
      <c r="LBK49" s="75"/>
      <c r="LBL49" s="75"/>
      <c r="LBM49" s="75"/>
      <c r="LBN49" s="75"/>
      <c r="LBO49" s="75"/>
      <c r="LBP49" s="75"/>
      <c r="LBQ49" s="75"/>
      <c r="LBR49" s="75"/>
      <c r="LBS49" s="75"/>
      <c r="LBT49" s="75"/>
      <c r="LBU49" s="75"/>
      <c r="LBV49" s="75"/>
      <c r="LBW49" s="75"/>
      <c r="LBX49" s="75"/>
      <c r="LBY49" s="75"/>
      <c r="LBZ49" s="75"/>
      <c r="LCA49" s="75"/>
      <c r="LCB49" s="75"/>
      <c r="LCC49" s="75"/>
      <c r="LCD49" s="75"/>
      <c r="LCE49" s="75"/>
      <c r="LCF49" s="75"/>
      <c r="LCG49" s="75"/>
      <c r="LCH49" s="75"/>
      <c r="LCI49" s="75"/>
      <c r="LCJ49" s="75"/>
      <c r="LCK49" s="75"/>
      <c r="LCL49" s="75"/>
      <c r="LCM49" s="75"/>
      <c r="LCN49" s="75"/>
      <c r="LCO49" s="75"/>
      <c r="LCP49" s="75"/>
      <c r="LCQ49" s="75"/>
      <c r="LCR49" s="75"/>
      <c r="LCS49" s="75"/>
      <c r="LCT49" s="75"/>
      <c r="LCU49" s="75"/>
      <c r="LCV49" s="75"/>
      <c r="LCW49" s="75"/>
      <c r="LCX49" s="75"/>
      <c r="LCY49" s="75"/>
      <c r="LCZ49" s="75"/>
      <c r="LDA49" s="75"/>
      <c r="LDB49" s="75"/>
      <c r="LDC49" s="75"/>
      <c r="LDD49" s="75"/>
      <c r="LDE49" s="75"/>
      <c r="LDF49" s="75"/>
      <c r="LDG49" s="75"/>
      <c r="LDH49" s="75"/>
      <c r="LDI49" s="75"/>
      <c r="LDJ49" s="75"/>
      <c r="LDK49" s="75"/>
      <c r="LDL49" s="75"/>
      <c r="LDM49" s="75"/>
      <c r="LDN49" s="75"/>
      <c r="LDO49" s="75"/>
      <c r="LDP49" s="75"/>
      <c r="LDQ49" s="75"/>
      <c r="LDR49" s="75"/>
      <c r="LDS49" s="75"/>
      <c r="LDT49" s="75"/>
      <c r="LDU49" s="75"/>
      <c r="LDV49" s="75"/>
      <c r="LDW49" s="75"/>
      <c r="LDX49" s="75"/>
      <c r="LDY49" s="75"/>
      <c r="LDZ49" s="75"/>
      <c r="LEA49" s="75"/>
      <c r="LEB49" s="75"/>
      <c r="LEC49" s="75"/>
      <c r="LED49" s="75"/>
      <c r="LEE49" s="75"/>
      <c r="LEF49" s="75"/>
      <c r="LEG49" s="75"/>
      <c r="LEH49" s="75"/>
      <c r="LEI49" s="75"/>
      <c r="LEJ49" s="75"/>
      <c r="LEK49" s="75"/>
      <c r="LEL49" s="75"/>
      <c r="LEM49" s="75"/>
      <c r="LEN49" s="75"/>
      <c r="LEO49" s="75"/>
      <c r="LEP49" s="75"/>
      <c r="LEQ49" s="75"/>
      <c r="LER49" s="75"/>
      <c r="LES49" s="75"/>
      <c r="LET49" s="75"/>
      <c r="LEU49" s="75"/>
      <c r="LEV49" s="75"/>
      <c r="LEW49" s="75"/>
      <c r="LEX49" s="75"/>
      <c r="LEY49" s="75"/>
      <c r="LEZ49" s="75"/>
      <c r="LFA49" s="75"/>
      <c r="LFB49" s="75"/>
      <c r="LFC49" s="75"/>
      <c r="LFD49" s="75"/>
      <c r="LFE49" s="75"/>
      <c r="LFF49" s="75"/>
      <c r="LFG49" s="75"/>
      <c r="LFH49" s="75"/>
      <c r="LFI49" s="75"/>
      <c r="LFJ49" s="75"/>
      <c r="LFK49" s="75"/>
      <c r="LFL49" s="75"/>
      <c r="LFM49" s="75"/>
      <c r="LFN49" s="75"/>
      <c r="LFO49" s="75"/>
      <c r="LFP49" s="75"/>
      <c r="LFQ49" s="75"/>
      <c r="LFR49" s="75"/>
      <c r="LFS49" s="75"/>
      <c r="LFT49" s="75"/>
      <c r="LFU49" s="75"/>
      <c r="LFV49" s="75"/>
      <c r="LFW49" s="75"/>
      <c r="LFX49" s="75"/>
      <c r="LFY49" s="75"/>
      <c r="LFZ49" s="75"/>
      <c r="LGA49" s="75"/>
      <c r="LGB49" s="75"/>
      <c r="LGC49" s="75"/>
      <c r="LGD49" s="75"/>
      <c r="LGE49" s="75"/>
      <c r="LGF49" s="75"/>
      <c r="LGG49" s="75"/>
      <c r="LGH49" s="75"/>
      <c r="LGI49" s="75"/>
      <c r="LGJ49" s="75"/>
      <c r="LGK49" s="75"/>
      <c r="LGL49" s="75"/>
      <c r="LGM49" s="75"/>
      <c r="LGN49" s="75"/>
      <c r="LGO49" s="75"/>
      <c r="LGP49" s="75"/>
      <c r="LGQ49" s="75"/>
      <c r="LGR49" s="75"/>
      <c r="LGS49" s="75"/>
      <c r="LGT49" s="75"/>
      <c r="LGU49" s="75"/>
      <c r="LGV49" s="75"/>
      <c r="LGW49" s="75"/>
      <c r="LGX49" s="75"/>
      <c r="LGY49" s="75"/>
      <c r="LGZ49" s="75"/>
      <c r="LHA49" s="75"/>
      <c r="LHB49" s="75"/>
      <c r="LHC49" s="75"/>
      <c r="LHD49" s="75"/>
      <c r="LHE49" s="75"/>
      <c r="LHF49" s="75"/>
      <c r="LHG49" s="75"/>
      <c r="LHH49" s="75"/>
      <c r="LHI49" s="75"/>
      <c r="LHJ49" s="75"/>
      <c r="LHK49" s="75"/>
      <c r="LHL49" s="75"/>
      <c r="LHM49" s="75"/>
      <c r="LHN49" s="75"/>
      <c r="LHO49" s="75"/>
      <c r="LHP49" s="75"/>
      <c r="LHQ49" s="75"/>
      <c r="LHR49" s="75"/>
      <c r="LHS49" s="75"/>
      <c r="LHT49" s="75"/>
      <c r="LHU49" s="75"/>
      <c r="LHV49" s="75"/>
      <c r="LHW49" s="75"/>
      <c r="LHX49" s="75"/>
      <c r="LHY49" s="75"/>
      <c r="LHZ49" s="75"/>
      <c r="LIA49" s="75"/>
      <c r="LIB49" s="75"/>
      <c r="LIC49" s="75"/>
      <c r="LID49" s="75"/>
      <c r="LIE49" s="75"/>
      <c r="LIF49" s="75"/>
      <c r="LIG49" s="75"/>
      <c r="LIH49" s="75"/>
      <c r="LII49" s="75"/>
      <c r="LIJ49" s="75"/>
      <c r="LIK49" s="75"/>
      <c r="LIL49" s="75"/>
      <c r="LIM49" s="75"/>
      <c r="LIN49" s="75"/>
      <c r="LIO49" s="75"/>
      <c r="LIP49" s="75"/>
      <c r="LIQ49" s="75"/>
      <c r="LIR49" s="75"/>
      <c r="LIS49" s="75"/>
      <c r="LIT49" s="75"/>
      <c r="LIU49" s="75"/>
      <c r="LIV49" s="75"/>
      <c r="LIW49" s="75"/>
      <c r="LIX49" s="75"/>
      <c r="LIY49" s="75"/>
      <c r="LIZ49" s="75"/>
      <c r="LJA49" s="75"/>
      <c r="LJB49" s="75"/>
      <c r="LJC49" s="75"/>
      <c r="LJD49" s="75"/>
      <c r="LJE49" s="75"/>
      <c r="LJF49" s="75"/>
      <c r="LJG49" s="75"/>
      <c r="LJH49" s="75"/>
      <c r="LJI49" s="75"/>
      <c r="LJJ49" s="75"/>
      <c r="LJK49" s="75"/>
      <c r="LJL49" s="75"/>
      <c r="LJM49" s="75"/>
      <c r="LJN49" s="75"/>
      <c r="LJO49" s="75"/>
      <c r="LJP49" s="75"/>
      <c r="LJQ49" s="75"/>
      <c r="LJR49" s="75"/>
      <c r="LJS49" s="75"/>
      <c r="LJT49" s="75"/>
      <c r="LJU49" s="75"/>
      <c r="LJV49" s="75"/>
      <c r="LJW49" s="75"/>
      <c r="LJX49" s="75"/>
      <c r="LJY49" s="75"/>
      <c r="LJZ49" s="75"/>
      <c r="LKA49" s="75"/>
      <c r="LKB49" s="75"/>
      <c r="LKC49" s="75"/>
      <c r="LKD49" s="75"/>
      <c r="LKE49" s="75"/>
      <c r="LKF49" s="75"/>
      <c r="LKG49" s="75"/>
      <c r="LKH49" s="75"/>
      <c r="LKI49" s="75"/>
      <c r="LKJ49" s="75"/>
      <c r="LKK49" s="75"/>
      <c r="LKL49" s="75"/>
      <c r="LKM49" s="75"/>
      <c r="LKN49" s="75"/>
      <c r="LKO49" s="75"/>
      <c r="LKP49" s="75"/>
      <c r="LKQ49" s="75"/>
      <c r="LKR49" s="75"/>
      <c r="LKS49" s="75"/>
      <c r="LKT49" s="75"/>
      <c r="LKU49" s="75"/>
      <c r="LKV49" s="75"/>
      <c r="LKW49" s="75"/>
      <c r="LKX49" s="75"/>
      <c r="LKY49" s="75"/>
      <c r="LKZ49" s="75"/>
      <c r="LLA49" s="75"/>
      <c r="LLB49" s="75"/>
      <c r="LLC49" s="75"/>
      <c r="LLD49" s="75"/>
      <c r="LLE49" s="75"/>
      <c r="LLF49" s="75"/>
      <c r="LLG49" s="75"/>
      <c r="LLH49" s="75"/>
      <c r="LLI49" s="75"/>
      <c r="LLJ49" s="75"/>
      <c r="LLK49" s="75"/>
      <c r="LLL49" s="75"/>
      <c r="LLM49" s="75"/>
      <c r="LLN49" s="75"/>
      <c r="LLO49" s="75"/>
      <c r="LLP49" s="75"/>
      <c r="LLQ49" s="75"/>
      <c r="LLR49" s="75"/>
      <c r="LLS49" s="75"/>
      <c r="LLT49" s="75"/>
      <c r="LLU49" s="75"/>
      <c r="LLV49" s="75"/>
      <c r="LLW49" s="75"/>
      <c r="LLX49" s="75"/>
      <c r="LLY49" s="75"/>
      <c r="LLZ49" s="75"/>
      <c r="LMA49" s="75"/>
      <c r="LMB49" s="75"/>
      <c r="LMC49" s="75"/>
      <c r="LMD49" s="75"/>
      <c r="LME49" s="75"/>
      <c r="LMF49" s="75"/>
      <c r="LMG49" s="75"/>
      <c r="LMH49" s="75"/>
      <c r="LMI49" s="75"/>
      <c r="LMJ49" s="75"/>
      <c r="LMK49" s="75"/>
      <c r="LML49" s="75"/>
      <c r="LMM49" s="75"/>
      <c r="LMN49" s="75"/>
      <c r="LMO49" s="75"/>
      <c r="LMP49" s="75"/>
      <c r="LMQ49" s="75"/>
      <c r="LMR49" s="75"/>
      <c r="LMS49" s="75"/>
      <c r="LMT49" s="75"/>
      <c r="LMU49" s="75"/>
      <c r="LMV49" s="75"/>
      <c r="LMW49" s="75"/>
      <c r="LMX49" s="75"/>
      <c r="LMY49" s="75"/>
      <c r="LMZ49" s="75"/>
      <c r="LNA49" s="75"/>
      <c r="LNB49" s="75"/>
      <c r="LNC49" s="75"/>
      <c r="LND49" s="75"/>
      <c r="LNE49" s="75"/>
      <c r="LNF49" s="75"/>
      <c r="LNG49" s="75"/>
      <c r="LNH49" s="75"/>
      <c r="LNI49" s="75"/>
      <c r="LNJ49" s="75"/>
      <c r="LNK49" s="75"/>
      <c r="LNL49" s="75"/>
      <c r="LNM49" s="75"/>
      <c r="LNN49" s="75"/>
      <c r="LNO49" s="75"/>
      <c r="LNP49" s="75"/>
      <c r="LNQ49" s="75"/>
      <c r="LNR49" s="75"/>
      <c r="LNS49" s="75"/>
      <c r="LNT49" s="75"/>
      <c r="LNU49" s="75"/>
      <c r="LNV49" s="75"/>
      <c r="LNW49" s="75"/>
      <c r="LNX49" s="75"/>
      <c r="LNY49" s="75"/>
      <c r="LNZ49" s="75"/>
      <c r="LOA49" s="75"/>
      <c r="LOB49" s="75"/>
      <c r="LOC49" s="75"/>
      <c r="LOD49" s="75"/>
      <c r="LOE49" s="75"/>
      <c r="LOF49" s="75"/>
      <c r="LOG49" s="75"/>
      <c r="LOH49" s="75"/>
      <c r="LOI49" s="75"/>
      <c r="LOJ49" s="75"/>
      <c r="LOK49" s="75"/>
      <c r="LOL49" s="75"/>
      <c r="LOM49" s="75"/>
      <c r="LON49" s="75"/>
      <c r="LOO49" s="75"/>
      <c r="LOP49" s="75"/>
      <c r="LOQ49" s="75"/>
      <c r="LOR49" s="75"/>
      <c r="LOS49" s="75"/>
      <c r="LOT49" s="75"/>
      <c r="LOU49" s="75"/>
      <c r="LOV49" s="75"/>
      <c r="LOW49" s="75"/>
      <c r="LOX49" s="75"/>
      <c r="LOY49" s="75"/>
      <c r="LOZ49" s="75"/>
      <c r="LPA49" s="75"/>
      <c r="LPB49" s="75"/>
      <c r="LPC49" s="75"/>
      <c r="LPD49" s="75"/>
      <c r="LPE49" s="75"/>
      <c r="LPF49" s="75"/>
      <c r="LPG49" s="75"/>
      <c r="LPH49" s="75"/>
      <c r="LPI49" s="75"/>
      <c r="LPJ49" s="75"/>
      <c r="LPK49" s="75"/>
      <c r="LPL49" s="75"/>
      <c r="LPM49" s="75"/>
      <c r="LPN49" s="75"/>
      <c r="LPO49" s="75"/>
      <c r="LPP49" s="75"/>
      <c r="LPQ49" s="75"/>
      <c r="LPR49" s="75"/>
      <c r="LPS49" s="75"/>
      <c r="LPT49" s="75"/>
      <c r="LPU49" s="75"/>
      <c r="LPV49" s="75"/>
      <c r="LPW49" s="75"/>
      <c r="LPX49" s="75"/>
      <c r="LPY49" s="75"/>
      <c r="LPZ49" s="75"/>
      <c r="LQA49" s="75"/>
      <c r="LQB49" s="75"/>
      <c r="LQC49" s="75"/>
      <c r="LQD49" s="75"/>
      <c r="LQE49" s="75"/>
      <c r="LQF49" s="75"/>
      <c r="LQG49" s="75"/>
      <c r="LQH49" s="75"/>
      <c r="LQI49" s="75"/>
      <c r="LQJ49" s="75"/>
      <c r="LQK49" s="75"/>
      <c r="LQL49" s="75"/>
      <c r="LQM49" s="75"/>
      <c r="LQN49" s="75"/>
      <c r="LQO49" s="75"/>
      <c r="LQP49" s="75"/>
      <c r="LQQ49" s="75"/>
      <c r="LQR49" s="75"/>
      <c r="LQS49" s="75"/>
      <c r="LQT49" s="75"/>
      <c r="LQU49" s="75"/>
      <c r="LQV49" s="75"/>
      <c r="LQW49" s="75"/>
      <c r="LQX49" s="75"/>
      <c r="LQY49" s="75"/>
      <c r="LQZ49" s="75"/>
      <c r="LRA49" s="75"/>
      <c r="LRB49" s="75"/>
      <c r="LRC49" s="75"/>
      <c r="LRD49" s="75"/>
      <c r="LRE49" s="75"/>
      <c r="LRF49" s="75"/>
      <c r="LRG49" s="75"/>
      <c r="LRH49" s="75"/>
      <c r="LRI49" s="75"/>
      <c r="LRJ49" s="75"/>
      <c r="LRK49" s="75"/>
      <c r="LRL49" s="75"/>
      <c r="LRM49" s="75"/>
      <c r="LRN49" s="75"/>
      <c r="LRO49" s="75"/>
      <c r="LRP49" s="75"/>
      <c r="LRQ49" s="75"/>
      <c r="LRR49" s="75"/>
      <c r="LRS49" s="75"/>
      <c r="LRT49" s="75"/>
      <c r="LRU49" s="75"/>
      <c r="LRV49" s="75"/>
      <c r="LRW49" s="75"/>
      <c r="LRX49" s="75"/>
      <c r="LRY49" s="75"/>
      <c r="LRZ49" s="75"/>
      <c r="LSA49" s="75"/>
      <c r="LSB49" s="75"/>
      <c r="LSC49" s="75"/>
      <c r="LSD49" s="75"/>
      <c r="LSE49" s="75"/>
      <c r="LSF49" s="75"/>
      <c r="LSG49" s="75"/>
      <c r="LSH49" s="75"/>
      <c r="LSI49" s="75"/>
      <c r="LSJ49" s="75"/>
      <c r="LSK49" s="75"/>
      <c r="LSL49" s="75"/>
      <c r="LSM49" s="75"/>
      <c r="LSN49" s="75"/>
      <c r="LSO49" s="75"/>
      <c r="LSP49" s="75"/>
      <c r="LSQ49" s="75"/>
      <c r="LSR49" s="75"/>
      <c r="LSS49" s="75"/>
      <c r="LST49" s="75"/>
      <c r="LSU49" s="75"/>
      <c r="LSV49" s="75"/>
      <c r="LSW49" s="75"/>
      <c r="LSX49" s="75"/>
      <c r="LSY49" s="75"/>
      <c r="LSZ49" s="75"/>
      <c r="LTA49" s="75"/>
      <c r="LTB49" s="75"/>
      <c r="LTC49" s="75"/>
      <c r="LTD49" s="75"/>
      <c r="LTE49" s="75"/>
      <c r="LTF49" s="75"/>
      <c r="LTG49" s="75"/>
      <c r="LTH49" s="75"/>
      <c r="LTI49" s="75"/>
      <c r="LTJ49" s="75"/>
      <c r="LTK49" s="75"/>
      <c r="LTL49" s="75"/>
      <c r="LTM49" s="75"/>
      <c r="LTN49" s="75"/>
      <c r="LTO49" s="75"/>
      <c r="LTP49" s="75"/>
      <c r="LTQ49" s="75"/>
      <c r="LTR49" s="75"/>
      <c r="LTS49" s="75"/>
      <c r="LTT49" s="75"/>
      <c r="LTU49" s="75"/>
      <c r="LTV49" s="75"/>
      <c r="LTW49" s="75"/>
      <c r="LTX49" s="75"/>
      <c r="LTY49" s="75"/>
      <c r="LTZ49" s="75"/>
      <c r="LUA49" s="75"/>
      <c r="LUB49" s="75"/>
      <c r="LUC49" s="75"/>
      <c r="LUD49" s="75"/>
      <c r="LUE49" s="75"/>
      <c r="LUF49" s="75"/>
      <c r="LUG49" s="75"/>
      <c r="LUH49" s="75"/>
      <c r="LUI49" s="75"/>
      <c r="LUJ49" s="75"/>
      <c r="LUK49" s="75"/>
      <c r="LUL49" s="75"/>
      <c r="LUM49" s="75"/>
      <c r="LUN49" s="75"/>
      <c r="LUO49" s="75"/>
      <c r="LUP49" s="75"/>
      <c r="LUQ49" s="75"/>
      <c r="LUR49" s="75"/>
      <c r="LUS49" s="75"/>
      <c r="LUT49" s="75"/>
      <c r="LUU49" s="75"/>
      <c r="LUV49" s="75"/>
      <c r="LUW49" s="75"/>
      <c r="LUX49" s="75"/>
      <c r="LUY49" s="75"/>
      <c r="LUZ49" s="75"/>
      <c r="LVA49" s="75"/>
      <c r="LVB49" s="75"/>
      <c r="LVC49" s="75"/>
      <c r="LVD49" s="75"/>
      <c r="LVE49" s="75"/>
      <c r="LVF49" s="75"/>
      <c r="LVG49" s="75"/>
      <c r="LVH49" s="75"/>
      <c r="LVI49" s="75"/>
      <c r="LVJ49" s="75"/>
      <c r="LVK49" s="75"/>
      <c r="LVL49" s="75"/>
      <c r="LVM49" s="75"/>
      <c r="LVN49" s="75"/>
      <c r="LVO49" s="75"/>
      <c r="LVP49" s="75"/>
      <c r="LVQ49" s="75"/>
      <c r="LVR49" s="75"/>
      <c r="LVS49" s="75"/>
      <c r="LVT49" s="75"/>
      <c r="LVU49" s="75"/>
      <c r="LVV49" s="75"/>
      <c r="LVW49" s="75"/>
      <c r="LVX49" s="75"/>
      <c r="LVY49" s="75"/>
      <c r="LVZ49" s="75"/>
      <c r="LWA49" s="75"/>
      <c r="LWB49" s="75"/>
      <c r="LWC49" s="75"/>
      <c r="LWD49" s="75"/>
      <c r="LWE49" s="75"/>
      <c r="LWF49" s="75"/>
      <c r="LWG49" s="75"/>
      <c r="LWH49" s="75"/>
      <c r="LWI49" s="75"/>
      <c r="LWJ49" s="75"/>
      <c r="LWK49" s="75"/>
      <c r="LWL49" s="75"/>
      <c r="LWM49" s="75"/>
      <c r="LWN49" s="75"/>
      <c r="LWO49" s="75"/>
      <c r="LWP49" s="75"/>
      <c r="LWQ49" s="75"/>
      <c r="LWR49" s="75"/>
      <c r="LWS49" s="75"/>
      <c r="LWT49" s="75"/>
      <c r="LWU49" s="75"/>
      <c r="LWV49" s="75"/>
      <c r="LWW49" s="75"/>
      <c r="LWX49" s="75"/>
      <c r="LWY49" s="75"/>
      <c r="LWZ49" s="75"/>
      <c r="LXA49" s="75"/>
      <c r="LXB49" s="75"/>
      <c r="LXC49" s="75"/>
      <c r="LXD49" s="75"/>
      <c r="LXE49" s="75"/>
      <c r="LXF49" s="75"/>
      <c r="LXG49" s="75"/>
      <c r="LXH49" s="75"/>
      <c r="LXI49" s="75"/>
      <c r="LXJ49" s="75"/>
      <c r="LXK49" s="75"/>
      <c r="LXL49" s="75"/>
      <c r="LXM49" s="75"/>
      <c r="LXN49" s="75"/>
      <c r="LXO49" s="75"/>
      <c r="LXP49" s="75"/>
      <c r="LXQ49" s="75"/>
      <c r="LXR49" s="75"/>
      <c r="LXS49" s="75"/>
      <c r="LXT49" s="75"/>
      <c r="LXU49" s="75"/>
      <c r="LXV49" s="75"/>
      <c r="LXW49" s="75"/>
      <c r="LXX49" s="75"/>
      <c r="LXY49" s="75"/>
      <c r="LXZ49" s="75"/>
      <c r="LYA49" s="75"/>
      <c r="LYB49" s="75"/>
      <c r="LYC49" s="75"/>
      <c r="LYD49" s="75"/>
      <c r="LYE49" s="75"/>
      <c r="LYF49" s="75"/>
      <c r="LYG49" s="75"/>
      <c r="LYH49" s="75"/>
      <c r="LYI49" s="75"/>
      <c r="LYJ49" s="75"/>
      <c r="LYK49" s="75"/>
      <c r="LYL49" s="75"/>
      <c r="LYM49" s="75"/>
      <c r="LYN49" s="75"/>
      <c r="LYO49" s="75"/>
      <c r="LYP49" s="75"/>
      <c r="LYQ49" s="75"/>
      <c r="LYR49" s="75"/>
      <c r="LYS49" s="75"/>
      <c r="LYT49" s="75"/>
      <c r="LYU49" s="75"/>
      <c r="LYV49" s="75"/>
      <c r="LYW49" s="75"/>
      <c r="LYX49" s="75"/>
      <c r="LYY49" s="75"/>
      <c r="LYZ49" s="75"/>
      <c r="LZA49" s="75"/>
      <c r="LZB49" s="75"/>
      <c r="LZC49" s="75"/>
      <c r="LZD49" s="75"/>
      <c r="LZE49" s="75"/>
      <c r="LZF49" s="75"/>
      <c r="LZG49" s="75"/>
      <c r="LZH49" s="75"/>
      <c r="LZI49" s="75"/>
      <c r="LZJ49" s="75"/>
      <c r="LZK49" s="75"/>
      <c r="LZL49" s="75"/>
      <c r="LZM49" s="75"/>
      <c r="LZN49" s="75"/>
      <c r="LZO49" s="75"/>
      <c r="LZP49" s="75"/>
      <c r="LZQ49" s="75"/>
      <c r="LZR49" s="75"/>
      <c r="LZS49" s="75"/>
      <c r="LZT49" s="75"/>
      <c r="LZU49" s="75"/>
      <c r="LZV49" s="75"/>
      <c r="LZW49" s="75"/>
      <c r="LZX49" s="75"/>
      <c r="LZY49" s="75"/>
      <c r="LZZ49" s="75"/>
      <c r="MAA49" s="75"/>
      <c r="MAB49" s="75"/>
      <c r="MAC49" s="75"/>
      <c r="MAD49" s="75"/>
      <c r="MAE49" s="75"/>
      <c r="MAF49" s="75"/>
      <c r="MAG49" s="75"/>
      <c r="MAH49" s="75"/>
      <c r="MAI49" s="75"/>
      <c r="MAJ49" s="75"/>
      <c r="MAK49" s="75"/>
      <c r="MAL49" s="75"/>
      <c r="MAM49" s="75"/>
      <c r="MAN49" s="75"/>
      <c r="MAO49" s="75"/>
      <c r="MAP49" s="75"/>
      <c r="MAQ49" s="75"/>
      <c r="MAR49" s="75"/>
      <c r="MAS49" s="75"/>
      <c r="MAT49" s="75"/>
      <c r="MAU49" s="75"/>
      <c r="MAV49" s="75"/>
      <c r="MAW49" s="75"/>
      <c r="MAX49" s="75"/>
      <c r="MAY49" s="75"/>
      <c r="MAZ49" s="75"/>
      <c r="MBA49" s="75"/>
      <c r="MBB49" s="75"/>
      <c r="MBC49" s="75"/>
      <c r="MBD49" s="75"/>
      <c r="MBE49" s="75"/>
      <c r="MBF49" s="75"/>
      <c r="MBG49" s="75"/>
      <c r="MBH49" s="75"/>
      <c r="MBI49" s="75"/>
      <c r="MBJ49" s="75"/>
      <c r="MBK49" s="75"/>
      <c r="MBL49" s="75"/>
      <c r="MBM49" s="75"/>
      <c r="MBN49" s="75"/>
      <c r="MBO49" s="75"/>
      <c r="MBP49" s="75"/>
      <c r="MBQ49" s="75"/>
      <c r="MBR49" s="75"/>
      <c r="MBS49" s="75"/>
      <c r="MBT49" s="75"/>
      <c r="MBU49" s="75"/>
      <c r="MBV49" s="75"/>
      <c r="MBW49" s="75"/>
      <c r="MBX49" s="75"/>
      <c r="MBY49" s="75"/>
      <c r="MBZ49" s="75"/>
      <c r="MCA49" s="75"/>
      <c r="MCB49" s="75"/>
      <c r="MCC49" s="75"/>
      <c r="MCD49" s="75"/>
      <c r="MCE49" s="75"/>
      <c r="MCF49" s="75"/>
      <c r="MCG49" s="75"/>
      <c r="MCH49" s="75"/>
      <c r="MCI49" s="75"/>
      <c r="MCJ49" s="75"/>
      <c r="MCK49" s="75"/>
      <c r="MCL49" s="75"/>
      <c r="MCM49" s="75"/>
      <c r="MCN49" s="75"/>
      <c r="MCO49" s="75"/>
      <c r="MCP49" s="75"/>
      <c r="MCQ49" s="75"/>
      <c r="MCR49" s="75"/>
      <c r="MCS49" s="75"/>
      <c r="MCT49" s="75"/>
      <c r="MCU49" s="75"/>
      <c r="MCV49" s="75"/>
      <c r="MCW49" s="75"/>
      <c r="MCX49" s="75"/>
      <c r="MCY49" s="75"/>
      <c r="MCZ49" s="75"/>
      <c r="MDA49" s="75"/>
      <c r="MDB49" s="75"/>
      <c r="MDC49" s="75"/>
      <c r="MDD49" s="75"/>
      <c r="MDE49" s="75"/>
      <c r="MDF49" s="75"/>
      <c r="MDG49" s="75"/>
      <c r="MDH49" s="75"/>
      <c r="MDI49" s="75"/>
      <c r="MDJ49" s="75"/>
      <c r="MDK49" s="75"/>
      <c r="MDL49" s="75"/>
      <c r="MDM49" s="75"/>
      <c r="MDN49" s="75"/>
      <c r="MDO49" s="75"/>
      <c r="MDP49" s="75"/>
      <c r="MDQ49" s="75"/>
      <c r="MDR49" s="75"/>
      <c r="MDS49" s="75"/>
      <c r="MDT49" s="75"/>
      <c r="MDU49" s="75"/>
      <c r="MDV49" s="75"/>
      <c r="MDW49" s="75"/>
      <c r="MDX49" s="75"/>
      <c r="MDY49" s="75"/>
      <c r="MDZ49" s="75"/>
      <c r="MEA49" s="75"/>
      <c r="MEB49" s="75"/>
      <c r="MEC49" s="75"/>
      <c r="MED49" s="75"/>
      <c r="MEE49" s="75"/>
      <c r="MEF49" s="75"/>
      <c r="MEG49" s="75"/>
      <c r="MEH49" s="75"/>
      <c r="MEI49" s="75"/>
      <c r="MEJ49" s="75"/>
      <c r="MEK49" s="75"/>
      <c r="MEL49" s="75"/>
      <c r="MEM49" s="75"/>
      <c r="MEN49" s="75"/>
      <c r="MEO49" s="75"/>
      <c r="MEP49" s="75"/>
      <c r="MEQ49" s="75"/>
      <c r="MER49" s="75"/>
      <c r="MES49" s="75"/>
      <c r="MET49" s="75"/>
      <c r="MEU49" s="75"/>
      <c r="MEV49" s="75"/>
      <c r="MEW49" s="75"/>
      <c r="MEX49" s="75"/>
      <c r="MEY49" s="75"/>
      <c r="MEZ49" s="75"/>
      <c r="MFA49" s="75"/>
      <c r="MFB49" s="75"/>
      <c r="MFC49" s="75"/>
      <c r="MFD49" s="75"/>
      <c r="MFE49" s="75"/>
      <c r="MFF49" s="75"/>
      <c r="MFG49" s="75"/>
      <c r="MFH49" s="75"/>
      <c r="MFI49" s="75"/>
      <c r="MFJ49" s="75"/>
      <c r="MFK49" s="75"/>
      <c r="MFL49" s="75"/>
      <c r="MFM49" s="75"/>
      <c r="MFN49" s="75"/>
      <c r="MFO49" s="75"/>
      <c r="MFP49" s="75"/>
      <c r="MFQ49" s="75"/>
      <c r="MFR49" s="75"/>
      <c r="MFS49" s="75"/>
      <c r="MFT49" s="75"/>
      <c r="MFU49" s="75"/>
      <c r="MFV49" s="75"/>
      <c r="MFW49" s="75"/>
      <c r="MFX49" s="75"/>
      <c r="MFY49" s="75"/>
      <c r="MFZ49" s="75"/>
      <c r="MGA49" s="75"/>
      <c r="MGB49" s="75"/>
      <c r="MGC49" s="75"/>
      <c r="MGD49" s="75"/>
      <c r="MGE49" s="75"/>
      <c r="MGF49" s="75"/>
      <c r="MGG49" s="75"/>
      <c r="MGH49" s="75"/>
      <c r="MGI49" s="75"/>
      <c r="MGJ49" s="75"/>
      <c r="MGK49" s="75"/>
      <c r="MGL49" s="75"/>
      <c r="MGM49" s="75"/>
      <c r="MGN49" s="75"/>
      <c r="MGO49" s="75"/>
      <c r="MGP49" s="75"/>
      <c r="MGQ49" s="75"/>
      <c r="MGR49" s="75"/>
      <c r="MGS49" s="75"/>
      <c r="MGT49" s="75"/>
      <c r="MGU49" s="75"/>
      <c r="MGV49" s="75"/>
      <c r="MGW49" s="75"/>
      <c r="MGX49" s="75"/>
      <c r="MGY49" s="75"/>
      <c r="MGZ49" s="75"/>
      <c r="MHA49" s="75"/>
      <c r="MHB49" s="75"/>
      <c r="MHC49" s="75"/>
      <c r="MHD49" s="75"/>
      <c r="MHE49" s="75"/>
      <c r="MHF49" s="75"/>
      <c r="MHG49" s="75"/>
      <c r="MHH49" s="75"/>
      <c r="MHI49" s="75"/>
      <c r="MHJ49" s="75"/>
      <c r="MHK49" s="75"/>
      <c r="MHL49" s="75"/>
      <c r="MHM49" s="75"/>
      <c r="MHN49" s="75"/>
      <c r="MHO49" s="75"/>
      <c r="MHP49" s="75"/>
      <c r="MHQ49" s="75"/>
      <c r="MHR49" s="75"/>
      <c r="MHS49" s="75"/>
      <c r="MHT49" s="75"/>
      <c r="MHU49" s="75"/>
      <c r="MHV49" s="75"/>
      <c r="MHW49" s="75"/>
      <c r="MHX49" s="75"/>
      <c r="MHY49" s="75"/>
      <c r="MHZ49" s="75"/>
      <c r="MIA49" s="75"/>
      <c r="MIB49" s="75"/>
      <c r="MIC49" s="75"/>
      <c r="MID49" s="75"/>
      <c r="MIE49" s="75"/>
      <c r="MIF49" s="75"/>
      <c r="MIG49" s="75"/>
      <c r="MIH49" s="75"/>
      <c r="MII49" s="75"/>
      <c r="MIJ49" s="75"/>
      <c r="MIK49" s="75"/>
      <c r="MIL49" s="75"/>
      <c r="MIM49" s="75"/>
      <c r="MIN49" s="75"/>
      <c r="MIO49" s="75"/>
      <c r="MIP49" s="75"/>
      <c r="MIQ49" s="75"/>
      <c r="MIR49" s="75"/>
      <c r="MIS49" s="75"/>
      <c r="MIT49" s="75"/>
      <c r="MIU49" s="75"/>
      <c r="MIV49" s="75"/>
      <c r="MIW49" s="75"/>
      <c r="MIX49" s="75"/>
      <c r="MIY49" s="75"/>
      <c r="MIZ49" s="75"/>
      <c r="MJA49" s="75"/>
      <c r="MJB49" s="75"/>
      <c r="MJC49" s="75"/>
      <c r="MJD49" s="75"/>
      <c r="MJE49" s="75"/>
      <c r="MJF49" s="75"/>
      <c r="MJG49" s="75"/>
      <c r="MJH49" s="75"/>
      <c r="MJI49" s="75"/>
      <c r="MJJ49" s="75"/>
      <c r="MJK49" s="75"/>
      <c r="MJL49" s="75"/>
      <c r="MJM49" s="75"/>
      <c r="MJN49" s="75"/>
      <c r="MJO49" s="75"/>
      <c r="MJP49" s="75"/>
      <c r="MJQ49" s="75"/>
      <c r="MJR49" s="75"/>
      <c r="MJS49" s="75"/>
      <c r="MJT49" s="75"/>
      <c r="MJU49" s="75"/>
      <c r="MJV49" s="75"/>
      <c r="MJW49" s="75"/>
      <c r="MJX49" s="75"/>
      <c r="MJY49" s="75"/>
      <c r="MJZ49" s="75"/>
      <c r="MKA49" s="75"/>
      <c r="MKB49" s="75"/>
      <c r="MKC49" s="75"/>
      <c r="MKD49" s="75"/>
      <c r="MKE49" s="75"/>
      <c r="MKF49" s="75"/>
      <c r="MKG49" s="75"/>
      <c r="MKH49" s="75"/>
      <c r="MKI49" s="75"/>
      <c r="MKJ49" s="75"/>
      <c r="MKK49" s="75"/>
      <c r="MKL49" s="75"/>
      <c r="MKM49" s="75"/>
      <c r="MKN49" s="75"/>
      <c r="MKO49" s="75"/>
      <c r="MKP49" s="75"/>
      <c r="MKQ49" s="75"/>
      <c r="MKR49" s="75"/>
      <c r="MKS49" s="75"/>
      <c r="MKT49" s="75"/>
      <c r="MKU49" s="75"/>
      <c r="MKV49" s="75"/>
      <c r="MKW49" s="75"/>
      <c r="MKX49" s="75"/>
      <c r="MKY49" s="75"/>
      <c r="MKZ49" s="75"/>
      <c r="MLA49" s="75"/>
      <c r="MLB49" s="75"/>
      <c r="MLC49" s="75"/>
      <c r="MLD49" s="75"/>
      <c r="MLE49" s="75"/>
      <c r="MLF49" s="75"/>
      <c r="MLG49" s="75"/>
      <c r="MLH49" s="75"/>
      <c r="MLI49" s="75"/>
      <c r="MLJ49" s="75"/>
      <c r="MLK49" s="75"/>
      <c r="MLL49" s="75"/>
      <c r="MLM49" s="75"/>
      <c r="MLN49" s="75"/>
      <c r="MLO49" s="75"/>
      <c r="MLP49" s="75"/>
      <c r="MLQ49" s="75"/>
      <c r="MLR49" s="75"/>
      <c r="MLS49" s="75"/>
      <c r="MLT49" s="75"/>
      <c r="MLU49" s="75"/>
      <c r="MLV49" s="75"/>
      <c r="MLW49" s="75"/>
      <c r="MLX49" s="75"/>
      <c r="MLY49" s="75"/>
      <c r="MLZ49" s="75"/>
      <c r="MMA49" s="75"/>
      <c r="MMB49" s="75"/>
      <c r="MMC49" s="75"/>
      <c r="MMD49" s="75"/>
      <c r="MME49" s="75"/>
      <c r="MMF49" s="75"/>
      <c r="MMG49" s="75"/>
      <c r="MMH49" s="75"/>
      <c r="MMI49" s="75"/>
      <c r="MMJ49" s="75"/>
      <c r="MMK49" s="75"/>
      <c r="MML49" s="75"/>
      <c r="MMM49" s="75"/>
      <c r="MMN49" s="75"/>
      <c r="MMO49" s="75"/>
      <c r="MMP49" s="75"/>
      <c r="MMQ49" s="75"/>
      <c r="MMR49" s="75"/>
      <c r="MMS49" s="75"/>
      <c r="MMT49" s="75"/>
      <c r="MMU49" s="75"/>
      <c r="MMV49" s="75"/>
      <c r="MMW49" s="75"/>
      <c r="MMX49" s="75"/>
      <c r="MMY49" s="75"/>
      <c r="MMZ49" s="75"/>
      <c r="MNA49" s="75"/>
      <c r="MNB49" s="75"/>
      <c r="MNC49" s="75"/>
      <c r="MND49" s="75"/>
      <c r="MNE49" s="75"/>
      <c r="MNF49" s="75"/>
      <c r="MNG49" s="75"/>
      <c r="MNH49" s="75"/>
      <c r="MNI49" s="75"/>
      <c r="MNJ49" s="75"/>
      <c r="MNK49" s="75"/>
      <c r="MNL49" s="75"/>
      <c r="MNM49" s="75"/>
      <c r="MNN49" s="75"/>
      <c r="MNO49" s="75"/>
      <c r="MNP49" s="75"/>
      <c r="MNQ49" s="75"/>
      <c r="MNR49" s="75"/>
      <c r="MNS49" s="75"/>
      <c r="MNT49" s="75"/>
      <c r="MNU49" s="75"/>
      <c r="MNV49" s="75"/>
      <c r="MNW49" s="75"/>
      <c r="MNX49" s="75"/>
      <c r="MNY49" s="75"/>
      <c r="MNZ49" s="75"/>
      <c r="MOA49" s="75"/>
      <c r="MOB49" s="75"/>
      <c r="MOC49" s="75"/>
      <c r="MOD49" s="75"/>
      <c r="MOE49" s="75"/>
      <c r="MOF49" s="75"/>
      <c r="MOG49" s="75"/>
      <c r="MOH49" s="75"/>
      <c r="MOI49" s="75"/>
      <c r="MOJ49" s="75"/>
      <c r="MOK49" s="75"/>
      <c r="MOL49" s="75"/>
      <c r="MOM49" s="75"/>
      <c r="MON49" s="75"/>
      <c r="MOO49" s="75"/>
      <c r="MOP49" s="75"/>
      <c r="MOQ49" s="75"/>
      <c r="MOR49" s="75"/>
      <c r="MOS49" s="75"/>
      <c r="MOT49" s="75"/>
      <c r="MOU49" s="75"/>
      <c r="MOV49" s="75"/>
      <c r="MOW49" s="75"/>
      <c r="MOX49" s="75"/>
      <c r="MOY49" s="75"/>
      <c r="MOZ49" s="75"/>
      <c r="MPA49" s="75"/>
      <c r="MPB49" s="75"/>
      <c r="MPC49" s="75"/>
      <c r="MPD49" s="75"/>
      <c r="MPE49" s="75"/>
      <c r="MPF49" s="75"/>
      <c r="MPG49" s="75"/>
      <c r="MPH49" s="75"/>
      <c r="MPI49" s="75"/>
      <c r="MPJ49" s="75"/>
      <c r="MPK49" s="75"/>
      <c r="MPL49" s="75"/>
      <c r="MPM49" s="75"/>
      <c r="MPN49" s="75"/>
      <c r="MPO49" s="75"/>
      <c r="MPP49" s="75"/>
      <c r="MPQ49" s="75"/>
      <c r="MPR49" s="75"/>
      <c r="MPS49" s="75"/>
      <c r="MPT49" s="75"/>
      <c r="MPU49" s="75"/>
      <c r="MPV49" s="75"/>
      <c r="MPW49" s="75"/>
      <c r="MPX49" s="75"/>
      <c r="MPY49" s="75"/>
      <c r="MPZ49" s="75"/>
      <c r="MQA49" s="75"/>
      <c r="MQB49" s="75"/>
      <c r="MQC49" s="75"/>
      <c r="MQD49" s="75"/>
      <c r="MQE49" s="75"/>
      <c r="MQF49" s="75"/>
      <c r="MQG49" s="75"/>
      <c r="MQH49" s="75"/>
      <c r="MQI49" s="75"/>
      <c r="MQJ49" s="75"/>
      <c r="MQK49" s="75"/>
      <c r="MQL49" s="75"/>
      <c r="MQM49" s="75"/>
      <c r="MQN49" s="75"/>
      <c r="MQO49" s="75"/>
      <c r="MQP49" s="75"/>
      <c r="MQQ49" s="75"/>
      <c r="MQR49" s="75"/>
      <c r="MQS49" s="75"/>
      <c r="MQT49" s="75"/>
      <c r="MQU49" s="75"/>
      <c r="MQV49" s="75"/>
      <c r="MQW49" s="75"/>
      <c r="MQX49" s="75"/>
      <c r="MQY49" s="75"/>
      <c r="MQZ49" s="75"/>
      <c r="MRA49" s="75"/>
      <c r="MRB49" s="75"/>
      <c r="MRC49" s="75"/>
      <c r="MRD49" s="75"/>
      <c r="MRE49" s="75"/>
      <c r="MRF49" s="75"/>
      <c r="MRG49" s="75"/>
      <c r="MRH49" s="75"/>
      <c r="MRI49" s="75"/>
      <c r="MRJ49" s="75"/>
      <c r="MRK49" s="75"/>
      <c r="MRL49" s="75"/>
      <c r="MRM49" s="75"/>
      <c r="MRN49" s="75"/>
      <c r="MRO49" s="75"/>
      <c r="MRP49" s="75"/>
      <c r="MRQ49" s="75"/>
      <c r="MRR49" s="75"/>
      <c r="MRS49" s="75"/>
      <c r="MRT49" s="75"/>
      <c r="MRU49" s="75"/>
      <c r="MRV49" s="75"/>
      <c r="MRW49" s="75"/>
      <c r="MRX49" s="75"/>
      <c r="MRY49" s="75"/>
      <c r="MRZ49" s="75"/>
      <c r="MSA49" s="75"/>
      <c r="MSB49" s="75"/>
      <c r="MSC49" s="75"/>
      <c r="MSD49" s="75"/>
      <c r="MSE49" s="75"/>
      <c r="MSF49" s="75"/>
      <c r="MSG49" s="75"/>
      <c r="MSH49" s="75"/>
      <c r="MSI49" s="75"/>
      <c r="MSJ49" s="75"/>
      <c r="MSK49" s="75"/>
      <c r="MSL49" s="75"/>
      <c r="MSM49" s="75"/>
      <c r="MSN49" s="75"/>
      <c r="MSO49" s="75"/>
      <c r="MSP49" s="75"/>
      <c r="MSQ49" s="75"/>
      <c r="MSR49" s="75"/>
      <c r="MSS49" s="75"/>
      <c r="MST49" s="75"/>
      <c r="MSU49" s="75"/>
      <c r="MSV49" s="75"/>
      <c r="MSW49" s="75"/>
      <c r="MSX49" s="75"/>
      <c r="MSY49" s="75"/>
      <c r="MSZ49" s="75"/>
      <c r="MTA49" s="75"/>
      <c r="MTB49" s="75"/>
      <c r="MTC49" s="75"/>
      <c r="MTD49" s="75"/>
      <c r="MTE49" s="75"/>
      <c r="MTF49" s="75"/>
      <c r="MTG49" s="75"/>
      <c r="MTH49" s="75"/>
      <c r="MTI49" s="75"/>
      <c r="MTJ49" s="75"/>
      <c r="MTK49" s="75"/>
      <c r="MTL49" s="75"/>
      <c r="MTM49" s="75"/>
      <c r="MTN49" s="75"/>
      <c r="MTO49" s="75"/>
      <c r="MTP49" s="75"/>
      <c r="MTQ49" s="75"/>
      <c r="MTR49" s="75"/>
      <c r="MTS49" s="75"/>
      <c r="MTT49" s="75"/>
      <c r="MTU49" s="75"/>
      <c r="MTV49" s="75"/>
      <c r="MTW49" s="75"/>
      <c r="MTX49" s="75"/>
      <c r="MTY49" s="75"/>
      <c r="MTZ49" s="75"/>
      <c r="MUA49" s="75"/>
      <c r="MUB49" s="75"/>
      <c r="MUC49" s="75"/>
      <c r="MUD49" s="75"/>
      <c r="MUE49" s="75"/>
      <c r="MUF49" s="75"/>
      <c r="MUG49" s="75"/>
      <c r="MUH49" s="75"/>
      <c r="MUI49" s="75"/>
      <c r="MUJ49" s="75"/>
      <c r="MUK49" s="75"/>
      <c r="MUL49" s="75"/>
      <c r="MUM49" s="75"/>
      <c r="MUN49" s="75"/>
      <c r="MUO49" s="75"/>
      <c r="MUP49" s="75"/>
      <c r="MUQ49" s="75"/>
      <c r="MUR49" s="75"/>
      <c r="MUS49" s="75"/>
      <c r="MUT49" s="75"/>
      <c r="MUU49" s="75"/>
      <c r="MUV49" s="75"/>
      <c r="MUW49" s="75"/>
      <c r="MUX49" s="75"/>
      <c r="MUY49" s="75"/>
      <c r="MUZ49" s="75"/>
      <c r="MVA49" s="75"/>
      <c r="MVB49" s="75"/>
      <c r="MVC49" s="75"/>
      <c r="MVD49" s="75"/>
      <c r="MVE49" s="75"/>
      <c r="MVF49" s="75"/>
      <c r="MVG49" s="75"/>
      <c r="MVH49" s="75"/>
      <c r="MVI49" s="75"/>
      <c r="MVJ49" s="75"/>
      <c r="MVK49" s="75"/>
      <c r="MVL49" s="75"/>
      <c r="MVM49" s="75"/>
      <c r="MVN49" s="75"/>
      <c r="MVO49" s="75"/>
      <c r="MVP49" s="75"/>
      <c r="MVQ49" s="75"/>
      <c r="MVR49" s="75"/>
      <c r="MVS49" s="75"/>
      <c r="MVT49" s="75"/>
      <c r="MVU49" s="75"/>
      <c r="MVV49" s="75"/>
      <c r="MVW49" s="75"/>
      <c r="MVX49" s="75"/>
      <c r="MVY49" s="75"/>
      <c r="MVZ49" s="75"/>
      <c r="MWA49" s="75"/>
      <c r="MWB49" s="75"/>
      <c r="MWC49" s="75"/>
      <c r="MWD49" s="75"/>
      <c r="MWE49" s="75"/>
      <c r="MWF49" s="75"/>
      <c r="MWG49" s="75"/>
      <c r="MWH49" s="75"/>
      <c r="MWI49" s="75"/>
      <c r="MWJ49" s="75"/>
      <c r="MWK49" s="75"/>
      <c r="MWL49" s="75"/>
      <c r="MWM49" s="75"/>
      <c r="MWN49" s="75"/>
      <c r="MWO49" s="75"/>
      <c r="MWP49" s="75"/>
      <c r="MWQ49" s="75"/>
      <c r="MWR49" s="75"/>
      <c r="MWS49" s="75"/>
      <c r="MWT49" s="75"/>
      <c r="MWU49" s="75"/>
      <c r="MWV49" s="75"/>
      <c r="MWW49" s="75"/>
      <c r="MWX49" s="75"/>
      <c r="MWY49" s="75"/>
      <c r="MWZ49" s="75"/>
      <c r="MXA49" s="75"/>
      <c r="MXB49" s="75"/>
      <c r="MXC49" s="75"/>
      <c r="MXD49" s="75"/>
      <c r="MXE49" s="75"/>
      <c r="MXF49" s="75"/>
      <c r="MXG49" s="75"/>
      <c r="MXH49" s="75"/>
      <c r="MXI49" s="75"/>
      <c r="MXJ49" s="75"/>
      <c r="MXK49" s="75"/>
      <c r="MXL49" s="75"/>
      <c r="MXM49" s="75"/>
      <c r="MXN49" s="75"/>
      <c r="MXO49" s="75"/>
      <c r="MXP49" s="75"/>
      <c r="MXQ49" s="75"/>
      <c r="MXR49" s="75"/>
      <c r="MXS49" s="75"/>
      <c r="MXT49" s="75"/>
      <c r="MXU49" s="75"/>
      <c r="MXV49" s="75"/>
      <c r="MXW49" s="75"/>
      <c r="MXX49" s="75"/>
      <c r="MXY49" s="75"/>
      <c r="MXZ49" s="75"/>
      <c r="MYA49" s="75"/>
      <c r="MYB49" s="75"/>
      <c r="MYC49" s="75"/>
      <c r="MYD49" s="75"/>
      <c r="MYE49" s="75"/>
      <c r="MYF49" s="75"/>
      <c r="MYG49" s="75"/>
      <c r="MYH49" s="75"/>
      <c r="MYI49" s="75"/>
      <c r="MYJ49" s="75"/>
      <c r="MYK49" s="75"/>
      <c r="MYL49" s="75"/>
      <c r="MYM49" s="75"/>
      <c r="MYN49" s="75"/>
      <c r="MYO49" s="75"/>
      <c r="MYP49" s="75"/>
      <c r="MYQ49" s="75"/>
      <c r="MYR49" s="75"/>
      <c r="MYS49" s="75"/>
      <c r="MYT49" s="75"/>
      <c r="MYU49" s="75"/>
      <c r="MYV49" s="75"/>
      <c r="MYW49" s="75"/>
      <c r="MYX49" s="75"/>
      <c r="MYY49" s="75"/>
      <c r="MYZ49" s="75"/>
      <c r="MZA49" s="75"/>
      <c r="MZB49" s="75"/>
      <c r="MZC49" s="75"/>
      <c r="MZD49" s="75"/>
      <c r="MZE49" s="75"/>
      <c r="MZF49" s="75"/>
      <c r="MZG49" s="75"/>
      <c r="MZH49" s="75"/>
      <c r="MZI49" s="75"/>
      <c r="MZJ49" s="75"/>
      <c r="MZK49" s="75"/>
      <c r="MZL49" s="75"/>
      <c r="MZM49" s="75"/>
      <c r="MZN49" s="75"/>
      <c r="MZO49" s="75"/>
      <c r="MZP49" s="75"/>
      <c r="MZQ49" s="75"/>
      <c r="MZR49" s="75"/>
      <c r="MZS49" s="75"/>
      <c r="MZT49" s="75"/>
      <c r="MZU49" s="75"/>
      <c r="MZV49" s="75"/>
      <c r="MZW49" s="75"/>
      <c r="MZX49" s="75"/>
      <c r="MZY49" s="75"/>
      <c r="MZZ49" s="75"/>
      <c r="NAA49" s="75"/>
      <c r="NAB49" s="75"/>
      <c r="NAC49" s="75"/>
      <c r="NAD49" s="75"/>
      <c r="NAE49" s="75"/>
      <c r="NAF49" s="75"/>
      <c r="NAG49" s="75"/>
      <c r="NAH49" s="75"/>
      <c r="NAI49" s="75"/>
      <c r="NAJ49" s="75"/>
      <c r="NAK49" s="75"/>
      <c r="NAL49" s="75"/>
      <c r="NAM49" s="75"/>
      <c r="NAN49" s="75"/>
      <c r="NAO49" s="75"/>
      <c r="NAP49" s="75"/>
      <c r="NAQ49" s="75"/>
      <c r="NAR49" s="75"/>
      <c r="NAS49" s="75"/>
      <c r="NAT49" s="75"/>
      <c r="NAU49" s="75"/>
      <c r="NAV49" s="75"/>
      <c r="NAW49" s="75"/>
      <c r="NAX49" s="75"/>
      <c r="NAY49" s="75"/>
      <c r="NAZ49" s="75"/>
      <c r="NBA49" s="75"/>
      <c r="NBB49" s="75"/>
      <c r="NBC49" s="75"/>
      <c r="NBD49" s="75"/>
      <c r="NBE49" s="75"/>
      <c r="NBF49" s="75"/>
      <c r="NBG49" s="75"/>
      <c r="NBH49" s="75"/>
      <c r="NBI49" s="75"/>
      <c r="NBJ49" s="75"/>
      <c r="NBK49" s="75"/>
      <c r="NBL49" s="75"/>
      <c r="NBM49" s="75"/>
      <c r="NBN49" s="75"/>
      <c r="NBO49" s="75"/>
      <c r="NBP49" s="75"/>
      <c r="NBQ49" s="75"/>
      <c r="NBR49" s="75"/>
      <c r="NBS49" s="75"/>
      <c r="NBT49" s="75"/>
      <c r="NBU49" s="75"/>
      <c r="NBV49" s="75"/>
      <c r="NBW49" s="75"/>
      <c r="NBX49" s="75"/>
      <c r="NBY49" s="75"/>
      <c r="NBZ49" s="75"/>
      <c r="NCA49" s="75"/>
      <c r="NCB49" s="75"/>
      <c r="NCC49" s="75"/>
      <c r="NCD49" s="75"/>
      <c r="NCE49" s="75"/>
      <c r="NCF49" s="75"/>
      <c r="NCG49" s="75"/>
      <c r="NCH49" s="75"/>
      <c r="NCI49" s="75"/>
      <c r="NCJ49" s="75"/>
      <c r="NCK49" s="75"/>
      <c r="NCL49" s="75"/>
      <c r="NCM49" s="75"/>
      <c r="NCN49" s="75"/>
      <c r="NCO49" s="75"/>
      <c r="NCP49" s="75"/>
      <c r="NCQ49" s="75"/>
      <c r="NCR49" s="75"/>
      <c r="NCS49" s="75"/>
      <c r="NCT49" s="75"/>
      <c r="NCU49" s="75"/>
      <c r="NCV49" s="75"/>
      <c r="NCW49" s="75"/>
      <c r="NCX49" s="75"/>
      <c r="NCY49" s="75"/>
      <c r="NCZ49" s="75"/>
      <c r="NDA49" s="75"/>
      <c r="NDB49" s="75"/>
      <c r="NDC49" s="75"/>
      <c r="NDD49" s="75"/>
      <c r="NDE49" s="75"/>
      <c r="NDF49" s="75"/>
      <c r="NDG49" s="75"/>
      <c r="NDH49" s="75"/>
      <c r="NDI49" s="75"/>
      <c r="NDJ49" s="75"/>
      <c r="NDK49" s="75"/>
      <c r="NDL49" s="75"/>
      <c r="NDM49" s="75"/>
      <c r="NDN49" s="75"/>
      <c r="NDO49" s="75"/>
      <c r="NDP49" s="75"/>
      <c r="NDQ49" s="75"/>
      <c r="NDR49" s="75"/>
      <c r="NDS49" s="75"/>
      <c r="NDT49" s="75"/>
      <c r="NDU49" s="75"/>
      <c r="NDV49" s="75"/>
      <c r="NDW49" s="75"/>
      <c r="NDX49" s="75"/>
      <c r="NDY49" s="75"/>
      <c r="NDZ49" s="75"/>
      <c r="NEA49" s="75"/>
      <c r="NEB49" s="75"/>
      <c r="NEC49" s="75"/>
      <c r="NED49" s="75"/>
      <c r="NEE49" s="75"/>
      <c r="NEF49" s="75"/>
      <c r="NEG49" s="75"/>
      <c r="NEH49" s="75"/>
      <c r="NEI49" s="75"/>
      <c r="NEJ49" s="75"/>
      <c r="NEK49" s="75"/>
      <c r="NEL49" s="75"/>
      <c r="NEM49" s="75"/>
      <c r="NEN49" s="75"/>
      <c r="NEO49" s="75"/>
      <c r="NEP49" s="75"/>
      <c r="NEQ49" s="75"/>
      <c r="NER49" s="75"/>
      <c r="NES49" s="75"/>
      <c r="NET49" s="75"/>
      <c r="NEU49" s="75"/>
      <c r="NEV49" s="75"/>
      <c r="NEW49" s="75"/>
      <c r="NEX49" s="75"/>
      <c r="NEY49" s="75"/>
      <c r="NEZ49" s="75"/>
      <c r="NFA49" s="75"/>
      <c r="NFB49" s="75"/>
      <c r="NFC49" s="75"/>
      <c r="NFD49" s="75"/>
      <c r="NFE49" s="75"/>
      <c r="NFF49" s="75"/>
      <c r="NFG49" s="75"/>
      <c r="NFH49" s="75"/>
      <c r="NFI49" s="75"/>
      <c r="NFJ49" s="75"/>
      <c r="NFK49" s="75"/>
      <c r="NFL49" s="75"/>
      <c r="NFM49" s="75"/>
      <c r="NFN49" s="75"/>
      <c r="NFO49" s="75"/>
      <c r="NFP49" s="75"/>
      <c r="NFQ49" s="75"/>
      <c r="NFR49" s="75"/>
      <c r="NFS49" s="75"/>
      <c r="NFT49" s="75"/>
      <c r="NFU49" s="75"/>
      <c r="NFV49" s="75"/>
      <c r="NFW49" s="75"/>
      <c r="NFX49" s="75"/>
      <c r="NFY49" s="75"/>
      <c r="NFZ49" s="75"/>
      <c r="NGA49" s="75"/>
      <c r="NGB49" s="75"/>
      <c r="NGC49" s="75"/>
      <c r="NGD49" s="75"/>
      <c r="NGE49" s="75"/>
      <c r="NGF49" s="75"/>
      <c r="NGG49" s="75"/>
      <c r="NGH49" s="75"/>
      <c r="NGI49" s="75"/>
      <c r="NGJ49" s="75"/>
      <c r="NGK49" s="75"/>
      <c r="NGL49" s="75"/>
      <c r="NGM49" s="75"/>
      <c r="NGN49" s="75"/>
      <c r="NGO49" s="75"/>
      <c r="NGP49" s="75"/>
      <c r="NGQ49" s="75"/>
      <c r="NGR49" s="75"/>
      <c r="NGS49" s="75"/>
      <c r="NGT49" s="75"/>
      <c r="NGU49" s="75"/>
      <c r="NGV49" s="75"/>
      <c r="NGW49" s="75"/>
      <c r="NGX49" s="75"/>
      <c r="NGY49" s="75"/>
      <c r="NGZ49" s="75"/>
      <c r="NHA49" s="75"/>
      <c r="NHB49" s="75"/>
      <c r="NHC49" s="75"/>
      <c r="NHD49" s="75"/>
      <c r="NHE49" s="75"/>
      <c r="NHF49" s="75"/>
      <c r="NHG49" s="75"/>
      <c r="NHH49" s="75"/>
      <c r="NHI49" s="75"/>
      <c r="NHJ49" s="75"/>
      <c r="NHK49" s="75"/>
      <c r="NHL49" s="75"/>
      <c r="NHM49" s="75"/>
      <c r="NHN49" s="75"/>
      <c r="NHO49" s="75"/>
      <c r="NHP49" s="75"/>
      <c r="NHQ49" s="75"/>
      <c r="NHR49" s="75"/>
      <c r="NHS49" s="75"/>
      <c r="NHT49" s="75"/>
      <c r="NHU49" s="75"/>
      <c r="NHV49" s="75"/>
      <c r="NHW49" s="75"/>
      <c r="NHX49" s="75"/>
      <c r="NHY49" s="75"/>
      <c r="NHZ49" s="75"/>
      <c r="NIA49" s="75"/>
      <c r="NIB49" s="75"/>
      <c r="NIC49" s="75"/>
      <c r="NID49" s="75"/>
      <c r="NIE49" s="75"/>
      <c r="NIF49" s="75"/>
      <c r="NIG49" s="75"/>
      <c r="NIH49" s="75"/>
      <c r="NII49" s="75"/>
      <c r="NIJ49" s="75"/>
      <c r="NIK49" s="75"/>
      <c r="NIL49" s="75"/>
      <c r="NIM49" s="75"/>
      <c r="NIN49" s="75"/>
      <c r="NIO49" s="75"/>
      <c r="NIP49" s="75"/>
      <c r="NIQ49" s="75"/>
      <c r="NIR49" s="75"/>
      <c r="NIS49" s="75"/>
      <c r="NIT49" s="75"/>
      <c r="NIU49" s="75"/>
      <c r="NIV49" s="75"/>
      <c r="NIW49" s="75"/>
      <c r="NIX49" s="75"/>
      <c r="NIY49" s="75"/>
      <c r="NIZ49" s="75"/>
      <c r="NJA49" s="75"/>
      <c r="NJB49" s="75"/>
      <c r="NJC49" s="75"/>
      <c r="NJD49" s="75"/>
      <c r="NJE49" s="75"/>
      <c r="NJF49" s="75"/>
      <c r="NJG49" s="75"/>
      <c r="NJH49" s="75"/>
      <c r="NJI49" s="75"/>
      <c r="NJJ49" s="75"/>
      <c r="NJK49" s="75"/>
      <c r="NJL49" s="75"/>
      <c r="NJM49" s="75"/>
      <c r="NJN49" s="75"/>
      <c r="NJO49" s="75"/>
      <c r="NJP49" s="75"/>
      <c r="NJQ49" s="75"/>
      <c r="NJR49" s="75"/>
      <c r="NJS49" s="75"/>
      <c r="NJT49" s="75"/>
      <c r="NJU49" s="75"/>
      <c r="NJV49" s="75"/>
      <c r="NJW49" s="75"/>
      <c r="NJX49" s="75"/>
      <c r="NJY49" s="75"/>
      <c r="NJZ49" s="75"/>
      <c r="NKA49" s="75"/>
      <c r="NKB49" s="75"/>
      <c r="NKC49" s="75"/>
      <c r="NKD49" s="75"/>
      <c r="NKE49" s="75"/>
      <c r="NKF49" s="75"/>
      <c r="NKG49" s="75"/>
      <c r="NKH49" s="75"/>
      <c r="NKI49" s="75"/>
      <c r="NKJ49" s="75"/>
      <c r="NKK49" s="75"/>
      <c r="NKL49" s="75"/>
      <c r="NKM49" s="75"/>
      <c r="NKN49" s="75"/>
      <c r="NKO49" s="75"/>
      <c r="NKP49" s="75"/>
      <c r="NKQ49" s="75"/>
      <c r="NKR49" s="75"/>
      <c r="NKS49" s="75"/>
      <c r="NKT49" s="75"/>
      <c r="NKU49" s="75"/>
      <c r="NKV49" s="75"/>
      <c r="NKW49" s="75"/>
      <c r="NKX49" s="75"/>
      <c r="NKY49" s="75"/>
      <c r="NKZ49" s="75"/>
      <c r="NLA49" s="75"/>
      <c r="NLB49" s="75"/>
      <c r="NLC49" s="75"/>
      <c r="NLD49" s="75"/>
      <c r="NLE49" s="75"/>
      <c r="NLF49" s="75"/>
      <c r="NLG49" s="75"/>
      <c r="NLH49" s="75"/>
      <c r="NLI49" s="75"/>
      <c r="NLJ49" s="75"/>
      <c r="NLK49" s="75"/>
      <c r="NLL49" s="75"/>
      <c r="NLM49" s="75"/>
      <c r="NLN49" s="75"/>
      <c r="NLO49" s="75"/>
      <c r="NLP49" s="75"/>
      <c r="NLQ49" s="75"/>
      <c r="NLR49" s="75"/>
      <c r="NLS49" s="75"/>
      <c r="NLT49" s="75"/>
      <c r="NLU49" s="75"/>
      <c r="NLV49" s="75"/>
      <c r="NLW49" s="75"/>
      <c r="NLX49" s="75"/>
      <c r="NLY49" s="75"/>
      <c r="NLZ49" s="75"/>
      <c r="NMA49" s="75"/>
      <c r="NMB49" s="75"/>
      <c r="NMC49" s="75"/>
      <c r="NMD49" s="75"/>
      <c r="NME49" s="75"/>
      <c r="NMF49" s="75"/>
      <c r="NMG49" s="75"/>
      <c r="NMH49" s="75"/>
      <c r="NMI49" s="75"/>
      <c r="NMJ49" s="75"/>
      <c r="NMK49" s="75"/>
      <c r="NML49" s="75"/>
      <c r="NMM49" s="75"/>
      <c r="NMN49" s="75"/>
      <c r="NMO49" s="75"/>
      <c r="NMP49" s="75"/>
      <c r="NMQ49" s="75"/>
      <c r="NMR49" s="75"/>
      <c r="NMS49" s="75"/>
      <c r="NMT49" s="75"/>
      <c r="NMU49" s="75"/>
      <c r="NMV49" s="75"/>
      <c r="NMW49" s="75"/>
      <c r="NMX49" s="75"/>
      <c r="NMY49" s="75"/>
      <c r="NMZ49" s="75"/>
      <c r="NNA49" s="75"/>
      <c r="NNB49" s="75"/>
      <c r="NNC49" s="75"/>
      <c r="NND49" s="75"/>
      <c r="NNE49" s="75"/>
      <c r="NNF49" s="75"/>
      <c r="NNG49" s="75"/>
      <c r="NNH49" s="75"/>
      <c r="NNI49" s="75"/>
      <c r="NNJ49" s="75"/>
      <c r="NNK49" s="75"/>
      <c r="NNL49" s="75"/>
      <c r="NNM49" s="75"/>
      <c r="NNN49" s="75"/>
      <c r="NNO49" s="75"/>
      <c r="NNP49" s="75"/>
      <c r="NNQ49" s="75"/>
      <c r="NNR49" s="75"/>
      <c r="NNS49" s="75"/>
      <c r="NNT49" s="75"/>
      <c r="NNU49" s="75"/>
      <c r="NNV49" s="75"/>
      <c r="NNW49" s="75"/>
      <c r="NNX49" s="75"/>
      <c r="NNY49" s="75"/>
      <c r="NNZ49" s="75"/>
      <c r="NOA49" s="75"/>
      <c r="NOB49" s="75"/>
      <c r="NOC49" s="75"/>
      <c r="NOD49" s="75"/>
      <c r="NOE49" s="75"/>
      <c r="NOF49" s="75"/>
      <c r="NOG49" s="75"/>
      <c r="NOH49" s="75"/>
      <c r="NOI49" s="75"/>
      <c r="NOJ49" s="75"/>
      <c r="NOK49" s="75"/>
      <c r="NOL49" s="75"/>
      <c r="NOM49" s="75"/>
      <c r="NON49" s="75"/>
      <c r="NOO49" s="75"/>
      <c r="NOP49" s="75"/>
      <c r="NOQ49" s="75"/>
      <c r="NOR49" s="75"/>
      <c r="NOS49" s="75"/>
      <c r="NOT49" s="75"/>
      <c r="NOU49" s="75"/>
      <c r="NOV49" s="75"/>
      <c r="NOW49" s="75"/>
      <c r="NOX49" s="75"/>
      <c r="NOY49" s="75"/>
      <c r="NOZ49" s="75"/>
      <c r="NPA49" s="75"/>
      <c r="NPB49" s="75"/>
      <c r="NPC49" s="75"/>
      <c r="NPD49" s="75"/>
      <c r="NPE49" s="75"/>
      <c r="NPF49" s="75"/>
      <c r="NPG49" s="75"/>
      <c r="NPH49" s="75"/>
      <c r="NPI49" s="75"/>
      <c r="NPJ49" s="75"/>
      <c r="NPK49" s="75"/>
      <c r="NPL49" s="75"/>
      <c r="NPM49" s="75"/>
      <c r="NPN49" s="75"/>
      <c r="NPO49" s="75"/>
      <c r="NPP49" s="75"/>
      <c r="NPQ49" s="75"/>
      <c r="NPR49" s="75"/>
      <c r="NPS49" s="75"/>
      <c r="NPT49" s="75"/>
      <c r="NPU49" s="75"/>
      <c r="NPV49" s="75"/>
      <c r="NPW49" s="75"/>
      <c r="NPX49" s="75"/>
      <c r="NPY49" s="75"/>
      <c r="NPZ49" s="75"/>
      <c r="NQA49" s="75"/>
      <c r="NQB49" s="75"/>
      <c r="NQC49" s="75"/>
      <c r="NQD49" s="75"/>
      <c r="NQE49" s="75"/>
      <c r="NQF49" s="75"/>
      <c r="NQG49" s="75"/>
      <c r="NQH49" s="75"/>
      <c r="NQI49" s="75"/>
      <c r="NQJ49" s="75"/>
      <c r="NQK49" s="75"/>
      <c r="NQL49" s="75"/>
      <c r="NQM49" s="75"/>
      <c r="NQN49" s="75"/>
      <c r="NQO49" s="75"/>
      <c r="NQP49" s="75"/>
      <c r="NQQ49" s="75"/>
      <c r="NQR49" s="75"/>
      <c r="NQS49" s="75"/>
      <c r="NQT49" s="75"/>
      <c r="NQU49" s="75"/>
      <c r="NQV49" s="75"/>
      <c r="NQW49" s="75"/>
      <c r="NQX49" s="75"/>
      <c r="NQY49" s="75"/>
      <c r="NQZ49" s="75"/>
      <c r="NRA49" s="75"/>
      <c r="NRB49" s="75"/>
      <c r="NRC49" s="75"/>
      <c r="NRD49" s="75"/>
      <c r="NRE49" s="75"/>
      <c r="NRF49" s="75"/>
      <c r="NRG49" s="75"/>
      <c r="NRH49" s="75"/>
      <c r="NRI49" s="75"/>
      <c r="NRJ49" s="75"/>
      <c r="NRK49" s="75"/>
      <c r="NRL49" s="75"/>
      <c r="NRM49" s="75"/>
      <c r="NRN49" s="75"/>
      <c r="NRO49" s="75"/>
      <c r="NRP49" s="75"/>
      <c r="NRQ49" s="75"/>
      <c r="NRR49" s="75"/>
      <c r="NRS49" s="75"/>
      <c r="NRT49" s="75"/>
      <c r="NRU49" s="75"/>
      <c r="NRV49" s="75"/>
      <c r="NRW49" s="75"/>
      <c r="NRX49" s="75"/>
      <c r="NRY49" s="75"/>
      <c r="NRZ49" s="75"/>
      <c r="NSA49" s="75"/>
      <c r="NSB49" s="75"/>
      <c r="NSC49" s="75"/>
      <c r="NSD49" s="75"/>
      <c r="NSE49" s="75"/>
      <c r="NSF49" s="75"/>
      <c r="NSG49" s="75"/>
      <c r="NSH49" s="75"/>
      <c r="NSI49" s="75"/>
      <c r="NSJ49" s="75"/>
      <c r="NSK49" s="75"/>
      <c r="NSL49" s="75"/>
      <c r="NSM49" s="75"/>
      <c r="NSN49" s="75"/>
      <c r="NSO49" s="75"/>
      <c r="NSP49" s="75"/>
      <c r="NSQ49" s="75"/>
      <c r="NSR49" s="75"/>
      <c r="NSS49" s="75"/>
      <c r="NST49" s="75"/>
      <c r="NSU49" s="75"/>
      <c r="NSV49" s="75"/>
      <c r="NSW49" s="75"/>
      <c r="NSX49" s="75"/>
      <c r="NSY49" s="75"/>
      <c r="NSZ49" s="75"/>
      <c r="NTA49" s="75"/>
      <c r="NTB49" s="75"/>
      <c r="NTC49" s="75"/>
      <c r="NTD49" s="75"/>
      <c r="NTE49" s="75"/>
      <c r="NTF49" s="75"/>
      <c r="NTG49" s="75"/>
      <c r="NTH49" s="75"/>
      <c r="NTI49" s="75"/>
      <c r="NTJ49" s="75"/>
      <c r="NTK49" s="75"/>
      <c r="NTL49" s="75"/>
      <c r="NTM49" s="75"/>
      <c r="NTN49" s="75"/>
      <c r="NTO49" s="75"/>
      <c r="NTP49" s="75"/>
      <c r="NTQ49" s="75"/>
      <c r="NTR49" s="75"/>
      <c r="NTS49" s="75"/>
      <c r="NTT49" s="75"/>
      <c r="NTU49" s="75"/>
      <c r="NTV49" s="75"/>
      <c r="NTW49" s="75"/>
      <c r="NTX49" s="75"/>
      <c r="NTY49" s="75"/>
      <c r="NTZ49" s="75"/>
      <c r="NUA49" s="75"/>
      <c r="NUB49" s="75"/>
      <c r="NUC49" s="75"/>
      <c r="NUD49" s="75"/>
      <c r="NUE49" s="75"/>
      <c r="NUF49" s="75"/>
      <c r="NUG49" s="75"/>
      <c r="NUH49" s="75"/>
      <c r="NUI49" s="75"/>
      <c r="NUJ49" s="75"/>
      <c r="NUK49" s="75"/>
      <c r="NUL49" s="75"/>
      <c r="NUM49" s="75"/>
      <c r="NUN49" s="75"/>
      <c r="NUO49" s="75"/>
      <c r="NUP49" s="75"/>
      <c r="NUQ49" s="75"/>
      <c r="NUR49" s="75"/>
      <c r="NUS49" s="75"/>
      <c r="NUT49" s="75"/>
      <c r="NUU49" s="75"/>
      <c r="NUV49" s="75"/>
      <c r="NUW49" s="75"/>
      <c r="NUX49" s="75"/>
      <c r="NUY49" s="75"/>
      <c r="NUZ49" s="75"/>
      <c r="NVA49" s="75"/>
      <c r="NVB49" s="75"/>
      <c r="NVC49" s="75"/>
      <c r="NVD49" s="75"/>
      <c r="NVE49" s="75"/>
      <c r="NVF49" s="75"/>
      <c r="NVG49" s="75"/>
      <c r="NVH49" s="75"/>
      <c r="NVI49" s="75"/>
      <c r="NVJ49" s="75"/>
      <c r="NVK49" s="75"/>
      <c r="NVL49" s="75"/>
      <c r="NVM49" s="75"/>
      <c r="NVN49" s="75"/>
      <c r="NVO49" s="75"/>
      <c r="NVP49" s="75"/>
      <c r="NVQ49" s="75"/>
      <c r="NVR49" s="75"/>
      <c r="NVS49" s="75"/>
      <c r="NVT49" s="75"/>
      <c r="NVU49" s="75"/>
      <c r="NVV49" s="75"/>
      <c r="NVW49" s="75"/>
      <c r="NVX49" s="75"/>
      <c r="NVY49" s="75"/>
      <c r="NVZ49" s="75"/>
      <c r="NWA49" s="75"/>
      <c r="NWB49" s="75"/>
      <c r="NWC49" s="75"/>
      <c r="NWD49" s="75"/>
      <c r="NWE49" s="75"/>
      <c r="NWF49" s="75"/>
      <c r="NWG49" s="75"/>
      <c r="NWH49" s="75"/>
      <c r="NWI49" s="75"/>
      <c r="NWJ49" s="75"/>
      <c r="NWK49" s="75"/>
      <c r="NWL49" s="75"/>
      <c r="NWM49" s="75"/>
      <c r="NWN49" s="75"/>
      <c r="NWO49" s="75"/>
      <c r="NWP49" s="75"/>
      <c r="NWQ49" s="75"/>
      <c r="NWR49" s="75"/>
      <c r="NWS49" s="75"/>
      <c r="NWT49" s="75"/>
      <c r="NWU49" s="75"/>
      <c r="NWV49" s="75"/>
      <c r="NWW49" s="75"/>
      <c r="NWX49" s="75"/>
      <c r="NWY49" s="75"/>
      <c r="NWZ49" s="75"/>
      <c r="NXA49" s="75"/>
      <c r="NXB49" s="75"/>
      <c r="NXC49" s="75"/>
      <c r="NXD49" s="75"/>
      <c r="NXE49" s="75"/>
      <c r="NXF49" s="75"/>
      <c r="NXG49" s="75"/>
      <c r="NXH49" s="75"/>
      <c r="NXI49" s="75"/>
      <c r="NXJ49" s="75"/>
      <c r="NXK49" s="75"/>
      <c r="NXL49" s="75"/>
      <c r="NXM49" s="75"/>
      <c r="NXN49" s="75"/>
      <c r="NXO49" s="75"/>
      <c r="NXP49" s="75"/>
      <c r="NXQ49" s="75"/>
      <c r="NXR49" s="75"/>
      <c r="NXS49" s="75"/>
      <c r="NXT49" s="75"/>
      <c r="NXU49" s="75"/>
      <c r="NXV49" s="75"/>
      <c r="NXW49" s="75"/>
      <c r="NXX49" s="75"/>
      <c r="NXY49" s="75"/>
      <c r="NXZ49" s="75"/>
      <c r="NYA49" s="75"/>
      <c r="NYB49" s="75"/>
      <c r="NYC49" s="75"/>
      <c r="NYD49" s="75"/>
      <c r="NYE49" s="75"/>
      <c r="NYF49" s="75"/>
      <c r="NYG49" s="75"/>
      <c r="NYH49" s="75"/>
      <c r="NYI49" s="75"/>
      <c r="NYJ49" s="75"/>
      <c r="NYK49" s="75"/>
      <c r="NYL49" s="75"/>
      <c r="NYM49" s="75"/>
      <c r="NYN49" s="75"/>
      <c r="NYO49" s="75"/>
      <c r="NYP49" s="75"/>
      <c r="NYQ49" s="75"/>
      <c r="NYR49" s="75"/>
      <c r="NYS49" s="75"/>
      <c r="NYT49" s="75"/>
      <c r="NYU49" s="75"/>
      <c r="NYV49" s="75"/>
      <c r="NYW49" s="75"/>
      <c r="NYX49" s="75"/>
      <c r="NYY49" s="75"/>
      <c r="NYZ49" s="75"/>
      <c r="NZA49" s="75"/>
      <c r="NZB49" s="75"/>
      <c r="NZC49" s="75"/>
      <c r="NZD49" s="75"/>
      <c r="NZE49" s="75"/>
      <c r="NZF49" s="75"/>
      <c r="NZG49" s="75"/>
      <c r="NZH49" s="75"/>
      <c r="NZI49" s="75"/>
      <c r="NZJ49" s="75"/>
      <c r="NZK49" s="75"/>
      <c r="NZL49" s="75"/>
      <c r="NZM49" s="75"/>
      <c r="NZN49" s="75"/>
      <c r="NZO49" s="75"/>
      <c r="NZP49" s="75"/>
      <c r="NZQ49" s="75"/>
      <c r="NZR49" s="75"/>
      <c r="NZS49" s="75"/>
      <c r="NZT49" s="75"/>
      <c r="NZU49" s="75"/>
      <c r="NZV49" s="75"/>
      <c r="NZW49" s="75"/>
      <c r="NZX49" s="75"/>
      <c r="NZY49" s="75"/>
      <c r="NZZ49" s="75"/>
      <c r="OAA49" s="75"/>
      <c r="OAB49" s="75"/>
      <c r="OAC49" s="75"/>
      <c r="OAD49" s="75"/>
      <c r="OAE49" s="75"/>
      <c r="OAF49" s="75"/>
      <c r="OAG49" s="75"/>
      <c r="OAH49" s="75"/>
      <c r="OAI49" s="75"/>
      <c r="OAJ49" s="75"/>
      <c r="OAK49" s="75"/>
      <c r="OAL49" s="75"/>
      <c r="OAM49" s="75"/>
      <c r="OAN49" s="75"/>
      <c r="OAO49" s="75"/>
      <c r="OAP49" s="75"/>
      <c r="OAQ49" s="75"/>
      <c r="OAR49" s="75"/>
      <c r="OAS49" s="75"/>
      <c r="OAT49" s="75"/>
      <c r="OAU49" s="75"/>
      <c r="OAV49" s="75"/>
      <c r="OAW49" s="75"/>
      <c r="OAX49" s="75"/>
      <c r="OAY49" s="75"/>
      <c r="OAZ49" s="75"/>
      <c r="OBA49" s="75"/>
      <c r="OBB49" s="75"/>
      <c r="OBC49" s="75"/>
      <c r="OBD49" s="75"/>
      <c r="OBE49" s="75"/>
      <c r="OBF49" s="75"/>
      <c r="OBG49" s="75"/>
      <c r="OBH49" s="75"/>
      <c r="OBI49" s="75"/>
      <c r="OBJ49" s="75"/>
      <c r="OBK49" s="75"/>
      <c r="OBL49" s="75"/>
      <c r="OBM49" s="75"/>
      <c r="OBN49" s="75"/>
      <c r="OBO49" s="75"/>
      <c r="OBP49" s="75"/>
      <c r="OBQ49" s="75"/>
      <c r="OBR49" s="75"/>
      <c r="OBS49" s="75"/>
      <c r="OBT49" s="75"/>
      <c r="OBU49" s="75"/>
      <c r="OBV49" s="75"/>
      <c r="OBW49" s="75"/>
      <c r="OBX49" s="75"/>
      <c r="OBY49" s="75"/>
      <c r="OBZ49" s="75"/>
      <c r="OCA49" s="75"/>
      <c r="OCB49" s="75"/>
      <c r="OCC49" s="75"/>
      <c r="OCD49" s="75"/>
      <c r="OCE49" s="75"/>
      <c r="OCF49" s="75"/>
      <c r="OCG49" s="75"/>
      <c r="OCH49" s="75"/>
      <c r="OCI49" s="75"/>
      <c r="OCJ49" s="75"/>
      <c r="OCK49" s="75"/>
      <c r="OCL49" s="75"/>
      <c r="OCM49" s="75"/>
      <c r="OCN49" s="75"/>
      <c r="OCO49" s="75"/>
      <c r="OCP49" s="75"/>
      <c r="OCQ49" s="75"/>
      <c r="OCR49" s="75"/>
      <c r="OCS49" s="75"/>
      <c r="OCT49" s="75"/>
      <c r="OCU49" s="75"/>
      <c r="OCV49" s="75"/>
      <c r="OCW49" s="75"/>
      <c r="OCX49" s="75"/>
      <c r="OCY49" s="75"/>
      <c r="OCZ49" s="75"/>
      <c r="ODA49" s="75"/>
      <c r="ODB49" s="75"/>
      <c r="ODC49" s="75"/>
      <c r="ODD49" s="75"/>
      <c r="ODE49" s="75"/>
      <c r="ODF49" s="75"/>
      <c r="ODG49" s="75"/>
      <c r="ODH49" s="75"/>
      <c r="ODI49" s="75"/>
      <c r="ODJ49" s="75"/>
      <c r="ODK49" s="75"/>
      <c r="ODL49" s="75"/>
      <c r="ODM49" s="75"/>
      <c r="ODN49" s="75"/>
      <c r="ODO49" s="75"/>
      <c r="ODP49" s="75"/>
      <c r="ODQ49" s="75"/>
      <c r="ODR49" s="75"/>
      <c r="ODS49" s="75"/>
      <c r="ODT49" s="75"/>
      <c r="ODU49" s="75"/>
      <c r="ODV49" s="75"/>
      <c r="ODW49" s="75"/>
      <c r="ODX49" s="75"/>
      <c r="ODY49" s="75"/>
      <c r="ODZ49" s="75"/>
      <c r="OEA49" s="75"/>
      <c r="OEB49" s="75"/>
      <c r="OEC49" s="75"/>
      <c r="OED49" s="75"/>
      <c r="OEE49" s="75"/>
      <c r="OEF49" s="75"/>
      <c r="OEG49" s="75"/>
      <c r="OEH49" s="75"/>
      <c r="OEI49" s="75"/>
      <c r="OEJ49" s="75"/>
      <c r="OEK49" s="75"/>
      <c r="OEL49" s="75"/>
      <c r="OEM49" s="75"/>
      <c r="OEN49" s="75"/>
      <c r="OEO49" s="75"/>
      <c r="OEP49" s="75"/>
      <c r="OEQ49" s="75"/>
      <c r="OER49" s="75"/>
      <c r="OES49" s="75"/>
      <c r="OET49" s="75"/>
      <c r="OEU49" s="75"/>
      <c r="OEV49" s="75"/>
      <c r="OEW49" s="75"/>
      <c r="OEX49" s="75"/>
      <c r="OEY49" s="75"/>
      <c r="OEZ49" s="75"/>
      <c r="OFA49" s="75"/>
      <c r="OFB49" s="75"/>
      <c r="OFC49" s="75"/>
      <c r="OFD49" s="75"/>
      <c r="OFE49" s="75"/>
      <c r="OFF49" s="75"/>
      <c r="OFG49" s="75"/>
      <c r="OFH49" s="75"/>
      <c r="OFI49" s="75"/>
      <c r="OFJ49" s="75"/>
      <c r="OFK49" s="75"/>
      <c r="OFL49" s="75"/>
      <c r="OFM49" s="75"/>
      <c r="OFN49" s="75"/>
      <c r="OFO49" s="75"/>
      <c r="OFP49" s="75"/>
      <c r="OFQ49" s="75"/>
      <c r="OFR49" s="75"/>
      <c r="OFS49" s="75"/>
      <c r="OFT49" s="75"/>
      <c r="OFU49" s="75"/>
      <c r="OFV49" s="75"/>
      <c r="OFW49" s="75"/>
      <c r="OFX49" s="75"/>
      <c r="OFY49" s="75"/>
      <c r="OFZ49" s="75"/>
      <c r="OGA49" s="75"/>
      <c r="OGB49" s="75"/>
      <c r="OGC49" s="75"/>
      <c r="OGD49" s="75"/>
      <c r="OGE49" s="75"/>
      <c r="OGF49" s="75"/>
      <c r="OGG49" s="75"/>
      <c r="OGH49" s="75"/>
      <c r="OGI49" s="75"/>
      <c r="OGJ49" s="75"/>
      <c r="OGK49" s="75"/>
      <c r="OGL49" s="75"/>
      <c r="OGM49" s="75"/>
      <c r="OGN49" s="75"/>
      <c r="OGO49" s="75"/>
      <c r="OGP49" s="75"/>
      <c r="OGQ49" s="75"/>
      <c r="OGR49" s="75"/>
      <c r="OGS49" s="75"/>
      <c r="OGT49" s="75"/>
      <c r="OGU49" s="75"/>
      <c r="OGV49" s="75"/>
      <c r="OGW49" s="75"/>
      <c r="OGX49" s="75"/>
      <c r="OGY49" s="75"/>
      <c r="OGZ49" s="75"/>
      <c r="OHA49" s="75"/>
      <c r="OHB49" s="75"/>
      <c r="OHC49" s="75"/>
      <c r="OHD49" s="75"/>
      <c r="OHE49" s="75"/>
      <c r="OHF49" s="75"/>
      <c r="OHG49" s="75"/>
      <c r="OHH49" s="75"/>
      <c r="OHI49" s="75"/>
      <c r="OHJ49" s="75"/>
      <c r="OHK49" s="75"/>
      <c r="OHL49" s="75"/>
      <c r="OHM49" s="75"/>
      <c r="OHN49" s="75"/>
      <c r="OHO49" s="75"/>
      <c r="OHP49" s="75"/>
      <c r="OHQ49" s="75"/>
      <c r="OHR49" s="75"/>
      <c r="OHS49" s="75"/>
      <c r="OHT49" s="75"/>
      <c r="OHU49" s="75"/>
      <c r="OHV49" s="75"/>
      <c r="OHW49" s="75"/>
      <c r="OHX49" s="75"/>
      <c r="OHY49" s="75"/>
      <c r="OHZ49" s="75"/>
      <c r="OIA49" s="75"/>
      <c r="OIB49" s="75"/>
      <c r="OIC49" s="75"/>
      <c r="OID49" s="75"/>
      <c r="OIE49" s="75"/>
      <c r="OIF49" s="75"/>
      <c r="OIG49" s="75"/>
      <c r="OIH49" s="75"/>
      <c r="OII49" s="75"/>
      <c r="OIJ49" s="75"/>
      <c r="OIK49" s="75"/>
      <c r="OIL49" s="75"/>
      <c r="OIM49" s="75"/>
      <c r="OIN49" s="75"/>
      <c r="OIO49" s="75"/>
      <c r="OIP49" s="75"/>
      <c r="OIQ49" s="75"/>
      <c r="OIR49" s="75"/>
      <c r="OIS49" s="75"/>
      <c r="OIT49" s="75"/>
      <c r="OIU49" s="75"/>
      <c r="OIV49" s="75"/>
      <c r="OIW49" s="75"/>
      <c r="OIX49" s="75"/>
      <c r="OIY49" s="75"/>
      <c r="OIZ49" s="75"/>
      <c r="OJA49" s="75"/>
      <c r="OJB49" s="75"/>
      <c r="OJC49" s="75"/>
      <c r="OJD49" s="75"/>
      <c r="OJE49" s="75"/>
      <c r="OJF49" s="75"/>
      <c r="OJG49" s="75"/>
      <c r="OJH49" s="75"/>
      <c r="OJI49" s="75"/>
      <c r="OJJ49" s="75"/>
      <c r="OJK49" s="75"/>
      <c r="OJL49" s="75"/>
      <c r="OJM49" s="75"/>
      <c r="OJN49" s="75"/>
      <c r="OJO49" s="75"/>
      <c r="OJP49" s="75"/>
      <c r="OJQ49" s="75"/>
      <c r="OJR49" s="75"/>
      <c r="OJS49" s="75"/>
      <c r="OJT49" s="75"/>
      <c r="OJU49" s="75"/>
      <c r="OJV49" s="75"/>
      <c r="OJW49" s="75"/>
      <c r="OJX49" s="75"/>
      <c r="OJY49" s="75"/>
      <c r="OJZ49" s="75"/>
      <c r="OKA49" s="75"/>
      <c r="OKB49" s="75"/>
      <c r="OKC49" s="75"/>
      <c r="OKD49" s="75"/>
      <c r="OKE49" s="75"/>
      <c r="OKF49" s="75"/>
      <c r="OKG49" s="75"/>
      <c r="OKH49" s="75"/>
      <c r="OKI49" s="75"/>
      <c r="OKJ49" s="75"/>
      <c r="OKK49" s="75"/>
      <c r="OKL49" s="75"/>
      <c r="OKM49" s="75"/>
      <c r="OKN49" s="75"/>
      <c r="OKO49" s="75"/>
      <c r="OKP49" s="75"/>
      <c r="OKQ49" s="75"/>
      <c r="OKR49" s="75"/>
      <c r="OKS49" s="75"/>
      <c r="OKT49" s="75"/>
      <c r="OKU49" s="75"/>
      <c r="OKV49" s="75"/>
      <c r="OKW49" s="75"/>
      <c r="OKX49" s="75"/>
      <c r="OKY49" s="75"/>
      <c r="OKZ49" s="75"/>
      <c r="OLA49" s="75"/>
      <c r="OLB49" s="75"/>
      <c r="OLC49" s="75"/>
      <c r="OLD49" s="75"/>
      <c r="OLE49" s="75"/>
      <c r="OLF49" s="75"/>
      <c r="OLG49" s="75"/>
      <c r="OLH49" s="75"/>
      <c r="OLI49" s="75"/>
      <c r="OLJ49" s="75"/>
      <c r="OLK49" s="75"/>
      <c r="OLL49" s="75"/>
      <c r="OLM49" s="75"/>
      <c r="OLN49" s="75"/>
      <c r="OLO49" s="75"/>
      <c r="OLP49" s="75"/>
      <c r="OLQ49" s="75"/>
      <c r="OLR49" s="75"/>
      <c r="OLS49" s="75"/>
      <c r="OLT49" s="75"/>
      <c r="OLU49" s="75"/>
      <c r="OLV49" s="75"/>
      <c r="OLW49" s="75"/>
      <c r="OLX49" s="75"/>
      <c r="OLY49" s="75"/>
      <c r="OLZ49" s="75"/>
      <c r="OMA49" s="75"/>
      <c r="OMB49" s="75"/>
      <c r="OMC49" s="75"/>
      <c r="OMD49" s="75"/>
      <c r="OME49" s="75"/>
      <c r="OMF49" s="75"/>
      <c r="OMG49" s="75"/>
      <c r="OMH49" s="75"/>
      <c r="OMI49" s="75"/>
      <c r="OMJ49" s="75"/>
      <c r="OMK49" s="75"/>
      <c r="OML49" s="75"/>
      <c r="OMM49" s="75"/>
      <c r="OMN49" s="75"/>
      <c r="OMO49" s="75"/>
      <c r="OMP49" s="75"/>
      <c r="OMQ49" s="75"/>
      <c r="OMR49" s="75"/>
      <c r="OMS49" s="75"/>
      <c r="OMT49" s="75"/>
      <c r="OMU49" s="75"/>
      <c r="OMV49" s="75"/>
      <c r="OMW49" s="75"/>
      <c r="OMX49" s="75"/>
      <c r="OMY49" s="75"/>
      <c r="OMZ49" s="75"/>
      <c r="ONA49" s="75"/>
      <c r="ONB49" s="75"/>
      <c r="ONC49" s="75"/>
      <c r="OND49" s="75"/>
      <c r="ONE49" s="75"/>
      <c r="ONF49" s="75"/>
      <c r="ONG49" s="75"/>
      <c r="ONH49" s="75"/>
      <c r="ONI49" s="75"/>
      <c r="ONJ49" s="75"/>
      <c r="ONK49" s="75"/>
      <c r="ONL49" s="75"/>
      <c r="ONM49" s="75"/>
      <c r="ONN49" s="75"/>
      <c r="ONO49" s="75"/>
      <c r="ONP49" s="75"/>
      <c r="ONQ49" s="75"/>
      <c r="ONR49" s="75"/>
      <c r="ONS49" s="75"/>
      <c r="ONT49" s="75"/>
      <c r="ONU49" s="75"/>
      <c r="ONV49" s="75"/>
      <c r="ONW49" s="75"/>
      <c r="ONX49" s="75"/>
      <c r="ONY49" s="75"/>
      <c r="ONZ49" s="75"/>
      <c r="OOA49" s="75"/>
      <c r="OOB49" s="75"/>
      <c r="OOC49" s="75"/>
      <c r="OOD49" s="75"/>
      <c r="OOE49" s="75"/>
      <c r="OOF49" s="75"/>
      <c r="OOG49" s="75"/>
      <c r="OOH49" s="75"/>
      <c r="OOI49" s="75"/>
      <c r="OOJ49" s="75"/>
      <c r="OOK49" s="75"/>
      <c r="OOL49" s="75"/>
      <c r="OOM49" s="75"/>
      <c r="OON49" s="75"/>
      <c r="OOO49" s="75"/>
      <c r="OOP49" s="75"/>
      <c r="OOQ49" s="75"/>
      <c r="OOR49" s="75"/>
      <c r="OOS49" s="75"/>
      <c r="OOT49" s="75"/>
      <c r="OOU49" s="75"/>
      <c r="OOV49" s="75"/>
      <c r="OOW49" s="75"/>
      <c r="OOX49" s="75"/>
      <c r="OOY49" s="75"/>
      <c r="OOZ49" s="75"/>
      <c r="OPA49" s="75"/>
      <c r="OPB49" s="75"/>
      <c r="OPC49" s="75"/>
      <c r="OPD49" s="75"/>
      <c r="OPE49" s="75"/>
      <c r="OPF49" s="75"/>
      <c r="OPG49" s="75"/>
      <c r="OPH49" s="75"/>
      <c r="OPI49" s="75"/>
      <c r="OPJ49" s="75"/>
      <c r="OPK49" s="75"/>
      <c r="OPL49" s="75"/>
      <c r="OPM49" s="75"/>
      <c r="OPN49" s="75"/>
      <c r="OPO49" s="75"/>
      <c r="OPP49" s="75"/>
      <c r="OPQ49" s="75"/>
      <c r="OPR49" s="75"/>
      <c r="OPS49" s="75"/>
      <c r="OPT49" s="75"/>
      <c r="OPU49" s="75"/>
      <c r="OPV49" s="75"/>
      <c r="OPW49" s="75"/>
      <c r="OPX49" s="75"/>
      <c r="OPY49" s="75"/>
      <c r="OPZ49" s="75"/>
      <c r="OQA49" s="75"/>
      <c r="OQB49" s="75"/>
      <c r="OQC49" s="75"/>
      <c r="OQD49" s="75"/>
      <c r="OQE49" s="75"/>
      <c r="OQF49" s="75"/>
      <c r="OQG49" s="75"/>
      <c r="OQH49" s="75"/>
      <c r="OQI49" s="75"/>
      <c r="OQJ49" s="75"/>
      <c r="OQK49" s="75"/>
      <c r="OQL49" s="75"/>
      <c r="OQM49" s="75"/>
      <c r="OQN49" s="75"/>
      <c r="OQO49" s="75"/>
      <c r="OQP49" s="75"/>
      <c r="OQQ49" s="75"/>
      <c r="OQR49" s="75"/>
      <c r="OQS49" s="75"/>
      <c r="OQT49" s="75"/>
      <c r="OQU49" s="75"/>
      <c r="OQV49" s="75"/>
      <c r="OQW49" s="75"/>
      <c r="OQX49" s="75"/>
      <c r="OQY49" s="75"/>
      <c r="OQZ49" s="75"/>
      <c r="ORA49" s="75"/>
      <c r="ORB49" s="75"/>
      <c r="ORC49" s="75"/>
      <c r="ORD49" s="75"/>
      <c r="ORE49" s="75"/>
      <c r="ORF49" s="75"/>
      <c r="ORG49" s="75"/>
      <c r="ORH49" s="75"/>
      <c r="ORI49" s="75"/>
      <c r="ORJ49" s="75"/>
      <c r="ORK49" s="75"/>
      <c r="ORL49" s="75"/>
      <c r="ORM49" s="75"/>
      <c r="ORN49" s="75"/>
      <c r="ORO49" s="75"/>
      <c r="ORP49" s="75"/>
      <c r="ORQ49" s="75"/>
      <c r="ORR49" s="75"/>
      <c r="ORS49" s="75"/>
      <c r="ORT49" s="75"/>
      <c r="ORU49" s="75"/>
      <c r="ORV49" s="75"/>
      <c r="ORW49" s="75"/>
      <c r="ORX49" s="75"/>
      <c r="ORY49" s="75"/>
      <c r="ORZ49" s="75"/>
      <c r="OSA49" s="75"/>
      <c r="OSB49" s="75"/>
      <c r="OSC49" s="75"/>
      <c r="OSD49" s="75"/>
      <c r="OSE49" s="75"/>
      <c r="OSF49" s="75"/>
      <c r="OSG49" s="75"/>
      <c r="OSH49" s="75"/>
      <c r="OSI49" s="75"/>
      <c r="OSJ49" s="75"/>
      <c r="OSK49" s="75"/>
      <c r="OSL49" s="75"/>
      <c r="OSM49" s="75"/>
      <c r="OSN49" s="75"/>
      <c r="OSO49" s="75"/>
      <c r="OSP49" s="75"/>
      <c r="OSQ49" s="75"/>
      <c r="OSR49" s="75"/>
      <c r="OSS49" s="75"/>
      <c r="OST49" s="75"/>
      <c r="OSU49" s="75"/>
      <c r="OSV49" s="75"/>
      <c r="OSW49" s="75"/>
      <c r="OSX49" s="75"/>
      <c r="OSY49" s="75"/>
      <c r="OSZ49" s="75"/>
      <c r="OTA49" s="75"/>
      <c r="OTB49" s="75"/>
      <c r="OTC49" s="75"/>
      <c r="OTD49" s="75"/>
      <c r="OTE49" s="75"/>
      <c r="OTF49" s="75"/>
      <c r="OTG49" s="75"/>
      <c r="OTH49" s="75"/>
      <c r="OTI49" s="75"/>
      <c r="OTJ49" s="75"/>
      <c r="OTK49" s="75"/>
      <c r="OTL49" s="75"/>
      <c r="OTM49" s="75"/>
      <c r="OTN49" s="75"/>
      <c r="OTO49" s="75"/>
      <c r="OTP49" s="75"/>
      <c r="OTQ49" s="75"/>
      <c r="OTR49" s="75"/>
      <c r="OTS49" s="75"/>
      <c r="OTT49" s="75"/>
      <c r="OTU49" s="75"/>
      <c r="OTV49" s="75"/>
      <c r="OTW49" s="75"/>
      <c r="OTX49" s="75"/>
      <c r="OTY49" s="75"/>
      <c r="OTZ49" s="75"/>
      <c r="OUA49" s="75"/>
      <c r="OUB49" s="75"/>
      <c r="OUC49" s="75"/>
      <c r="OUD49" s="75"/>
      <c r="OUE49" s="75"/>
      <c r="OUF49" s="75"/>
      <c r="OUG49" s="75"/>
      <c r="OUH49" s="75"/>
      <c r="OUI49" s="75"/>
      <c r="OUJ49" s="75"/>
      <c r="OUK49" s="75"/>
      <c r="OUL49" s="75"/>
      <c r="OUM49" s="75"/>
      <c r="OUN49" s="75"/>
      <c r="OUO49" s="75"/>
      <c r="OUP49" s="75"/>
      <c r="OUQ49" s="75"/>
      <c r="OUR49" s="75"/>
      <c r="OUS49" s="75"/>
      <c r="OUT49" s="75"/>
      <c r="OUU49" s="75"/>
      <c r="OUV49" s="75"/>
      <c r="OUW49" s="75"/>
      <c r="OUX49" s="75"/>
      <c r="OUY49" s="75"/>
      <c r="OUZ49" s="75"/>
      <c r="OVA49" s="75"/>
      <c r="OVB49" s="75"/>
      <c r="OVC49" s="75"/>
      <c r="OVD49" s="75"/>
      <c r="OVE49" s="75"/>
      <c r="OVF49" s="75"/>
      <c r="OVG49" s="75"/>
      <c r="OVH49" s="75"/>
      <c r="OVI49" s="75"/>
      <c r="OVJ49" s="75"/>
      <c r="OVK49" s="75"/>
      <c r="OVL49" s="75"/>
      <c r="OVM49" s="75"/>
      <c r="OVN49" s="75"/>
      <c r="OVO49" s="75"/>
      <c r="OVP49" s="75"/>
      <c r="OVQ49" s="75"/>
      <c r="OVR49" s="75"/>
      <c r="OVS49" s="75"/>
      <c r="OVT49" s="75"/>
      <c r="OVU49" s="75"/>
      <c r="OVV49" s="75"/>
      <c r="OVW49" s="75"/>
      <c r="OVX49" s="75"/>
      <c r="OVY49" s="75"/>
      <c r="OVZ49" s="75"/>
      <c r="OWA49" s="75"/>
      <c r="OWB49" s="75"/>
      <c r="OWC49" s="75"/>
      <c r="OWD49" s="75"/>
      <c r="OWE49" s="75"/>
      <c r="OWF49" s="75"/>
      <c r="OWG49" s="75"/>
      <c r="OWH49" s="75"/>
      <c r="OWI49" s="75"/>
      <c r="OWJ49" s="75"/>
      <c r="OWK49" s="75"/>
      <c r="OWL49" s="75"/>
      <c r="OWM49" s="75"/>
      <c r="OWN49" s="75"/>
      <c r="OWO49" s="75"/>
      <c r="OWP49" s="75"/>
      <c r="OWQ49" s="75"/>
      <c r="OWR49" s="75"/>
      <c r="OWS49" s="75"/>
      <c r="OWT49" s="75"/>
      <c r="OWU49" s="75"/>
      <c r="OWV49" s="75"/>
      <c r="OWW49" s="75"/>
      <c r="OWX49" s="75"/>
      <c r="OWY49" s="75"/>
      <c r="OWZ49" s="75"/>
      <c r="OXA49" s="75"/>
      <c r="OXB49" s="75"/>
      <c r="OXC49" s="75"/>
      <c r="OXD49" s="75"/>
      <c r="OXE49" s="75"/>
      <c r="OXF49" s="75"/>
      <c r="OXG49" s="75"/>
      <c r="OXH49" s="75"/>
      <c r="OXI49" s="75"/>
      <c r="OXJ49" s="75"/>
      <c r="OXK49" s="75"/>
      <c r="OXL49" s="75"/>
      <c r="OXM49" s="75"/>
      <c r="OXN49" s="75"/>
      <c r="OXO49" s="75"/>
      <c r="OXP49" s="75"/>
      <c r="OXQ49" s="75"/>
      <c r="OXR49" s="75"/>
      <c r="OXS49" s="75"/>
      <c r="OXT49" s="75"/>
      <c r="OXU49" s="75"/>
      <c r="OXV49" s="75"/>
      <c r="OXW49" s="75"/>
      <c r="OXX49" s="75"/>
      <c r="OXY49" s="75"/>
      <c r="OXZ49" s="75"/>
      <c r="OYA49" s="75"/>
      <c r="OYB49" s="75"/>
      <c r="OYC49" s="75"/>
      <c r="OYD49" s="75"/>
      <c r="OYE49" s="75"/>
      <c r="OYF49" s="75"/>
      <c r="OYG49" s="75"/>
      <c r="OYH49" s="75"/>
      <c r="OYI49" s="75"/>
      <c r="OYJ49" s="75"/>
      <c r="OYK49" s="75"/>
      <c r="OYL49" s="75"/>
      <c r="OYM49" s="75"/>
      <c r="OYN49" s="75"/>
      <c r="OYO49" s="75"/>
      <c r="OYP49" s="75"/>
      <c r="OYQ49" s="75"/>
      <c r="OYR49" s="75"/>
      <c r="OYS49" s="75"/>
      <c r="OYT49" s="75"/>
      <c r="OYU49" s="75"/>
      <c r="OYV49" s="75"/>
      <c r="OYW49" s="75"/>
      <c r="OYX49" s="75"/>
      <c r="OYY49" s="75"/>
      <c r="OYZ49" s="75"/>
      <c r="OZA49" s="75"/>
      <c r="OZB49" s="75"/>
      <c r="OZC49" s="75"/>
      <c r="OZD49" s="75"/>
      <c r="OZE49" s="75"/>
      <c r="OZF49" s="75"/>
      <c r="OZG49" s="75"/>
      <c r="OZH49" s="75"/>
      <c r="OZI49" s="75"/>
      <c r="OZJ49" s="75"/>
      <c r="OZK49" s="75"/>
      <c r="OZL49" s="75"/>
      <c r="OZM49" s="75"/>
      <c r="OZN49" s="75"/>
      <c r="OZO49" s="75"/>
      <c r="OZP49" s="75"/>
      <c r="OZQ49" s="75"/>
      <c r="OZR49" s="75"/>
      <c r="OZS49" s="75"/>
      <c r="OZT49" s="75"/>
      <c r="OZU49" s="75"/>
      <c r="OZV49" s="75"/>
      <c r="OZW49" s="75"/>
      <c r="OZX49" s="75"/>
      <c r="OZY49" s="75"/>
      <c r="OZZ49" s="75"/>
      <c r="PAA49" s="75"/>
      <c r="PAB49" s="75"/>
      <c r="PAC49" s="75"/>
      <c r="PAD49" s="75"/>
      <c r="PAE49" s="75"/>
      <c r="PAF49" s="75"/>
      <c r="PAG49" s="75"/>
      <c r="PAH49" s="75"/>
      <c r="PAI49" s="75"/>
      <c r="PAJ49" s="75"/>
      <c r="PAK49" s="75"/>
      <c r="PAL49" s="75"/>
      <c r="PAM49" s="75"/>
      <c r="PAN49" s="75"/>
      <c r="PAO49" s="75"/>
      <c r="PAP49" s="75"/>
      <c r="PAQ49" s="75"/>
      <c r="PAR49" s="75"/>
      <c r="PAS49" s="75"/>
      <c r="PAT49" s="75"/>
      <c r="PAU49" s="75"/>
      <c r="PAV49" s="75"/>
      <c r="PAW49" s="75"/>
      <c r="PAX49" s="75"/>
      <c r="PAY49" s="75"/>
      <c r="PAZ49" s="75"/>
      <c r="PBA49" s="75"/>
      <c r="PBB49" s="75"/>
      <c r="PBC49" s="75"/>
      <c r="PBD49" s="75"/>
      <c r="PBE49" s="75"/>
      <c r="PBF49" s="75"/>
      <c r="PBG49" s="75"/>
      <c r="PBH49" s="75"/>
      <c r="PBI49" s="75"/>
      <c r="PBJ49" s="75"/>
      <c r="PBK49" s="75"/>
      <c r="PBL49" s="75"/>
      <c r="PBM49" s="75"/>
      <c r="PBN49" s="75"/>
      <c r="PBO49" s="75"/>
      <c r="PBP49" s="75"/>
      <c r="PBQ49" s="75"/>
      <c r="PBR49" s="75"/>
      <c r="PBS49" s="75"/>
      <c r="PBT49" s="75"/>
      <c r="PBU49" s="75"/>
      <c r="PBV49" s="75"/>
      <c r="PBW49" s="75"/>
      <c r="PBX49" s="75"/>
      <c r="PBY49" s="75"/>
      <c r="PBZ49" s="75"/>
      <c r="PCA49" s="75"/>
      <c r="PCB49" s="75"/>
      <c r="PCC49" s="75"/>
      <c r="PCD49" s="75"/>
      <c r="PCE49" s="75"/>
      <c r="PCF49" s="75"/>
      <c r="PCG49" s="75"/>
      <c r="PCH49" s="75"/>
      <c r="PCI49" s="75"/>
      <c r="PCJ49" s="75"/>
      <c r="PCK49" s="75"/>
      <c r="PCL49" s="75"/>
      <c r="PCM49" s="75"/>
      <c r="PCN49" s="75"/>
      <c r="PCO49" s="75"/>
      <c r="PCP49" s="75"/>
      <c r="PCQ49" s="75"/>
      <c r="PCR49" s="75"/>
      <c r="PCS49" s="75"/>
      <c r="PCT49" s="75"/>
      <c r="PCU49" s="75"/>
      <c r="PCV49" s="75"/>
      <c r="PCW49" s="75"/>
      <c r="PCX49" s="75"/>
      <c r="PCY49" s="75"/>
      <c r="PCZ49" s="75"/>
      <c r="PDA49" s="75"/>
      <c r="PDB49" s="75"/>
      <c r="PDC49" s="75"/>
      <c r="PDD49" s="75"/>
      <c r="PDE49" s="75"/>
      <c r="PDF49" s="75"/>
      <c r="PDG49" s="75"/>
      <c r="PDH49" s="75"/>
      <c r="PDI49" s="75"/>
      <c r="PDJ49" s="75"/>
      <c r="PDK49" s="75"/>
      <c r="PDL49" s="75"/>
      <c r="PDM49" s="75"/>
      <c r="PDN49" s="75"/>
      <c r="PDO49" s="75"/>
      <c r="PDP49" s="75"/>
      <c r="PDQ49" s="75"/>
      <c r="PDR49" s="75"/>
      <c r="PDS49" s="75"/>
      <c r="PDT49" s="75"/>
      <c r="PDU49" s="75"/>
      <c r="PDV49" s="75"/>
      <c r="PDW49" s="75"/>
      <c r="PDX49" s="75"/>
      <c r="PDY49" s="75"/>
      <c r="PDZ49" s="75"/>
      <c r="PEA49" s="75"/>
      <c r="PEB49" s="75"/>
      <c r="PEC49" s="75"/>
      <c r="PED49" s="75"/>
      <c r="PEE49" s="75"/>
      <c r="PEF49" s="75"/>
      <c r="PEG49" s="75"/>
      <c r="PEH49" s="75"/>
      <c r="PEI49" s="75"/>
      <c r="PEJ49" s="75"/>
      <c r="PEK49" s="75"/>
      <c r="PEL49" s="75"/>
      <c r="PEM49" s="75"/>
      <c r="PEN49" s="75"/>
      <c r="PEO49" s="75"/>
      <c r="PEP49" s="75"/>
      <c r="PEQ49" s="75"/>
      <c r="PER49" s="75"/>
      <c r="PES49" s="75"/>
      <c r="PET49" s="75"/>
      <c r="PEU49" s="75"/>
      <c r="PEV49" s="75"/>
      <c r="PEW49" s="75"/>
      <c r="PEX49" s="75"/>
      <c r="PEY49" s="75"/>
      <c r="PEZ49" s="75"/>
      <c r="PFA49" s="75"/>
      <c r="PFB49" s="75"/>
      <c r="PFC49" s="75"/>
      <c r="PFD49" s="75"/>
      <c r="PFE49" s="75"/>
      <c r="PFF49" s="75"/>
      <c r="PFG49" s="75"/>
      <c r="PFH49" s="75"/>
      <c r="PFI49" s="75"/>
      <c r="PFJ49" s="75"/>
      <c r="PFK49" s="75"/>
      <c r="PFL49" s="75"/>
      <c r="PFM49" s="75"/>
      <c r="PFN49" s="75"/>
      <c r="PFO49" s="75"/>
      <c r="PFP49" s="75"/>
      <c r="PFQ49" s="75"/>
      <c r="PFR49" s="75"/>
      <c r="PFS49" s="75"/>
      <c r="PFT49" s="75"/>
      <c r="PFU49" s="75"/>
      <c r="PFV49" s="75"/>
      <c r="PFW49" s="75"/>
      <c r="PFX49" s="75"/>
      <c r="PFY49" s="75"/>
      <c r="PFZ49" s="75"/>
      <c r="PGA49" s="75"/>
      <c r="PGB49" s="75"/>
      <c r="PGC49" s="75"/>
      <c r="PGD49" s="75"/>
      <c r="PGE49" s="75"/>
      <c r="PGF49" s="75"/>
      <c r="PGG49" s="75"/>
      <c r="PGH49" s="75"/>
      <c r="PGI49" s="75"/>
      <c r="PGJ49" s="75"/>
      <c r="PGK49" s="75"/>
      <c r="PGL49" s="75"/>
      <c r="PGM49" s="75"/>
      <c r="PGN49" s="75"/>
      <c r="PGO49" s="75"/>
      <c r="PGP49" s="75"/>
      <c r="PGQ49" s="75"/>
      <c r="PGR49" s="75"/>
      <c r="PGS49" s="75"/>
      <c r="PGT49" s="75"/>
      <c r="PGU49" s="75"/>
      <c r="PGV49" s="75"/>
      <c r="PGW49" s="75"/>
      <c r="PGX49" s="75"/>
      <c r="PGY49" s="75"/>
      <c r="PGZ49" s="75"/>
      <c r="PHA49" s="75"/>
      <c r="PHB49" s="75"/>
      <c r="PHC49" s="75"/>
      <c r="PHD49" s="75"/>
      <c r="PHE49" s="75"/>
      <c r="PHF49" s="75"/>
      <c r="PHG49" s="75"/>
      <c r="PHH49" s="75"/>
      <c r="PHI49" s="75"/>
      <c r="PHJ49" s="75"/>
      <c r="PHK49" s="75"/>
      <c r="PHL49" s="75"/>
      <c r="PHM49" s="75"/>
      <c r="PHN49" s="75"/>
      <c r="PHO49" s="75"/>
      <c r="PHP49" s="75"/>
      <c r="PHQ49" s="75"/>
      <c r="PHR49" s="75"/>
      <c r="PHS49" s="75"/>
      <c r="PHT49" s="75"/>
      <c r="PHU49" s="75"/>
      <c r="PHV49" s="75"/>
      <c r="PHW49" s="75"/>
      <c r="PHX49" s="75"/>
      <c r="PHY49" s="75"/>
      <c r="PHZ49" s="75"/>
      <c r="PIA49" s="75"/>
      <c r="PIB49" s="75"/>
      <c r="PIC49" s="75"/>
      <c r="PID49" s="75"/>
      <c r="PIE49" s="75"/>
      <c r="PIF49" s="75"/>
      <c r="PIG49" s="75"/>
      <c r="PIH49" s="75"/>
      <c r="PII49" s="75"/>
      <c r="PIJ49" s="75"/>
      <c r="PIK49" s="75"/>
      <c r="PIL49" s="75"/>
      <c r="PIM49" s="75"/>
      <c r="PIN49" s="75"/>
      <c r="PIO49" s="75"/>
      <c r="PIP49" s="75"/>
      <c r="PIQ49" s="75"/>
      <c r="PIR49" s="75"/>
      <c r="PIS49" s="75"/>
      <c r="PIT49" s="75"/>
      <c r="PIU49" s="75"/>
      <c r="PIV49" s="75"/>
      <c r="PIW49" s="75"/>
      <c r="PIX49" s="75"/>
      <c r="PIY49" s="75"/>
      <c r="PIZ49" s="75"/>
      <c r="PJA49" s="75"/>
      <c r="PJB49" s="75"/>
      <c r="PJC49" s="75"/>
      <c r="PJD49" s="75"/>
      <c r="PJE49" s="75"/>
      <c r="PJF49" s="75"/>
      <c r="PJG49" s="75"/>
      <c r="PJH49" s="75"/>
      <c r="PJI49" s="75"/>
      <c r="PJJ49" s="75"/>
      <c r="PJK49" s="75"/>
      <c r="PJL49" s="75"/>
      <c r="PJM49" s="75"/>
      <c r="PJN49" s="75"/>
      <c r="PJO49" s="75"/>
      <c r="PJP49" s="75"/>
      <c r="PJQ49" s="75"/>
      <c r="PJR49" s="75"/>
      <c r="PJS49" s="75"/>
      <c r="PJT49" s="75"/>
      <c r="PJU49" s="75"/>
      <c r="PJV49" s="75"/>
      <c r="PJW49" s="75"/>
      <c r="PJX49" s="75"/>
      <c r="PJY49" s="75"/>
      <c r="PJZ49" s="75"/>
      <c r="PKA49" s="75"/>
      <c r="PKB49" s="75"/>
      <c r="PKC49" s="75"/>
      <c r="PKD49" s="75"/>
      <c r="PKE49" s="75"/>
      <c r="PKF49" s="75"/>
      <c r="PKG49" s="75"/>
      <c r="PKH49" s="75"/>
      <c r="PKI49" s="75"/>
      <c r="PKJ49" s="75"/>
      <c r="PKK49" s="75"/>
      <c r="PKL49" s="75"/>
      <c r="PKM49" s="75"/>
      <c r="PKN49" s="75"/>
      <c r="PKO49" s="75"/>
      <c r="PKP49" s="75"/>
      <c r="PKQ49" s="75"/>
      <c r="PKR49" s="75"/>
      <c r="PKS49" s="75"/>
      <c r="PKT49" s="75"/>
      <c r="PKU49" s="75"/>
      <c r="PKV49" s="75"/>
      <c r="PKW49" s="75"/>
      <c r="PKX49" s="75"/>
      <c r="PKY49" s="75"/>
      <c r="PKZ49" s="75"/>
      <c r="PLA49" s="75"/>
      <c r="PLB49" s="75"/>
      <c r="PLC49" s="75"/>
      <c r="PLD49" s="75"/>
      <c r="PLE49" s="75"/>
      <c r="PLF49" s="75"/>
      <c r="PLG49" s="75"/>
      <c r="PLH49" s="75"/>
      <c r="PLI49" s="75"/>
      <c r="PLJ49" s="75"/>
      <c r="PLK49" s="75"/>
      <c r="PLL49" s="75"/>
      <c r="PLM49" s="75"/>
      <c r="PLN49" s="75"/>
      <c r="PLO49" s="75"/>
      <c r="PLP49" s="75"/>
      <c r="PLQ49" s="75"/>
      <c r="PLR49" s="75"/>
      <c r="PLS49" s="75"/>
      <c r="PLT49" s="75"/>
      <c r="PLU49" s="75"/>
      <c r="PLV49" s="75"/>
      <c r="PLW49" s="75"/>
      <c r="PLX49" s="75"/>
      <c r="PLY49" s="75"/>
      <c r="PLZ49" s="75"/>
      <c r="PMA49" s="75"/>
      <c r="PMB49" s="75"/>
      <c r="PMC49" s="75"/>
      <c r="PMD49" s="75"/>
      <c r="PME49" s="75"/>
      <c r="PMF49" s="75"/>
      <c r="PMG49" s="75"/>
      <c r="PMH49" s="75"/>
      <c r="PMI49" s="75"/>
      <c r="PMJ49" s="75"/>
      <c r="PMK49" s="75"/>
      <c r="PML49" s="75"/>
      <c r="PMM49" s="75"/>
      <c r="PMN49" s="75"/>
      <c r="PMO49" s="75"/>
      <c r="PMP49" s="75"/>
      <c r="PMQ49" s="75"/>
      <c r="PMR49" s="75"/>
      <c r="PMS49" s="75"/>
      <c r="PMT49" s="75"/>
      <c r="PMU49" s="75"/>
      <c r="PMV49" s="75"/>
      <c r="PMW49" s="75"/>
      <c r="PMX49" s="75"/>
      <c r="PMY49" s="75"/>
      <c r="PMZ49" s="75"/>
      <c r="PNA49" s="75"/>
      <c r="PNB49" s="75"/>
      <c r="PNC49" s="75"/>
      <c r="PND49" s="75"/>
      <c r="PNE49" s="75"/>
      <c r="PNF49" s="75"/>
      <c r="PNG49" s="75"/>
      <c r="PNH49" s="75"/>
      <c r="PNI49" s="75"/>
      <c r="PNJ49" s="75"/>
      <c r="PNK49" s="75"/>
      <c r="PNL49" s="75"/>
      <c r="PNM49" s="75"/>
      <c r="PNN49" s="75"/>
      <c r="PNO49" s="75"/>
      <c r="PNP49" s="75"/>
      <c r="PNQ49" s="75"/>
      <c r="PNR49" s="75"/>
      <c r="PNS49" s="75"/>
      <c r="PNT49" s="75"/>
      <c r="PNU49" s="75"/>
      <c r="PNV49" s="75"/>
      <c r="PNW49" s="75"/>
      <c r="PNX49" s="75"/>
      <c r="PNY49" s="75"/>
      <c r="PNZ49" s="75"/>
      <c r="POA49" s="75"/>
      <c r="POB49" s="75"/>
      <c r="POC49" s="75"/>
      <c r="POD49" s="75"/>
      <c r="POE49" s="75"/>
      <c r="POF49" s="75"/>
      <c r="POG49" s="75"/>
      <c r="POH49" s="75"/>
      <c r="POI49" s="75"/>
      <c r="POJ49" s="75"/>
      <c r="POK49" s="75"/>
      <c r="POL49" s="75"/>
      <c r="POM49" s="75"/>
      <c r="PON49" s="75"/>
      <c r="POO49" s="75"/>
      <c r="POP49" s="75"/>
      <c r="POQ49" s="75"/>
      <c r="POR49" s="75"/>
      <c r="POS49" s="75"/>
      <c r="POT49" s="75"/>
      <c r="POU49" s="75"/>
      <c r="POV49" s="75"/>
      <c r="POW49" s="75"/>
      <c r="POX49" s="75"/>
      <c r="POY49" s="75"/>
      <c r="POZ49" s="75"/>
      <c r="PPA49" s="75"/>
      <c r="PPB49" s="75"/>
      <c r="PPC49" s="75"/>
      <c r="PPD49" s="75"/>
      <c r="PPE49" s="75"/>
      <c r="PPF49" s="75"/>
      <c r="PPG49" s="75"/>
      <c r="PPH49" s="75"/>
      <c r="PPI49" s="75"/>
      <c r="PPJ49" s="75"/>
      <c r="PPK49" s="75"/>
      <c r="PPL49" s="75"/>
      <c r="PPM49" s="75"/>
      <c r="PPN49" s="75"/>
      <c r="PPO49" s="75"/>
      <c r="PPP49" s="75"/>
      <c r="PPQ49" s="75"/>
      <c r="PPR49" s="75"/>
      <c r="PPS49" s="75"/>
      <c r="PPT49" s="75"/>
      <c r="PPU49" s="75"/>
      <c r="PPV49" s="75"/>
      <c r="PPW49" s="75"/>
      <c r="PPX49" s="75"/>
      <c r="PPY49" s="75"/>
      <c r="PPZ49" s="75"/>
      <c r="PQA49" s="75"/>
      <c r="PQB49" s="75"/>
      <c r="PQC49" s="75"/>
      <c r="PQD49" s="75"/>
      <c r="PQE49" s="75"/>
      <c r="PQF49" s="75"/>
      <c r="PQG49" s="75"/>
      <c r="PQH49" s="75"/>
      <c r="PQI49" s="75"/>
      <c r="PQJ49" s="75"/>
      <c r="PQK49" s="75"/>
      <c r="PQL49" s="75"/>
      <c r="PQM49" s="75"/>
      <c r="PQN49" s="75"/>
      <c r="PQO49" s="75"/>
      <c r="PQP49" s="75"/>
      <c r="PQQ49" s="75"/>
      <c r="PQR49" s="75"/>
      <c r="PQS49" s="75"/>
      <c r="PQT49" s="75"/>
      <c r="PQU49" s="75"/>
      <c r="PQV49" s="75"/>
      <c r="PQW49" s="75"/>
      <c r="PQX49" s="75"/>
      <c r="PQY49" s="75"/>
      <c r="PQZ49" s="75"/>
      <c r="PRA49" s="75"/>
      <c r="PRB49" s="75"/>
      <c r="PRC49" s="75"/>
      <c r="PRD49" s="75"/>
      <c r="PRE49" s="75"/>
      <c r="PRF49" s="75"/>
      <c r="PRG49" s="75"/>
      <c r="PRH49" s="75"/>
      <c r="PRI49" s="75"/>
      <c r="PRJ49" s="75"/>
      <c r="PRK49" s="75"/>
      <c r="PRL49" s="75"/>
      <c r="PRM49" s="75"/>
      <c r="PRN49" s="75"/>
      <c r="PRO49" s="75"/>
      <c r="PRP49" s="75"/>
      <c r="PRQ49" s="75"/>
      <c r="PRR49" s="75"/>
      <c r="PRS49" s="75"/>
      <c r="PRT49" s="75"/>
      <c r="PRU49" s="75"/>
      <c r="PRV49" s="75"/>
      <c r="PRW49" s="75"/>
      <c r="PRX49" s="75"/>
      <c r="PRY49" s="75"/>
      <c r="PRZ49" s="75"/>
      <c r="PSA49" s="75"/>
      <c r="PSB49" s="75"/>
      <c r="PSC49" s="75"/>
      <c r="PSD49" s="75"/>
      <c r="PSE49" s="75"/>
      <c r="PSF49" s="75"/>
      <c r="PSG49" s="75"/>
      <c r="PSH49" s="75"/>
      <c r="PSI49" s="75"/>
      <c r="PSJ49" s="75"/>
      <c r="PSK49" s="75"/>
      <c r="PSL49" s="75"/>
      <c r="PSM49" s="75"/>
      <c r="PSN49" s="75"/>
      <c r="PSO49" s="75"/>
      <c r="PSP49" s="75"/>
      <c r="PSQ49" s="75"/>
      <c r="PSR49" s="75"/>
      <c r="PSS49" s="75"/>
      <c r="PST49" s="75"/>
      <c r="PSU49" s="75"/>
      <c r="PSV49" s="75"/>
      <c r="PSW49" s="75"/>
      <c r="PSX49" s="75"/>
      <c r="PSY49" s="75"/>
      <c r="PSZ49" s="75"/>
      <c r="PTA49" s="75"/>
      <c r="PTB49" s="75"/>
      <c r="PTC49" s="75"/>
      <c r="PTD49" s="75"/>
      <c r="PTE49" s="75"/>
      <c r="PTF49" s="75"/>
      <c r="PTG49" s="75"/>
      <c r="PTH49" s="75"/>
      <c r="PTI49" s="75"/>
      <c r="PTJ49" s="75"/>
      <c r="PTK49" s="75"/>
      <c r="PTL49" s="75"/>
      <c r="PTM49" s="75"/>
      <c r="PTN49" s="75"/>
      <c r="PTO49" s="75"/>
      <c r="PTP49" s="75"/>
      <c r="PTQ49" s="75"/>
      <c r="PTR49" s="75"/>
      <c r="PTS49" s="75"/>
      <c r="PTT49" s="75"/>
      <c r="PTU49" s="75"/>
      <c r="PTV49" s="75"/>
      <c r="PTW49" s="75"/>
      <c r="PTX49" s="75"/>
      <c r="PTY49" s="75"/>
      <c r="PTZ49" s="75"/>
      <c r="PUA49" s="75"/>
      <c r="PUB49" s="75"/>
      <c r="PUC49" s="75"/>
      <c r="PUD49" s="75"/>
      <c r="PUE49" s="75"/>
      <c r="PUF49" s="75"/>
      <c r="PUG49" s="75"/>
      <c r="PUH49" s="75"/>
      <c r="PUI49" s="75"/>
      <c r="PUJ49" s="75"/>
      <c r="PUK49" s="75"/>
      <c r="PUL49" s="75"/>
      <c r="PUM49" s="75"/>
      <c r="PUN49" s="75"/>
      <c r="PUO49" s="75"/>
      <c r="PUP49" s="75"/>
      <c r="PUQ49" s="75"/>
      <c r="PUR49" s="75"/>
      <c r="PUS49" s="75"/>
      <c r="PUT49" s="75"/>
      <c r="PUU49" s="75"/>
      <c r="PUV49" s="75"/>
      <c r="PUW49" s="75"/>
      <c r="PUX49" s="75"/>
      <c r="PUY49" s="75"/>
      <c r="PUZ49" s="75"/>
      <c r="PVA49" s="75"/>
      <c r="PVB49" s="75"/>
      <c r="PVC49" s="75"/>
      <c r="PVD49" s="75"/>
      <c r="PVE49" s="75"/>
      <c r="PVF49" s="75"/>
      <c r="PVG49" s="75"/>
      <c r="PVH49" s="75"/>
      <c r="PVI49" s="75"/>
      <c r="PVJ49" s="75"/>
      <c r="PVK49" s="75"/>
      <c r="PVL49" s="75"/>
      <c r="PVM49" s="75"/>
      <c r="PVN49" s="75"/>
      <c r="PVO49" s="75"/>
      <c r="PVP49" s="75"/>
      <c r="PVQ49" s="75"/>
      <c r="PVR49" s="75"/>
      <c r="PVS49" s="75"/>
      <c r="PVT49" s="75"/>
      <c r="PVU49" s="75"/>
      <c r="PVV49" s="75"/>
      <c r="PVW49" s="75"/>
      <c r="PVX49" s="75"/>
      <c r="PVY49" s="75"/>
      <c r="PVZ49" s="75"/>
      <c r="PWA49" s="75"/>
      <c r="PWB49" s="75"/>
      <c r="PWC49" s="75"/>
      <c r="PWD49" s="75"/>
      <c r="PWE49" s="75"/>
      <c r="PWF49" s="75"/>
      <c r="PWG49" s="75"/>
      <c r="PWH49" s="75"/>
      <c r="PWI49" s="75"/>
      <c r="PWJ49" s="75"/>
      <c r="PWK49" s="75"/>
      <c r="PWL49" s="75"/>
      <c r="PWM49" s="75"/>
      <c r="PWN49" s="75"/>
      <c r="PWO49" s="75"/>
      <c r="PWP49" s="75"/>
      <c r="PWQ49" s="75"/>
      <c r="PWR49" s="75"/>
      <c r="PWS49" s="75"/>
      <c r="PWT49" s="75"/>
      <c r="PWU49" s="75"/>
      <c r="PWV49" s="75"/>
      <c r="PWW49" s="75"/>
      <c r="PWX49" s="75"/>
      <c r="PWY49" s="75"/>
      <c r="PWZ49" s="75"/>
      <c r="PXA49" s="75"/>
      <c r="PXB49" s="75"/>
      <c r="PXC49" s="75"/>
      <c r="PXD49" s="75"/>
      <c r="PXE49" s="75"/>
      <c r="PXF49" s="75"/>
      <c r="PXG49" s="75"/>
      <c r="PXH49" s="75"/>
      <c r="PXI49" s="75"/>
      <c r="PXJ49" s="75"/>
      <c r="PXK49" s="75"/>
      <c r="PXL49" s="75"/>
      <c r="PXM49" s="75"/>
      <c r="PXN49" s="75"/>
      <c r="PXO49" s="75"/>
      <c r="PXP49" s="75"/>
      <c r="PXQ49" s="75"/>
      <c r="PXR49" s="75"/>
      <c r="PXS49" s="75"/>
      <c r="PXT49" s="75"/>
      <c r="PXU49" s="75"/>
      <c r="PXV49" s="75"/>
      <c r="PXW49" s="75"/>
      <c r="PXX49" s="75"/>
      <c r="PXY49" s="75"/>
      <c r="PXZ49" s="75"/>
      <c r="PYA49" s="75"/>
      <c r="PYB49" s="75"/>
      <c r="PYC49" s="75"/>
      <c r="PYD49" s="75"/>
      <c r="PYE49" s="75"/>
      <c r="PYF49" s="75"/>
      <c r="PYG49" s="75"/>
      <c r="PYH49" s="75"/>
      <c r="PYI49" s="75"/>
      <c r="PYJ49" s="75"/>
      <c r="PYK49" s="75"/>
      <c r="PYL49" s="75"/>
      <c r="PYM49" s="75"/>
      <c r="PYN49" s="75"/>
      <c r="PYO49" s="75"/>
      <c r="PYP49" s="75"/>
      <c r="PYQ49" s="75"/>
      <c r="PYR49" s="75"/>
      <c r="PYS49" s="75"/>
      <c r="PYT49" s="75"/>
      <c r="PYU49" s="75"/>
      <c r="PYV49" s="75"/>
      <c r="PYW49" s="75"/>
      <c r="PYX49" s="75"/>
      <c r="PYY49" s="75"/>
      <c r="PYZ49" s="75"/>
      <c r="PZA49" s="75"/>
      <c r="PZB49" s="75"/>
      <c r="PZC49" s="75"/>
      <c r="PZD49" s="75"/>
      <c r="PZE49" s="75"/>
      <c r="PZF49" s="75"/>
      <c r="PZG49" s="75"/>
      <c r="PZH49" s="75"/>
      <c r="PZI49" s="75"/>
      <c r="PZJ49" s="75"/>
      <c r="PZK49" s="75"/>
      <c r="PZL49" s="75"/>
      <c r="PZM49" s="75"/>
      <c r="PZN49" s="75"/>
      <c r="PZO49" s="75"/>
      <c r="PZP49" s="75"/>
      <c r="PZQ49" s="75"/>
      <c r="PZR49" s="75"/>
      <c r="PZS49" s="75"/>
      <c r="PZT49" s="75"/>
      <c r="PZU49" s="75"/>
      <c r="PZV49" s="75"/>
      <c r="PZW49" s="75"/>
      <c r="PZX49" s="75"/>
      <c r="PZY49" s="75"/>
      <c r="PZZ49" s="75"/>
      <c r="QAA49" s="75"/>
      <c r="QAB49" s="75"/>
      <c r="QAC49" s="75"/>
      <c r="QAD49" s="75"/>
      <c r="QAE49" s="75"/>
      <c r="QAF49" s="75"/>
      <c r="QAG49" s="75"/>
      <c r="QAH49" s="75"/>
      <c r="QAI49" s="75"/>
      <c r="QAJ49" s="75"/>
      <c r="QAK49" s="75"/>
      <c r="QAL49" s="75"/>
      <c r="QAM49" s="75"/>
      <c r="QAN49" s="75"/>
      <c r="QAO49" s="75"/>
      <c r="QAP49" s="75"/>
      <c r="QAQ49" s="75"/>
      <c r="QAR49" s="75"/>
      <c r="QAS49" s="75"/>
      <c r="QAT49" s="75"/>
      <c r="QAU49" s="75"/>
      <c r="QAV49" s="75"/>
      <c r="QAW49" s="75"/>
      <c r="QAX49" s="75"/>
      <c r="QAY49" s="75"/>
      <c r="QAZ49" s="75"/>
      <c r="QBA49" s="75"/>
      <c r="QBB49" s="75"/>
      <c r="QBC49" s="75"/>
      <c r="QBD49" s="75"/>
      <c r="QBE49" s="75"/>
      <c r="QBF49" s="75"/>
      <c r="QBG49" s="75"/>
      <c r="QBH49" s="75"/>
      <c r="QBI49" s="75"/>
      <c r="QBJ49" s="75"/>
      <c r="QBK49" s="75"/>
      <c r="QBL49" s="75"/>
      <c r="QBM49" s="75"/>
      <c r="QBN49" s="75"/>
      <c r="QBO49" s="75"/>
      <c r="QBP49" s="75"/>
      <c r="QBQ49" s="75"/>
      <c r="QBR49" s="75"/>
      <c r="QBS49" s="75"/>
      <c r="QBT49" s="75"/>
      <c r="QBU49" s="75"/>
      <c r="QBV49" s="75"/>
      <c r="QBW49" s="75"/>
      <c r="QBX49" s="75"/>
      <c r="QBY49" s="75"/>
      <c r="QBZ49" s="75"/>
      <c r="QCA49" s="75"/>
      <c r="QCB49" s="75"/>
      <c r="QCC49" s="75"/>
      <c r="QCD49" s="75"/>
      <c r="QCE49" s="75"/>
      <c r="QCF49" s="75"/>
      <c r="QCG49" s="75"/>
      <c r="QCH49" s="75"/>
      <c r="QCI49" s="75"/>
      <c r="QCJ49" s="75"/>
      <c r="QCK49" s="75"/>
      <c r="QCL49" s="75"/>
      <c r="QCM49" s="75"/>
      <c r="QCN49" s="75"/>
      <c r="QCO49" s="75"/>
      <c r="QCP49" s="75"/>
      <c r="QCQ49" s="75"/>
      <c r="QCR49" s="75"/>
      <c r="QCS49" s="75"/>
      <c r="QCT49" s="75"/>
      <c r="QCU49" s="75"/>
      <c r="QCV49" s="75"/>
      <c r="QCW49" s="75"/>
      <c r="QCX49" s="75"/>
      <c r="QCY49" s="75"/>
      <c r="QCZ49" s="75"/>
      <c r="QDA49" s="75"/>
      <c r="QDB49" s="75"/>
      <c r="QDC49" s="75"/>
      <c r="QDD49" s="75"/>
      <c r="QDE49" s="75"/>
      <c r="QDF49" s="75"/>
      <c r="QDG49" s="75"/>
      <c r="QDH49" s="75"/>
      <c r="QDI49" s="75"/>
      <c r="QDJ49" s="75"/>
      <c r="QDK49" s="75"/>
      <c r="QDL49" s="75"/>
      <c r="QDM49" s="75"/>
      <c r="QDN49" s="75"/>
      <c r="QDO49" s="75"/>
      <c r="QDP49" s="75"/>
      <c r="QDQ49" s="75"/>
      <c r="QDR49" s="75"/>
      <c r="QDS49" s="75"/>
      <c r="QDT49" s="75"/>
      <c r="QDU49" s="75"/>
      <c r="QDV49" s="75"/>
      <c r="QDW49" s="75"/>
      <c r="QDX49" s="75"/>
      <c r="QDY49" s="75"/>
      <c r="QDZ49" s="75"/>
      <c r="QEA49" s="75"/>
      <c r="QEB49" s="75"/>
      <c r="QEC49" s="75"/>
      <c r="QED49" s="75"/>
      <c r="QEE49" s="75"/>
      <c r="QEF49" s="75"/>
      <c r="QEG49" s="75"/>
      <c r="QEH49" s="75"/>
      <c r="QEI49" s="75"/>
      <c r="QEJ49" s="75"/>
      <c r="QEK49" s="75"/>
      <c r="QEL49" s="75"/>
      <c r="QEM49" s="75"/>
      <c r="QEN49" s="75"/>
      <c r="QEO49" s="75"/>
      <c r="QEP49" s="75"/>
      <c r="QEQ49" s="75"/>
      <c r="QER49" s="75"/>
      <c r="QES49" s="75"/>
      <c r="QET49" s="75"/>
      <c r="QEU49" s="75"/>
      <c r="QEV49" s="75"/>
      <c r="QEW49" s="75"/>
      <c r="QEX49" s="75"/>
      <c r="QEY49" s="75"/>
      <c r="QEZ49" s="75"/>
      <c r="QFA49" s="75"/>
      <c r="QFB49" s="75"/>
      <c r="QFC49" s="75"/>
      <c r="QFD49" s="75"/>
      <c r="QFE49" s="75"/>
      <c r="QFF49" s="75"/>
      <c r="QFG49" s="75"/>
      <c r="QFH49" s="75"/>
      <c r="QFI49" s="75"/>
      <c r="QFJ49" s="75"/>
      <c r="QFK49" s="75"/>
      <c r="QFL49" s="75"/>
      <c r="QFM49" s="75"/>
      <c r="QFN49" s="75"/>
      <c r="QFO49" s="75"/>
      <c r="QFP49" s="75"/>
      <c r="QFQ49" s="75"/>
      <c r="QFR49" s="75"/>
      <c r="QFS49" s="75"/>
      <c r="QFT49" s="75"/>
      <c r="QFU49" s="75"/>
      <c r="QFV49" s="75"/>
      <c r="QFW49" s="75"/>
      <c r="QFX49" s="75"/>
      <c r="QFY49" s="75"/>
      <c r="QFZ49" s="75"/>
      <c r="QGA49" s="75"/>
      <c r="QGB49" s="75"/>
      <c r="QGC49" s="75"/>
      <c r="QGD49" s="75"/>
      <c r="QGE49" s="75"/>
      <c r="QGF49" s="75"/>
      <c r="QGG49" s="75"/>
      <c r="QGH49" s="75"/>
      <c r="QGI49" s="75"/>
      <c r="QGJ49" s="75"/>
      <c r="QGK49" s="75"/>
      <c r="QGL49" s="75"/>
      <c r="QGM49" s="75"/>
      <c r="QGN49" s="75"/>
      <c r="QGO49" s="75"/>
      <c r="QGP49" s="75"/>
      <c r="QGQ49" s="75"/>
      <c r="QGR49" s="75"/>
      <c r="QGS49" s="75"/>
      <c r="QGT49" s="75"/>
      <c r="QGU49" s="75"/>
      <c r="QGV49" s="75"/>
      <c r="QGW49" s="75"/>
      <c r="QGX49" s="75"/>
      <c r="QGY49" s="75"/>
      <c r="QGZ49" s="75"/>
      <c r="QHA49" s="75"/>
      <c r="QHB49" s="75"/>
      <c r="QHC49" s="75"/>
      <c r="QHD49" s="75"/>
      <c r="QHE49" s="75"/>
      <c r="QHF49" s="75"/>
      <c r="QHG49" s="75"/>
      <c r="QHH49" s="75"/>
      <c r="QHI49" s="75"/>
      <c r="QHJ49" s="75"/>
      <c r="QHK49" s="75"/>
      <c r="QHL49" s="75"/>
      <c r="QHM49" s="75"/>
      <c r="QHN49" s="75"/>
      <c r="QHO49" s="75"/>
      <c r="QHP49" s="75"/>
      <c r="QHQ49" s="75"/>
      <c r="QHR49" s="75"/>
      <c r="QHS49" s="75"/>
      <c r="QHT49" s="75"/>
      <c r="QHU49" s="75"/>
      <c r="QHV49" s="75"/>
      <c r="QHW49" s="75"/>
      <c r="QHX49" s="75"/>
      <c r="QHY49" s="75"/>
      <c r="QHZ49" s="75"/>
      <c r="QIA49" s="75"/>
      <c r="QIB49" s="75"/>
      <c r="QIC49" s="75"/>
      <c r="QID49" s="75"/>
      <c r="QIE49" s="75"/>
      <c r="QIF49" s="75"/>
      <c r="QIG49" s="75"/>
      <c r="QIH49" s="75"/>
      <c r="QII49" s="75"/>
      <c r="QIJ49" s="75"/>
      <c r="QIK49" s="75"/>
      <c r="QIL49" s="75"/>
      <c r="QIM49" s="75"/>
      <c r="QIN49" s="75"/>
      <c r="QIO49" s="75"/>
      <c r="QIP49" s="75"/>
      <c r="QIQ49" s="75"/>
      <c r="QIR49" s="75"/>
      <c r="QIS49" s="75"/>
      <c r="QIT49" s="75"/>
      <c r="QIU49" s="75"/>
      <c r="QIV49" s="75"/>
      <c r="QIW49" s="75"/>
      <c r="QIX49" s="75"/>
      <c r="QIY49" s="75"/>
      <c r="QIZ49" s="75"/>
      <c r="QJA49" s="75"/>
      <c r="QJB49" s="75"/>
      <c r="QJC49" s="75"/>
      <c r="QJD49" s="75"/>
      <c r="QJE49" s="75"/>
      <c r="QJF49" s="75"/>
      <c r="QJG49" s="75"/>
      <c r="QJH49" s="75"/>
      <c r="QJI49" s="75"/>
      <c r="QJJ49" s="75"/>
      <c r="QJK49" s="75"/>
      <c r="QJL49" s="75"/>
      <c r="QJM49" s="75"/>
      <c r="QJN49" s="75"/>
      <c r="QJO49" s="75"/>
      <c r="QJP49" s="75"/>
      <c r="QJQ49" s="75"/>
      <c r="QJR49" s="75"/>
      <c r="QJS49" s="75"/>
      <c r="QJT49" s="75"/>
      <c r="QJU49" s="75"/>
      <c r="QJV49" s="75"/>
      <c r="QJW49" s="75"/>
      <c r="QJX49" s="75"/>
      <c r="QJY49" s="75"/>
      <c r="QJZ49" s="75"/>
      <c r="QKA49" s="75"/>
      <c r="QKB49" s="75"/>
      <c r="QKC49" s="75"/>
      <c r="QKD49" s="75"/>
      <c r="QKE49" s="75"/>
      <c r="QKF49" s="75"/>
      <c r="QKG49" s="75"/>
      <c r="QKH49" s="75"/>
      <c r="QKI49" s="75"/>
      <c r="QKJ49" s="75"/>
      <c r="QKK49" s="75"/>
      <c r="QKL49" s="75"/>
      <c r="QKM49" s="75"/>
      <c r="QKN49" s="75"/>
      <c r="QKO49" s="75"/>
      <c r="QKP49" s="75"/>
      <c r="QKQ49" s="75"/>
      <c r="QKR49" s="75"/>
      <c r="QKS49" s="75"/>
      <c r="QKT49" s="75"/>
      <c r="QKU49" s="75"/>
      <c r="QKV49" s="75"/>
      <c r="QKW49" s="75"/>
      <c r="QKX49" s="75"/>
      <c r="QKY49" s="75"/>
      <c r="QKZ49" s="75"/>
      <c r="QLA49" s="75"/>
      <c r="QLB49" s="75"/>
      <c r="QLC49" s="75"/>
      <c r="QLD49" s="75"/>
      <c r="QLE49" s="75"/>
      <c r="QLF49" s="75"/>
      <c r="QLG49" s="75"/>
      <c r="QLH49" s="75"/>
      <c r="QLI49" s="75"/>
      <c r="QLJ49" s="75"/>
      <c r="QLK49" s="75"/>
      <c r="QLL49" s="75"/>
      <c r="QLM49" s="75"/>
      <c r="QLN49" s="75"/>
      <c r="QLO49" s="75"/>
      <c r="QLP49" s="75"/>
      <c r="QLQ49" s="75"/>
      <c r="QLR49" s="75"/>
      <c r="QLS49" s="75"/>
      <c r="QLT49" s="75"/>
      <c r="QLU49" s="75"/>
      <c r="QLV49" s="75"/>
      <c r="QLW49" s="75"/>
      <c r="QLX49" s="75"/>
      <c r="QLY49" s="75"/>
      <c r="QLZ49" s="75"/>
      <c r="QMA49" s="75"/>
      <c r="QMB49" s="75"/>
      <c r="QMC49" s="75"/>
      <c r="QMD49" s="75"/>
      <c r="QME49" s="75"/>
      <c r="QMF49" s="75"/>
      <c r="QMG49" s="75"/>
      <c r="QMH49" s="75"/>
      <c r="QMI49" s="75"/>
      <c r="QMJ49" s="75"/>
      <c r="QMK49" s="75"/>
      <c r="QML49" s="75"/>
      <c r="QMM49" s="75"/>
      <c r="QMN49" s="75"/>
      <c r="QMO49" s="75"/>
      <c r="QMP49" s="75"/>
      <c r="QMQ49" s="75"/>
      <c r="QMR49" s="75"/>
      <c r="QMS49" s="75"/>
      <c r="QMT49" s="75"/>
      <c r="QMU49" s="75"/>
      <c r="QMV49" s="75"/>
      <c r="QMW49" s="75"/>
      <c r="QMX49" s="75"/>
      <c r="QMY49" s="75"/>
      <c r="QMZ49" s="75"/>
      <c r="QNA49" s="75"/>
      <c r="QNB49" s="75"/>
      <c r="QNC49" s="75"/>
      <c r="QND49" s="75"/>
      <c r="QNE49" s="75"/>
      <c r="QNF49" s="75"/>
      <c r="QNG49" s="75"/>
      <c r="QNH49" s="75"/>
      <c r="QNI49" s="75"/>
      <c r="QNJ49" s="75"/>
      <c r="QNK49" s="75"/>
      <c r="QNL49" s="75"/>
      <c r="QNM49" s="75"/>
      <c r="QNN49" s="75"/>
      <c r="QNO49" s="75"/>
      <c r="QNP49" s="75"/>
      <c r="QNQ49" s="75"/>
      <c r="QNR49" s="75"/>
      <c r="QNS49" s="75"/>
      <c r="QNT49" s="75"/>
      <c r="QNU49" s="75"/>
      <c r="QNV49" s="75"/>
      <c r="QNW49" s="75"/>
      <c r="QNX49" s="75"/>
      <c r="QNY49" s="75"/>
      <c r="QNZ49" s="75"/>
      <c r="QOA49" s="75"/>
      <c r="QOB49" s="75"/>
      <c r="QOC49" s="75"/>
      <c r="QOD49" s="75"/>
      <c r="QOE49" s="75"/>
      <c r="QOF49" s="75"/>
      <c r="QOG49" s="75"/>
      <c r="QOH49" s="75"/>
      <c r="QOI49" s="75"/>
      <c r="QOJ49" s="75"/>
      <c r="QOK49" s="75"/>
      <c r="QOL49" s="75"/>
      <c r="QOM49" s="75"/>
      <c r="QON49" s="75"/>
      <c r="QOO49" s="75"/>
      <c r="QOP49" s="75"/>
      <c r="QOQ49" s="75"/>
      <c r="QOR49" s="75"/>
      <c r="QOS49" s="75"/>
      <c r="QOT49" s="75"/>
      <c r="QOU49" s="75"/>
      <c r="QOV49" s="75"/>
      <c r="QOW49" s="75"/>
      <c r="QOX49" s="75"/>
      <c r="QOY49" s="75"/>
      <c r="QOZ49" s="75"/>
      <c r="QPA49" s="75"/>
      <c r="QPB49" s="75"/>
      <c r="QPC49" s="75"/>
      <c r="QPD49" s="75"/>
      <c r="QPE49" s="75"/>
      <c r="QPF49" s="75"/>
      <c r="QPG49" s="75"/>
      <c r="QPH49" s="75"/>
      <c r="QPI49" s="75"/>
      <c r="QPJ49" s="75"/>
      <c r="QPK49" s="75"/>
      <c r="QPL49" s="75"/>
      <c r="QPM49" s="75"/>
      <c r="QPN49" s="75"/>
      <c r="QPO49" s="75"/>
      <c r="QPP49" s="75"/>
      <c r="QPQ49" s="75"/>
      <c r="QPR49" s="75"/>
      <c r="QPS49" s="75"/>
      <c r="QPT49" s="75"/>
      <c r="QPU49" s="75"/>
      <c r="QPV49" s="75"/>
      <c r="QPW49" s="75"/>
      <c r="QPX49" s="75"/>
      <c r="QPY49" s="75"/>
      <c r="QPZ49" s="75"/>
      <c r="QQA49" s="75"/>
      <c r="QQB49" s="75"/>
      <c r="QQC49" s="75"/>
      <c r="QQD49" s="75"/>
      <c r="QQE49" s="75"/>
      <c r="QQF49" s="75"/>
      <c r="QQG49" s="75"/>
      <c r="QQH49" s="75"/>
      <c r="QQI49" s="75"/>
      <c r="QQJ49" s="75"/>
      <c r="QQK49" s="75"/>
      <c r="QQL49" s="75"/>
      <c r="QQM49" s="75"/>
      <c r="QQN49" s="75"/>
      <c r="QQO49" s="75"/>
      <c r="QQP49" s="75"/>
      <c r="QQQ49" s="75"/>
      <c r="QQR49" s="75"/>
      <c r="QQS49" s="75"/>
      <c r="QQT49" s="75"/>
      <c r="QQU49" s="75"/>
      <c r="QQV49" s="75"/>
      <c r="QQW49" s="75"/>
      <c r="QQX49" s="75"/>
      <c r="QQY49" s="75"/>
      <c r="QQZ49" s="75"/>
      <c r="QRA49" s="75"/>
      <c r="QRB49" s="75"/>
      <c r="QRC49" s="75"/>
      <c r="QRD49" s="75"/>
      <c r="QRE49" s="75"/>
      <c r="QRF49" s="75"/>
      <c r="QRG49" s="75"/>
      <c r="QRH49" s="75"/>
      <c r="QRI49" s="75"/>
      <c r="QRJ49" s="75"/>
      <c r="QRK49" s="75"/>
      <c r="QRL49" s="75"/>
      <c r="QRM49" s="75"/>
      <c r="QRN49" s="75"/>
      <c r="QRO49" s="75"/>
      <c r="QRP49" s="75"/>
      <c r="QRQ49" s="75"/>
      <c r="QRR49" s="75"/>
      <c r="QRS49" s="75"/>
      <c r="QRT49" s="75"/>
      <c r="QRU49" s="75"/>
      <c r="QRV49" s="75"/>
      <c r="QRW49" s="75"/>
      <c r="QRX49" s="75"/>
      <c r="QRY49" s="75"/>
      <c r="QRZ49" s="75"/>
      <c r="QSA49" s="75"/>
      <c r="QSB49" s="75"/>
      <c r="QSC49" s="75"/>
      <c r="QSD49" s="75"/>
      <c r="QSE49" s="75"/>
      <c r="QSF49" s="75"/>
      <c r="QSG49" s="75"/>
      <c r="QSH49" s="75"/>
      <c r="QSI49" s="75"/>
      <c r="QSJ49" s="75"/>
      <c r="QSK49" s="75"/>
      <c r="QSL49" s="75"/>
      <c r="QSM49" s="75"/>
      <c r="QSN49" s="75"/>
      <c r="QSO49" s="75"/>
      <c r="QSP49" s="75"/>
      <c r="QSQ49" s="75"/>
      <c r="QSR49" s="75"/>
      <c r="QSS49" s="75"/>
      <c r="QST49" s="75"/>
      <c r="QSU49" s="75"/>
      <c r="QSV49" s="75"/>
      <c r="QSW49" s="75"/>
      <c r="QSX49" s="75"/>
      <c r="QSY49" s="75"/>
      <c r="QSZ49" s="75"/>
      <c r="QTA49" s="75"/>
      <c r="QTB49" s="75"/>
      <c r="QTC49" s="75"/>
      <c r="QTD49" s="75"/>
      <c r="QTE49" s="75"/>
      <c r="QTF49" s="75"/>
      <c r="QTG49" s="75"/>
      <c r="QTH49" s="75"/>
      <c r="QTI49" s="75"/>
      <c r="QTJ49" s="75"/>
      <c r="QTK49" s="75"/>
      <c r="QTL49" s="75"/>
      <c r="QTM49" s="75"/>
      <c r="QTN49" s="75"/>
      <c r="QTO49" s="75"/>
      <c r="QTP49" s="75"/>
      <c r="QTQ49" s="75"/>
      <c r="QTR49" s="75"/>
      <c r="QTS49" s="75"/>
      <c r="QTT49" s="75"/>
      <c r="QTU49" s="75"/>
      <c r="QTV49" s="75"/>
      <c r="QTW49" s="75"/>
      <c r="QTX49" s="75"/>
      <c r="QTY49" s="75"/>
      <c r="QTZ49" s="75"/>
      <c r="QUA49" s="75"/>
      <c r="QUB49" s="75"/>
      <c r="QUC49" s="75"/>
      <c r="QUD49" s="75"/>
      <c r="QUE49" s="75"/>
      <c r="QUF49" s="75"/>
      <c r="QUG49" s="75"/>
      <c r="QUH49" s="75"/>
      <c r="QUI49" s="75"/>
      <c r="QUJ49" s="75"/>
      <c r="QUK49" s="75"/>
      <c r="QUL49" s="75"/>
      <c r="QUM49" s="75"/>
      <c r="QUN49" s="75"/>
      <c r="QUO49" s="75"/>
      <c r="QUP49" s="75"/>
      <c r="QUQ49" s="75"/>
      <c r="QUR49" s="75"/>
      <c r="QUS49" s="75"/>
      <c r="QUT49" s="75"/>
      <c r="QUU49" s="75"/>
      <c r="QUV49" s="75"/>
      <c r="QUW49" s="75"/>
      <c r="QUX49" s="75"/>
      <c r="QUY49" s="75"/>
      <c r="QUZ49" s="75"/>
      <c r="QVA49" s="75"/>
      <c r="QVB49" s="75"/>
      <c r="QVC49" s="75"/>
      <c r="QVD49" s="75"/>
      <c r="QVE49" s="75"/>
      <c r="QVF49" s="75"/>
      <c r="QVG49" s="75"/>
      <c r="QVH49" s="75"/>
      <c r="QVI49" s="75"/>
      <c r="QVJ49" s="75"/>
      <c r="QVK49" s="75"/>
      <c r="QVL49" s="75"/>
      <c r="QVM49" s="75"/>
      <c r="QVN49" s="75"/>
      <c r="QVO49" s="75"/>
      <c r="QVP49" s="75"/>
      <c r="QVQ49" s="75"/>
      <c r="QVR49" s="75"/>
      <c r="QVS49" s="75"/>
      <c r="QVT49" s="75"/>
      <c r="QVU49" s="75"/>
      <c r="QVV49" s="75"/>
      <c r="QVW49" s="75"/>
      <c r="QVX49" s="75"/>
      <c r="QVY49" s="75"/>
      <c r="QVZ49" s="75"/>
      <c r="QWA49" s="75"/>
      <c r="QWB49" s="75"/>
      <c r="QWC49" s="75"/>
      <c r="QWD49" s="75"/>
      <c r="QWE49" s="75"/>
      <c r="QWF49" s="75"/>
      <c r="QWG49" s="75"/>
      <c r="QWH49" s="75"/>
      <c r="QWI49" s="75"/>
      <c r="QWJ49" s="75"/>
      <c r="QWK49" s="75"/>
      <c r="QWL49" s="75"/>
      <c r="QWM49" s="75"/>
      <c r="QWN49" s="75"/>
      <c r="QWO49" s="75"/>
      <c r="QWP49" s="75"/>
      <c r="QWQ49" s="75"/>
      <c r="QWR49" s="75"/>
      <c r="QWS49" s="75"/>
      <c r="QWT49" s="75"/>
      <c r="QWU49" s="75"/>
      <c r="QWV49" s="75"/>
      <c r="QWW49" s="75"/>
      <c r="QWX49" s="75"/>
      <c r="QWY49" s="75"/>
      <c r="QWZ49" s="75"/>
      <c r="QXA49" s="75"/>
      <c r="QXB49" s="75"/>
      <c r="QXC49" s="75"/>
      <c r="QXD49" s="75"/>
      <c r="QXE49" s="75"/>
      <c r="QXF49" s="75"/>
      <c r="QXG49" s="75"/>
      <c r="QXH49" s="75"/>
      <c r="QXI49" s="75"/>
      <c r="QXJ49" s="75"/>
      <c r="QXK49" s="75"/>
      <c r="QXL49" s="75"/>
      <c r="QXM49" s="75"/>
      <c r="QXN49" s="75"/>
      <c r="QXO49" s="75"/>
      <c r="QXP49" s="75"/>
      <c r="QXQ49" s="75"/>
      <c r="QXR49" s="75"/>
      <c r="QXS49" s="75"/>
      <c r="QXT49" s="75"/>
      <c r="QXU49" s="75"/>
      <c r="QXV49" s="75"/>
      <c r="QXW49" s="75"/>
      <c r="QXX49" s="75"/>
      <c r="QXY49" s="75"/>
      <c r="QXZ49" s="75"/>
      <c r="QYA49" s="75"/>
      <c r="QYB49" s="75"/>
      <c r="QYC49" s="75"/>
      <c r="QYD49" s="75"/>
      <c r="QYE49" s="75"/>
      <c r="QYF49" s="75"/>
      <c r="QYG49" s="75"/>
      <c r="QYH49" s="75"/>
      <c r="QYI49" s="75"/>
      <c r="QYJ49" s="75"/>
      <c r="QYK49" s="75"/>
      <c r="QYL49" s="75"/>
      <c r="QYM49" s="75"/>
      <c r="QYN49" s="75"/>
      <c r="QYO49" s="75"/>
      <c r="QYP49" s="75"/>
      <c r="QYQ49" s="75"/>
      <c r="QYR49" s="75"/>
      <c r="QYS49" s="75"/>
      <c r="QYT49" s="75"/>
      <c r="QYU49" s="75"/>
      <c r="QYV49" s="75"/>
      <c r="QYW49" s="75"/>
      <c r="QYX49" s="75"/>
      <c r="QYY49" s="75"/>
      <c r="QYZ49" s="75"/>
      <c r="QZA49" s="75"/>
      <c r="QZB49" s="75"/>
      <c r="QZC49" s="75"/>
      <c r="QZD49" s="75"/>
      <c r="QZE49" s="75"/>
      <c r="QZF49" s="75"/>
      <c r="QZG49" s="75"/>
      <c r="QZH49" s="75"/>
      <c r="QZI49" s="75"/>
      <c r="QZJ49" s="75"/>
      <c r="QZK49" s="75"/>
      <c r="QZL49" s="75"/>
      <c r="QZM49" s="75"/>
      <c r="QZN49" s="75"/>
      <c r="QZO49" s="75"/>
      <c r="QZP49" s="75"/>
      <c r="QZQ49" s="75"/>
      <c r="QZR49" s="75"/>
      <c r="QZS49" s="75"/>
      <c r="QZT49" s="75"/>
      <c r="QZU49" s="75"/>
      <c r="QZV49" s="75"/>
      <c r="QZW49" s="75"/>
      <c r="QZX49" s="75"/>
      <c r="QZY49" s="75"/>
      <c r="QZZ49" s="75"/>
      <c r="RAA49" s="75"/>
      <c r="RAB49" s="75"/>
      <c r="RAC49" s="75"/>
      <c r="RAD49" s="75"/>
      <c r="RAE49" s="75"/>
      <c r="RAF49" s="75"/>
      <c r="RAG49" s="75"/>
      <c r="RAH49" s="75"/>
      <c r="RAI49" s="75"/>
      <c r="RAJ49" s="75"/>
      <c r="RAK49" s="75"/>
      <c r="RAL49" s="75"/>
      <c r="RAM49" s="75"/>
      <c r="RAN49" s="75"/>
      <c r="RAO49" s="75"/>
      <c r="RAP49" s="75"/>
      <c r="RAQ49" s="75"/>
      <c r="RAR49" s="75"/>
      <c r="RAS49" s="75"/>
      <c r="RAT49" s="75"/>
      <c r="RAU49" s="75"/>
      <c r="RAV49" s="75"/>
      <c r="RAW49" s="75"/>
      <c r="RAX49" s="75"/>
      <c r="RAY49" s="75"/>
      <c r="RAZ49" s="75"/>
      <c r="RBA49" s="75"/>
      <c r="RBB49" s="75"/>
      <c r="RBC49" s="75"/>
      <c r="RBD49" s="75"/>
      <c r="RBE49" s="75"/>
      <c r="RBF49" s="75"/>
      <c r="RBG49" s="75"/>
      <c r="RBH49" s="75"/>
      <c r="RBI49" s="75"/>
      <c r="RBJ49" s="75"/>
      <c r="RBK49" s="75"/>
      <c r="RBL49" s="75"/>
      <c r="RBM49" s="75"/>
      <c r="RBN49" s="75"/>
      <c r="RBO49" s="75"/>
      <c r="RBP49" s="75"/>
      <c r="RBQ49" s="75"/>
      <c r="RBR49" s="75"/>
      <c r="RBS49" s="75"/>
      <c r="RBT49" s="75"/>
      <c r="RBU49" s="75"/>
      <c r="RBV49" s="75"/>
      <c r="RBW49" s="75"/>
      <c r="RBX49" s="75"/>
      <c r="RBY49" s="75"/>
      <c r="RBZ49" s="75"/>
      <c r="RCA49" s="75"/>
      <c r="RCB49" s="75"/>
      <c r="RCC49" s="75"/>
      <c r="RCD49" s="75"/>
      <c r="RCE49" s="75"/>
      <c r="RCF49" s="75"/>
      <c r="RCG49" s="75"/>
      <c r="RCH49" s="75"/>
      <c r="RCI49" s="75"/>
      <c r="RCJ49" s="75"/>
      <c r="RCK49" s="75"/>
      <c r="RCL49" s="75"/>
      <c r="RCM49" s="75"/>
      <c r="RCN49" s="75"/>
      <c r="RCO49" s="75"/>
      <c r="RCP49" s="75"/>
      <c r="RCQ49" s="75"/>
      <c r="RCR49" s="75"/>
      <c r="RCS49" s="75"/>
      <c r="RCT49" s="75"/>
      <c r="RCU49" s="75"/>
      <c r="RCV49" s="75"/>
      <c r="RCW49" s="75"/>
      <c r="RCX49" s="75"/>
      <c r="RCY49" s="75"/>
      <c r="RCZ49" s="75"/>
      <c r="RDA49" s="75"/>
      <c r="RDB49" s="75"/>
      <c r="RDC49" s="75"/>
      <c r="RDD49" s="75"/>
      <c r="RDE49" s="75"/>
      <c r="RDF49" s="75"/>
      <c r="RDG49" s="75"/>
      <c r="RDH49" s="75"/>
      <c r="RDI49" s="75"/>
      <c r="RDJ49" s="75"/>
      <c r="RDK49" s="75"/>
      <c r="RDL49" s="75"/>
      <c r="RDM49" s="75"/>
      <c r="RDN49" s="75"/>
      <c r="RDO49" s="75"/>
      <c r="RDP49" s="75"/>
      <c r="RDQ49" s="75"/>
      <c r="RDR49" s="75"/>
      <c r="RDS49" s="75"/>
      <c r="RDT49" s="75"/>
      <c r="RDU49" s="75"/>
      <c r="RDV49" s="75"/>
      <c r="RDW49" s="75"/>
      <c r="RDX49" s="75"/>
      <c r="RDY49" s="75"/>
      <c r="RDZ49" s="75"/>
      <c r="REA49" s="75"/>
      <c r="REB49" s="75"/>
      <c r="REC49" s="75"/>
      <c r="RED49" s="75"/>
      <c r="REE49" s="75"/>
      <c r="REF49" s="75"/>
      <c r="REG49" s="75"/>
      <c r="REH49" s="75"/>
      <c r="REI49" s="75"/>
      <c r="REJ49" s="75"/>
      <c r="REK49" s="75"/>
      <c r="REL49" s="75"/>
      <c r="REM49" s="75"/>
      <c r="REN49" s="75"/>
      <c r="REO49" s="75"/>
      <c r="REP49" s="75"/>
      <c r="REQ49" s="75"/>
      <c r="RER49" s="75"/>
      <c r="RES49" s="75"/>
      <c r="RET49" s="75"/>
      <c r="REU49" s="75"/>
      <c r="REV49" s="75"/>
      <c r="REW49" s="75"/>
      <c r="REX49" s="75"/>
      <c r="REY49" s="75"/>
      <c r="REZ49" s="75"/>
      <c r="RFA49" s="75"/>
      <c r="RFB49" s="75"/>
      <c r="RFC49" s="75"/>
      <c r="RFD49" s="75"/>
      <c r="RFE49" s="75"/>
      <c r="RFF49" s="75"/>
      <c r="RFG49" s="75"/>
      <c r="RFH49" s="75"/>
      <c r="RFI49" s="75"/>
      <c r="RFJ49" s="75"/>
      <c r="RFK49" s="75"/>
      <c r="RFL49" s="75"/>
      <c r="RFM49" s="75"/>
      <c r="RFN49" s="75"/>
      <c r="RFO49" s="75"/>
      <c r="RFP49" s="75"/>
      <c r="RFQ49" s="75"/>
      <c r="RFR49" s="75"/>
      <c r="RFS49" s="75"/>
      <c r="RFT49" s="75"/>
      <c r="RFU49" s="75"/>
      <c r="RFV49" s="75"/>
      <c r="RFW49" s="75"/>
      <c r="RFX49" s="75"/>
      <c r="RFY49" s="75"/>
      <c r="RFZ49" s="75"/>
      <c r="RGA49" s="75"/>
      <c r="RGB49" s="75"/>
      <c r="RGC49" s="75"/>
      <c r="RGD49" s="75"/>
      <c r="RGE49" s="75"/>
      <c r="RGF49" s="75"/>
      <c r="RGG49" s="75"/>
      <c r="RGH49" s="75"/>
      <c r="RGI49" s="75"/>
      <c r="RGJ49" s="75"/>
      <c r="RGK49" s="75"/>
      <c r="RGL49" s="75"/>
      <c r="RGM49" s="75"/>
      <c r="RGN49" s="75"/>
      <c r="RGO49" s="75"/>
      <c r="RGP49" s="75"/>
      <c r="RGQ49" s="75"/>
      <c r="RGR49" s="75"/>
      <c r="RGS49" s="75"/>
      <c r="RGT49" s="75"/>
      <c r="RGU49" s="75"/>
      <c r="RGV49" s="75"/>
      <c r="RGW49" s="75"/>
      <c r="RGX49" s="75"/>
      <c r="RGY49" s="75"/>
      <c r="RGZ49" s="75"/>
      <c r="RHA49" s="75"/>
      <c r="RHB49" s="75"/>
      <c r="RHC49" s="75"/>
      <c r="RHD49" s="75"/>
      <c r="RHE49" s="75"/>
      <c r="RHF49" s="75"/>
      <c r="RHG49" s="75"/>
      <c r="RHH49" s="75"/>
      <c r="RHI49" s="75"/>
      <c r="RHJ49" s="75"/>
      <c r="RHK49" s="75"/>
      <c r="RHL49" s="75"/>
      <c r="RHM49" s="75"/>
      <c r="RHN49" s="75"/>
      <c r="RHO49" s="75"/>
      <c r="RHP49" s="75"/>
      <c r="RHQ49" s="75"/>
      <c r="RHR49" s="75"/>
      <c r="RHS49" s="75"/>
      <c r="RHT49" s="75"/>
      <c r="RHU49" s="75"/>
      <c r="RHV49" s="75"/>
      <c r="RHW49" s="75"/>
      <c r="RHX49" s="75"/>
      <c r="RHY49" s="75"/>
      <c r="RHZ49" s="75"/>
      <c r="RIA49" s="75"/>
      <c r="RIB49" s="75"/>
      <c r="RIC49" s="75"/>
      <c r="RID49" s="75"/>
      <c r="RIE49" s="75"/>
      <c r="RIF49" s="75"/>
      <c r="RIG49" s="75"/>
      <c r="RIH49" s="75"/>
      <c r="RII49" s="75"/>
      <c r="RIJ49" s="75"/>
      <c r="RIK49" s="75"/>
      <c r="RIL49" s="75"/>
      <c r="RIM49" s="75"/>
      <c r="RIN49" s="75"/>
      <c r="RIO49" s="75"/>
      <c r="RIP49" s="75"/>
      <c r="RIQ49" s="75"/>
      <c r="RIR49" s="75"/>
      <c r="RIS49" s="75"/>
      <c r="RIT49" s="75"/>
      <c r="RIU49" s="75"/>
      <c r="RIV49" s="75"/>
      <c r="RIW49" s="75"/>
      <c r="RIX49" s="75"/>
      <c r="RIY49" s="75"/>
      <c r="RIZ49" s="75"/>
      <c r="RJA49" s="75"/>
      <c r="RJB49" s="75"/>
      <c r="RJC49" s="75"/>
      <c r="RJD49" s="75"/>
      <c r="RJE49" s="75"/>
      <c r="RJF49" s="75"/>
      <c r="RJG49" s="75"/>
      <c r="RJH49" s="75"/>
      <c r="RJI49" s="75"/>
      <c r="RJJ49" s="75"/>
      <c r="RJK49" s="75"/>
      <c r="RJL49" s="75"/>
      <c r="RJM49" s="75"/>
      <c r="RJN49" s="75"/>
      <c r="RJO49" s="75"/>
      <c r="RJP49" s="75"/>
      <c r="RJQ49" s="75"/>
      <c r="RJR49" s="75"/>
      <c r="RJS49" s="75"/>
      <c r="RJT49" s="75"/>
      <c r="RJU49" s="75"/>
      <c r="RJV49" s="75"/>
      <c r="RJW49" s="75"/>
      <c r="RJX49" s="75"/>
      <c r="RJY49" s="75"/>
      <c r="RJZ49" s="75"/>
      <c r="RKA49" s="75"/>
      <c r="RKB49" s="75"/>
      <c r="RKC49" s="75"/>
      <c r="RKD49" s="75"/>
      <c r="RKE49" s="75"/>
      <c r="RKF49" s="75"/>
      <c r="RKG49" s="75"/>
      <c r="RKH49" s="75"/>
      <c r="RKI49" s="75"/>
      <c r="RKJ49" s="75"/>
      <c r="RKK49" s="75"/>
      <c r="RKL49" s="75"/>
      <c r="RKM49" s="75"/>
      <c r="RKN49" s="75"/>
      <c r="RKO49" s="75"/>
      <c r="RKP49" s="75"/>
      <c r="RKQ49" s="75"/>
      <c r="RKR49" s="75"/>
      <c r="RKS49" s="75"/>
      <c r="RKT49" s="75"/>
      <c r="RKU49" s="75"/>
      <c r="RKV49" s="75"/>
      <c r="RKW49" s="75"/>
      <c r="RKX49" s="75"/>
      <c r="RKY49" s="75"/>
      <c r="RKZ49" s="75"/>
      <c r="RLA49" s="75"/>
      <c r="RLB49" s="75"/>
      <c r="RLC49" s="75"/>
      <c r="RLD49" s="75"/>
      <c r="RLE49" s="75"/>
      <c r="RLF49" s="75"/>
      <c r="RLG49" s="75"/>
      <c r="RLH49" s="75"/>
      <c r="RLI49" s="75"/>
      <c r="RLJ49" s="75"/>
      <c r="RLK49" s="75"/>
      <c r="RLL49" s="75"/>
      <c r="RLM49" s="75"/>
      <c r="RLN49" s="75"/>
      <c r="RLO49" s="75"/>
      <c r="RLP49" s="75"/>
      <c r="RLQ49" s="75"/>
      <c r="RLR49" s="75"/>
      <c r="RLS49" s="75"/>
      <c r="RLT49" s="75"/>
      <c r="RLU49" s="75"/>
      <c r="RLV49" s="75"/>
      <c r="RLW49" s="75"/>
      <c r="RLX49" s="75"/>
      <c r="RLY49" s="75"/>
      <c r="RLZ49" s="75"/>
      <c r="RMA49" s="75"/>
      <c r="RMB49" s="75"/>
      <c r="RMC49" s="75"/>
      <c r="RMD49" s="75"/>
      <c r="RME49" s="75"/>
      <c r="RMF49" s="75"/>
      <c r="RMG49" s="75"/>
      <c r="RMH49" s="75"/>
      <c r="RMI49" s="75"/>
      <c r="RMJ49" s="75"/>
      <c r="RMK49" s="75"/>
      <c r="RML49" s="75"/>
      <c r="RMM49" s="75"/>
      <c r="RMN49" s="75"/>
      <c r="RMO49" s="75"/>
      <c r="RMP49" s="75"/>
      <c r="RMQ49" s="75"/>
      <c r="RMR49" s="75"/>
      <c r="RMS49" s="75"/>
      <c r="RMT49" s="75"/>
      <c r="RMU49" s="75"/>
      <c r="RMV49" s="75"/>
      <c r="RMW49" s="75"/>
      <c r="RMX49" s="75"/>
      <c r="RMY49" s="75"/>
      <c r="RMZ49" s="75"/>
      <c r="RNA49" s="75"/>
      <c r="RNB49" s="75"/>
      <c r="RNC49" s="75"/>
      <c r="RND49" s="75"/>
      <c r="RNE49" s="75"/>
      <c r="RNF49" s="75"/>
      <c r="RNG49" s="75"/>
      <c r="RNH49" s="75"/>
      <c r="RNI49" s="75"/>
      <c r="RNJ49" s="75"/>
      <c r="RNK49" s="75"/>
      <c r="RNL49" s="75"/>
      <c r="RNM49" s="75"/>
      <c r="RNN49" s="75"/>
      <c r="RNO49" s="75"/>
      <c r="RNP49" s="75"/>
      <c r="RNQ49" s="75"/>
      <c r="RNR49" s="75"/>
      <c r="RNS49" s="75"/>
      <c r="RNT49" s="75"/>
      <c r="RNU49" s="75"/>
      <c r="RNV49" s="75"/>
      <c r="RNW49" s="75"/>
      <c r="RNX49" s="75"/>
      <c r="RNY49" s="75"/>
      <c r="RNZ49" s="75"/>
      <c r="ROA49" s="75"/>
      <c r="ROB49" s="75"/>
      <c r="ROC49" s="75"/>
      <c r="ROD49" s="75"/>
      <c r="ROE49" s="75"/>
      <c r="ROF49" s="75"/>
      <c r="ROG49" s="75"/>
      <c r="ROH49" s="75"/>
      <c r="ROI49" s="75"/>
      <c r="ROJ49" s="75"/>
      <c r="ROK49" s="75"/>
      <c r="ROL49" s="75"/>
      <c r="ROM49" s="75"/>
      <c r="RON49" s="75"/>
      <c r="ROO49" s="75"/>
      <c r="ROP49" s="75"/>
      <c r="ROQ49" s="75"/>
      <c r="ROR49" s="75"/>
      <c r="ROS49" s="75"/>
      <c r="ROT49" s="75"/>
      <c r="ROU49" s="75"/>
      <c r="ROV49" s="75"/>
      <c r="ROW49" s="75"/>
      <c r="ROX49" s="75"/>
      <c r="ROY49" s="75"/>
      <c r="ROZ49" s="75"/>
      <c r="RPA49" s="75"/>
      <c r="RPB49" s="75"/>
      <c r="RPC49" s="75"/>
      <c r="RPD49" s="75"/>
      <c r="RPE49" s="75"/>
      <c r="RPF49" s="75"/>
      <c r="RPG49" s="75"/>
      <c r="RPH49" s="75"/>
      <c r="RPI49" s="75"/>
      <c r="RPJ49" s="75"/>
      <c r="RPK49" s="75"/>
      <c r="RPL49" s="75"/>
      <c r="RPM49" s="75"/>
      <c r="RPN49" s="75"/>
      <c r="RPO49" s="75"/>
      <c r="RPP49" s="75"/>
      <c r="RPQ49" s="75"/>
      <c r="RPR49" s="75"/>
      <c r="RPS49" s="75"/>
      <c r="RPT49" s="75"/>
      <c r="RPU49" s="75"/>
      <c r="RPV49" s="75"/>
      <c r="RPW49" s="75"/>
      <c r="RPX49" s="75"/>
      <c r="RPY49" s="75"/>
      <c r="RPZ49" s="75"/>
      <c r="RQA49" s="75"/>
      <c r="RQB49" s="75"/>
      <c r="RQC49" s="75"/>
      <c r="RQD49" s="75"/>
      <c r="RQE49" s="75"/>
      <c r="RQF49" s="75"/>
      <c r="RQG49" s="75"/>
      <c r="RQH49" s="75"/>
      <c r="RQI49" s="75"/>
      <c r="RQJ49" s="75"/>
      <c r="RQK49" s="75"/>
      <c r="RQL49" s="75"/>
      <c r="RQM49" s="75"/>
      <c r="RQN49" s="75"/>
      <c r="RQO49" s="75"/>
      <c r="RQP49" s="75"/>
      <c r="RQQ49" s="75"/>
      <c r="RQR49" s="75"/>
      <c r="RQS49" s="75"/>
      <c r="RQT49" s="75"/>
      <c r="RQU49" s="75"/>
      <c r="RQV49" s="75"/>
      <c r="RQW49" s="75"/>
      <c r="RQX49" s="75"/>
      <c r="RQY49" s="75"/>
      <c r="RQZ49" s="75"/>
      <c r="RRA49" s="75"/>
      <c r="RRB49" s="75"/>
      <c r="RRC49" s="75"/>
      <c r="RRD49" s="75"/>
      <c r="RRE49" s="75"/>
      <c r="RRF49" s="75"/>
      <c r="RRG49" s="75"/>
      <c r="RRH49" s="75"/>
      <c r="RRI49" s="75"/>
      <c r="RRJ49" s="75"/>
      <c r="RRK49" s="75"/>
      <c r="RRL49" s="75"/>
      <c r="RRM49" s="75"/>
      <c r="RRN49" s="75"/>
      <c r="RRO49" s="75"/>
      <c r="RRP49" s="75"/>
      <c r="RRQ49" s="75"/>
      <c r="RRR49" s="75"/>
      <c r="RRS49" s="75"/>
      <c r="RRT49" s="75"/>
      <c r="RRU49" s="75"/>
      <c r="RRV49" s="75"/>
      <c r="RRW49" s="75"/>
      <c r="RRX49" s="75"/>
      <c r="RRY49" s="75"/>
      <c r="RRZ49" s="75"/>
      <c r="RSA49" s="75"/>
      <c r="RSB49" s="75"/>
      <c r="RSC49" s="75"/>
      <c r="RSD49" s="75"/>
      <c r="RSE49" s="75"/>
      <c r="RSF49" s="75"/>
      <c r="RSG49" s="75"/>
      <c r="RSH49" s="75"/>
      <c r="RSI49" s="75"/>
      <c r="RSJ49" s="75"/>
      <c r="RSK49" s="75"/>
      <c r="RSL49" s="75"/>
      <c r="RSM49" s="75"/>
      <c r="RSN49" s="75"/>
      <c r="RSO49" s="75"/>
      <c r="RSP49" s="75"/>
      <c r="RSQ49" s="75"/>
      <c r="RSR49" s="75"/>
      <c r="RSS49" s="75"/>
      <c r="RST49" s="75"/>
      <c r="RSU49" s="75"/>
      <c r="RSV49" s="75"/>
      <c r="RSW49" s="75"/>
      <c r="RSX49" s="75"/>
      <c r="RSY49" s="75"/>
      <c r="RSZ49" s="75"/>
      <c r="RTA49" s="75"/>
      <c r="RTB49" s="75"/>
      <c r="RTC49" s="75"/>
      <c r="RTD49" s="75"/>
      <c r="RTE49" s="75"/>
      <c r="RTF49" s="75"/>
      <c r="RTG49" s="75"/>
      <c r="RTH49" s="75"/>
      <c r="RTI49" s="75"/>
      <c r="RTJ49" s="75"/>
      <c r="RTK49" s="75"/>
      <c r="RTL49" s="75"/>
      <c r="RTM49" s="75"/>
      <c r="RTN49" s="75"/>
      <c r="RTO49" s="75"/>
      <c r="RTP49" s="75"/>
      <c r="RTQ49" s="75"/>
      <c r="RTR49" s="75"/>
      <c r="RTS49" s="75"/>
      <c r="RTT49" s="75"/>
      <c r="RTU49" s="75"/>
      <c r="RTV49" s="75"/>
      <c r="RTW49" s="75"/>
      <c r="RTX49" s="75"/>
      <c r="RTY49" s="75"/>
      <c r="RTZ49" s="75"/>
      <c r="RUA49" s="75"/>
      <c r="RUB49" s="75"/>
      <c r="RUC49" s="75"/>
      <c r="RUD49" s="75"/>
      <c r="RUE49" s="75"/>
      <c r="RUF49" s="75"/>
      <c r="RUG49" s="75"/>
      <c r="RUH49" s="75"/>
      <c r="RUI49" s="75"/>
      <c r="RUJ49" s="75"/>
      <c r="RUK49" s="75"/>
      <c r="RUL49" s="75"/>
      <c r="RUM49" s="75"/>
      <c r="RUN49" s="75"/>
      <c r="RUO49" s="75"/>
      <c r="RUP49" s="75"/>
      <c r="RUQ49" s="75"/>
      <c r="RUR49" s="75"/>
      <c r="RUS49" s="75"/>
      <c r="RUT49" s="75"/>
      <c r="RUU49" s="75"/>
      <c r="RUV49" s="75"/>
      <c r="RUW49" s="75"/>
      <c r="RUX49" s="75"/>
      <c r="RUY49" s="75"/>
      <c r="RUZ49" s="75"/>
      <c r="RVA49" s="75"/>
      <c r="RVB49" s="75"/>
      <c r="RVC49" s="75"/>
      <c r="RVD49" s="75"/>
      <c r="RVE49" s="75"/>
      <c r="RVF49" s="75"/>
      <c r="RVG49" s="75"/>
      <c r="RVH49" s="75"/>
      <c r="RVI49" s="75"/>
      <c r="RVJ49" s="75"/>
      <c r="RVK49" s="75"/>
      <c r="RVL49" s="75"/>
      <c r="RVM49" s="75"/>
      <c r="RVN49" s="75"/>
      <c r="RVO49" s="75"/>
      <c r="RVP49" s="75"/>
      <c r="RVQ49" s="75"/>
      <c r="RVR49" s="75"/>
      <c r="RVS49" s="75"/>
      <c r="RVT49" s="75"/>
      <c r="RVU49" s="75"/>
      <c r="RVV49" s="75"/>
      <c r="RVW49" s="75"/>
      <c r="RVX49" s="75"/>
      <c r="RVY49" s="75"/>
      <c r="RVZ49" s="75"/>
      <c r="RWA49" s="75"/>
      <c r="RWB49" s="75"/>
      <c r="RWC49" s="75"/>
      <c r="RWD49" s="75"/>
      <c r="RWE49" s="75"/>
      <c r="RWF49" s="75"/>
      <c r="RWG49" s="75"/>
      <c r="RWH49" s="75"/>
      <c r="RWI49" s="75"/>
      <c r="RWJ49" s="75"/>
      <c r="RWK49" s="75"/>
      <c r="RWL49" s="75"/>
      <c r="RWM49" s="75"/>
      <c r="RWN49" s="75"/>
      <c r="RWO49" s="75"/>
      <c r="RWP49" s="75"/>
      <c r="RWQ49" s="75"/>
      <c r="RWR49" s="75"/>
      <c r="RWS49" s="75"/>
      <c r="RWT49" s="75"/>
      <c r="RWU49" s="75"/>
      <c r="RWV49" s="75"/>
      <c r="RWW49" s="75"/>
      <c r="RWX49" s="75"/>
      <c r="RWY49" s="75"/>
      <c r="RWZ49" s="75"/>
      <c r="RXA49" s="75"/>
      <c r="RXB49" s="75"/>
      <c r="RXC49" s="75"/>
      <c r="RXD49" s="75"/>
      <c r="RXE49" s="75"/>
      <c r="RXF49" s="75"/>
      <c r="RXG49" s="75"/>
      <c r="RXH49" s="75"/>
      <c r="RXI49" s="75"/>
      <c r="RXJ49" s="75"/>
      <c r="RXK49" s="75"/>
      <c r="RXL49" s="75"/>
      <c r="RXM49" s="75"/>
      <c r="RXN49" s="75"/>
      <c r="RXO49" s="75"/>
      <c r="RXP49" s="75"/>
      <c r="RXQ49" s="75"/>
      <c r="RXR49" s="75"/>
      <c r="RXS49" s="75"/>
      <c r="RXT49" s="75"/>
      <c r="RXU49" s="75"/>
      <c r="RXV49" s="75"/>
      <c r="RXW49" s="75"/>
      <c r="RXX49" s="75"/>
      <c r="RXY49" s="75"/>
      <c r="RXZ49" s="75"/>
      <c r="RYA49" s="75"/>
      <c r="RYB49" s="75"/>
      <c r="RYC49" s="75"/>
      <c r="RYD49" s="75"/>
      <c r="RYE49" s="75"/>
      <c r="RYF49" s="75"/>
      <c r="RYG49" s="75"/>
      <c r="RYH49" s="75"/>
      <c r="RYI49" s="75"/>
      <c r="RYJ49" s="75"/>
      <c r="RYK49" s="75"/>
      <c r="RYL49" s="75"/>
      <c r="RYM49" s="75"/>
      <c r="RYN49" s="75"/>
      <c r="RYO49" s="75"/>
      <c r="RYP49" s="75"/>
      <c r="RYQ49" s="75"/>
      <c r="RYR49" s="75"/>
      <c r="RYS49" s="75"/>
      <c r="RYT49" s="75"/>
      <c r="RYU49" s="75"/>
      <c r="RYV49" s="75"/>
      <c r="RYW49" s="75"/>
      <c r="RYX49" s="75"/>
      <c r="RYY49" s="75"/>
      <c r="RYZ49" s="75"/>
      <c r="RZA49" s="75"/>
      <c r="RZB49" s="75"/>
      <c r="RZC49" s="75"/>
      <c r="RZD49" s="75"/>
      <c r="RZE49" s="75"/>
      <c r="RZF49" s="75"/>
      <c r="RZG49" s="75"/>
      <c r="RZH49" s="75"/>
      <c r="RZI49" s="75"/>
      <c r="RZJ49" s="75"/>
      <c r="RZK49" s="75"/>
      <c r="RZL49" s="75"/>
      <c r="RZM49" s="75"/>
      <c r="RZN49" s="75"/>
      <c r="RZO49" s="75"/>
      <c r="RZP49" s="75"/>
      <c r="RZQ49" s="75"/>
      <c r="RZR49" s="75"/>
      <c r="RZS49" s="75"/>
      <c r="RZT49" s="75"/>
      <c r="RZU49" s="75"/>
      <c r="RZV49" s="75"/>
      <c r="RZW49" s="75"/>
      <c r="RZX49" s="75"/>
      <c r="RZY49" s="75"/>
      <c r="RZZ49" s="75"/>
      <c r="SAA49" s="75"/>
      <c r="SAB49" s="75"/>
      <c r="SAC49" s="75"/>
      <c r="SAD49" s="75"/>
      <c r="SAE49" s="75"/>
      <c r="SAF49" s="75"/>
      <c r="SAG49" s="75"/>
      <c r="SAH49" s="75"/>
      <c r="SAI49" s="75"/>
      <c r="SAJ49" s="75"/>
      <c r="SAK49" s="75"/>
      <c r="SAL49" s="75"/>
      <c r="SAM49" s="75"/>
      <c r="SAN49" s="75"/>
      <c r="SAO49" s="75"/>
      <c r="SAP49" s="75"/>
      <c r="SAQ49" s="75"/>
      <c r="SAR49" s="75"/>
      <c r="SAS49" s="75"/>
      <c r="SAT49" s="75"/>
      <c r="SAU49" s="75"/>
      <c r="SAV49" s="75"/>
      <c r="SAW49" s="75"/>
      <c r="SAX49" s="75"/>
      <c r="SAY49" s="75"/>
      <c r="SAZ49" s="75"/>
      <c r="SBA49" s="75"/>
      <c r="SBB49" s="75"/>
      <c r="SBC49" s="75"/>
      <c r="SBD49" s="75"/>
      <c r="SBE49" s="75"/>
      <c r="SBF49" s="75"/>
      <c r="SBG49" s="75"/>
      <c r="SBH49" s="75"/>
      <c r="SBI49" s="75"/>
      <c r="SBJ49" s="75"/>
      <c r="SBK49" s="75"/>
      <c r="SBL49" s="75"/>
      <c r="SBM49" s="75"/>
      <c r="SBN49" s="75"/>
      <c r="SBO49" s="75"/>
      <c r="SBP49" s="75"/>
      <c r="SBQ49" s="75"/>
      <c r="SBR49" s="75"/>
      <c r="SBS49" s="75"/>
      <c r="SBT49" s="75"/>
      <c r="SBU49" s="75"/>
      <c r="SBV49" s="75"/>
      <c r="SBW49" s="75"/>
      <c r="SBX49" s="75"/>
      <c r="SBY49" s="75"/>
      <c r="SBZ49" s="75"/>
      <c r="SCA49" s="75"/>
      <c r="SCB49" s="75"/>
      <c r="SCC49" s="75"/>
      <c r="SCD49" s="75"/>
      <c r="SCE49" s="75"/>
      <c r="SCF49" s="75"/>
      <c r="SCG49" s="75"/>
      <c r="SCH49" s="75"/>
      <c r="SCI49" s="75"/>
      <c r="SCJ49" s="75"/>
      <c r="SCK49" s="75"/>
      <c r="SCL49" s="75"/>
      <c r="SCM49" s="75"/>
      <c r="SCN49" s="75"/>
      <c r="SCO49" s="75"/>
      <c r="SCP49" s="75"/>
      <c r="SCQ49" s="75"/>
      <c r="SCR49" s="75"/>
      <c r="SCS49" s="75"/>
      <c r="SCT49" s="75"/>
      <c r="SCU49" s="75"/>
      <c r="SCV49" s="75"/>
      <c r="SCW49" s="75"/>
      <c r="SCX49" s="75"/>
      <c r="SCY49" s="75"/>
      <c r="SCZ49" s="75"/>
      <c r="SDA49" s="75"/>
      <c r="SDB49" s="75"/>
      <c r="SDC49" s="75"/>
      <c r="SDD49" s="75"/>
      <c r="SDE49" s="75"/>
      <c r="SDF49" s="75"/>
      <c r="SDG49" s="75"/>
      <c r="SDH49" s="75"/>
      <c r="SDI49" s="75"/>
      <c r="SDJ49" s="75"/>
      <c r="SDK49" s="75"/>
      <c r="SDL49" s="75"/>
      <c r="SDM49" s="75"/>
      <c r="SDN49" s="75"/>
      <c r="SDO49" s="75"/>
      <c r="SDP49" s="75"/>
      <c r="SDQ49" s="75"/>
      <c r="SDR49" s="75"/>
      <c r="SDS49" s="75"/>
      <c r="SDT49" s="75"/>
      <c r="SDU49" s="75"/>
      <c r="SDV49" s="75"/>
      <c r="SDW49" s="75"/>
      <c r="SDX49" s="75"/>
      <c r="SDY49" s="75"/>
      <c r="SDZ49" s="75"/>
      <c r="SEA49" s="75"/>
      <c r="SEB49" s="75"/>
      <c r="SEC49" s="75"/>
      <c r="SED49" s="75"/>
      <c r="SEE49" s="75"/>
      <c r="SEF49" s="75"/>
      <c r="SEG49" s="75"/>
      <c r="SEH49" s="75"/>
      <c r="SEI49" s="75"/>
      <c r="SEJ49" s="75"/>
      <c r="SEK49" s="75"/>
      <c r="SEL49" s="75"/>
      <c r="SEM49" s="75"/>
      <c r="SEN49" s="75"/>
      <c r="SEO49" s="75"/>
      <c r="SEP49" s="75"/>
      <c r="SEQ49" s="75"/>
      <c r="SER49" s="75"/>
      <c r="SES49" s="75"/>
      <c r="SET49" s="75"/>
      <c r="SEU49" s="75"/>
      <c r="SEV49" s="75"/>
      <c r="SEW49" s="75"/>
      <c r="SEX49" s="75"/>
      <c r="SEY49" s="75"/>
      <c r="SEZ49" s="75"/>
      <c r="SFA49" s="75"/>
      <c r="SFB49" s="75"/>
      <c r="SFC49" s="75"/>
      <c r="SFD49" s="75"/>
      <c r="SFE49" s="75"/>
      <c r="SFF49" s="75"/>
      <c r="SFG49" s="75"/>
      <c r="SFH49" s="75"/>
      <c r="SFI49" s="75"/>
      <c r="SFJ49" s="75"/>
      <c r="SFK49" s="75"/>
      <c r="SFL49" s="75"/>
      <c r="SFM49" s="75"/>
      <c r="SFN49" s="75"/>
      <c r="SFO49" s="75"/>
      <c r="SFP49" s="75"/>
      <c r="SFQ49" s="75"/>
      <c r="SFR49" s="75"/>
      <c r="SFS49" s="75"/>
      <c r="SFT49" s="75"/>
      <c r="SFU49" s="75"/>
      <c r="SFV49" s="75"/>
      <c r="SFW49" s="75"/>
      <c r="SFX49" s="75"/>
      <c r="SFY49" s="75"/>
      <c r="SFZ49" s="75"/>
      <c r="SGA49" s="75"/>
      <c r="SGB49" s="75"/>
      <c r="SGC49" s="75"/>
      <c r="SGD49" s="75"/>
      <c r="SGE49" s="75"/>
      <c r="SGF49" s="75"/>
      <c r="SGG49" s="75"/>
      <c r="SGH49" s="75"/>
      <c r="SGI49" s="75"/>
      <c r="SGJ49" s="75"/>
      <c r="SGK49" s="75"/>
      <c r="SGL49" s="75"/>
      <c r="SGM49" s="75"/>
      <c r="SGN49" s="75"/>
      <c r="SGO49" s="75"/>
      <c r="SGP49" s="75"/>
      <c r="SGQ49" s="75"/>
      <c r="SGR49" s="75"/>
      <c r="SGS49" s="75"/>
      <c r="SGT49" s="75"/>
      <c r="SGU49" s="75"/>
      <c r="SGV49" s="75"/>
      <c r="SGW49" s="75"/>
      <c r="SGX49" s="75"/>
      <c r="SGY49" s="75"/>
      <c r="SGZ49" s="75"/>
      <c r="SHA49" s="75"/>
      <c r="SHB49" s="75"/>
      <c r="SHC49" s="75"/>
      <c r="SHD49" s="75"/>
      <c r="SHE49" s="75"/>
      <c r="SHF49" s="75"/>
      <c r="SHG49" s="75"/>
      <c r="SHH49" s="75"/>
      <c r="SHI49" s="75"/>
      <c r="SHJ49" s="75"/>
      <c r="SHK49" s="75"/>
      <c r="SHL49" s="75"/>
      <c r="SHM49" s="75"/>
      <c r="SHN49" s="75"/>
      <c r="SHO49" s="75"/>
      <c r="SHP49" s="75"/>
      <c r="SHQ49" s="75"/>
      <c r="SHR49" s="75"/>
      <c r="SHS49" s="75"/>
      <c r="SHT49" s="75"/>
      <c r="SHU49" s="75"/>
      <c r="SHV49" s="75"/>
      <c r="SHW49" s="75"/>
      <c r="SHX49" s="75"/>
      <c r="SHY49" s="75"/>
      <c r="SHZ49" s="75"/>
      <c r="SIA49" s="75"/>
      <c r="SIB49" s="75"/>
      <c r="SIC49" s="75"/>
      <c r="SID49" s="75"/>
      <c r="SIE49" s="75"/>
      <c r="SIF49" s="75"/>
      <c r="SIG49" s="75"/>
      <c r="SIH49" s="75"/>
      <c r="SII49" s="75"/>
      <c r="SIJ49" s="75"/>
      <c r="SIK49" s="75"/>
      <c r="SIL49" s="75"/>
      <c r="SIM49" s="75"/>
      <c r="SIN49" s="75"/>
      <c r="SIO49" s="75"/>
      <c r="SIP49" s="75"/>
      <c r="SIQ49" s="75"/>
      <c r="SIR49" s="75"/>
      <c r="SIS49" s="75"/>
      <c r="SIT49" s="75"/>
      <c r="SIU49" s="75"/>
      <c r="SIV49" s="75"/>
      <c r="SIW49" s="75"/>
      <c r="SIX49" s="75"/>
      <c r="SIY49" s="75"/>
      <c r="SIZ49" s="75"/>
      <c r="SJA49" s="75"/>
      <c r="SJB49" s="75"/>
      <c r="SJC49" s="75"/>
      <c r="SJD49" s="75"/>
      <c r="SJE49" s="75"/>
      <c r="SJF49" s="75"/>
      <c r="SJG49" s="75"/>
      <c r="SJH49" s="75"/>
      <c r="SJI49" s="75"/>
      <c r="SJJ49" s="75"/>
      <c r="SJK49" s="75"/>
      <c r="SJL49" s="75"/>
      <c r="SJM49" s="75"/>
      <c r="SJN49" s="75"/>
      <c r="SJO49" s="75"/>
      <c r="SJP49" s="75"/>
      <c r="SJQ49" s="75"/>
      <c r="SJR49" s="75"/>
      <c r="SJS49" s="75"/>
      <c r="SJT49" s="75"/>
      <c r="SJU49" s="75"/>
      <c r="SJV49" s="75"/>
      <c r="SJW49" s="75"/>
      <c r="SJX49" s="75"/>
      <c r="SJY49" s="75"/>
      <c r="SJZ49" s="75"/>
      <c r="SKA49" s="75"/>
      <c r="SKB49" s="75"/>
      <c r="SKC49" s="75"/>
      <c r="SKD49" s="75"/>
      <c r="SKE49" s="75"/>
      <c r="SKF49" s="75"/>
      <c r="SKG49" s="75"/>
      <c r="SKH49" s="75"/>
      <c r="SKI49" s="75"/>
      <c r="SKJ49" s="75"/>
      <c r="SKK49" s="75"/>
      <c r="SKL49" s="75"/>
      <c r="SKM49" s="75"/>
      <c r="SKN49" s="75"/>
      <c r="SKO49" s="75"/>
      <c r="SKP49" s="75"/>
      <c r="SKQ49" s="75"/>
      <c r="SKR49" s="75"/>
      <c r="SKS49" s="75"/>
      <c r="SKT49" s="75"/>
      <c r="SKU49" s="75"/>
      <c r="SKV49" s="75"/>
      <c r="SKW49" s="75"/>
      <c r="SKX49" s="75"/>
      <c r="SKY49" s="75"/>
      <c r="SKZ49" s="75"/>
      <c r="SLA49" s="75"/>
      <c r="SLB49" s="75"/>
      <c r="SLC49" s="75"/>
      <c r="SLD49" s="75"/>
      <c r="SLE49" s="75"/>
      <c r="SLF49" s="75"/>
      <c r="SLG49" s="75"/>
      <c r="SLH49" s="75"/>
      <c r="SLI49" s="75"/>
      <c r="SLJ49" s="75"/>
      <c r="SLK49" s="75"/>
      <c r="SLL49" s="75"/>
      <c r="SLM49" s="75"/>
      <c r="SLN49" s="75"/>
      <c r="SLO49" s="75"/>
      <c r="SLP49" s="75"/>
      <c r="SLQ49" s="75"/>
      <c r="SLR49" s="75"/>
      <c r="SLS49" s="75"/>
      <c r="SLT49" s="75"/>
      <c r="SLU49" s="75"/>
      <c r="SLV49" s="75"/>
      <c r="SLW49" s="75"/>
      <c r="SLX49" s="75"/>
      <c r="SLY49" s="75"/>
      <c r="SLZ49" s="75"/>
      <c r="SMA49" s="75"/>
      <c r="SMB49" s="75"/>
      <c r="SMC49" s="75"/>
      <c r="SMD49" s="75"/>
      <c r="SME49" s="75"/>
      <c r="SMF49" s="75"/>
      <c r="SMG49" s="75"/>
      <c r="SMH49" s="75"/>
      <c r="SMI49" s="75"/>
      <c r="SMJ49" s="75"/>
      <c r="SMK49" s="75"/>
      <c r="SML49" s="75"/>
      <c r="SMM49" s="75"/>
      <c r="SMN49" s="75"/>
      <c r="SMO49" s="75"/>
      <c r="SMP49" s="75"/>
      <c r="SMQ49" s="75"/>
      <c r="SMR49" s="75"/>
      <c r="SMS49" s="75"/>
      <c r="SMT49" s="75"/>
      <c r="SMU49" s="75"/>
      <c r="SMV49" s="75"/>
      <c r="SMW49" s="75"/>
      <c r="SMX49" s="75"/>
      <c r="SMY49" s="75"/>
      <c r="SMZ49" s="75"/>
      <c r="SNA49" s="75"/>
      <c r="SNB49" s="75"/>
      <c r="SNC49" s="75"/>
      <c r="SND49" s="75"/>
      <c r="SNE49" s="75"/>
      <c r="SNF49" s="75"/>
      <c r="SNG49" s="75"/>
      <c r="SNH49" s="75"/>
      <c r="SNI49" s="75"/>
      <c r="SNJ49" s="75"/>
      <c r="SNK49" s="75"/>
      <c r="SNL49" s="75"/>
      <c r="SNM49" s="75"/>
      <c r="SNN49" s="75"/>
      <c r="SNO49" s="75"/>
      <c r="SNP49" s="75"/>
      <c r="SNQ49" s="75"/>
      <c r="SNR49" s="75"/>
      <c r="SNS49" s="75"/>
      <c r="SNT49" s="75"/>
      <c r="SNU49" s="75"/>
      <c r="SNV49" s="75"/>
      <c r="SNW49" s="75"/>
      <c r="SNX49" s="75"/>
      <c r="SNY49" s="75"/>
      <c r="SNZ49" s="75"/>
      <c r="SOA49" s="75"/>
      <c r="SOB49" s="75"/>
      <c r="SOC49" s="75"/>
      <c r="SOD49" s="75"/>
      <c r="SOE49" s="75"/>
      <c r="SOF49" s="75"/>
      <c r="SOG49" s="75"/>
      <c r="SOH49" s="75"/>
      <c r="SOI49" s="75"/>
      <c r="SOJ49" s="75"/>
      <c r="SOK49" s="75"/>
      <c r="SOL49" s="75"/>
      <c r="SOM49" s="75"/>
      <c r="SON49" s="75"/>
      <c r="SOO49" s="75"/>
      <c r="SOP49" s="75"/>
      <c r="SOQ49" s="75"/>
      <c r="SOR49" s="75"/>
      <c r="SOS49" s="75"/>
      <c r="SOT49" s="75"/>
      <c r="SOU49" s="75"/>
      <c r="SOV49" s="75"/>
      <c r="SOW49" s="75"/>
      <c r="SOX49" s="75"/>
      <c r="SOY49" s="75"/>
      <c r="SOZ49" s="75"/>
      <c r="SPA49" s="75"/>
      <c r="SPB49" s="75"/>
      <c r="SPC49" s="75"/>
      <c r="SPD49" s="75"/>
      <c r="SPE49" s="75"/>
      <c r="SPF49" s="75"/>
      <c r="SPG49" s="75"/>
      <c r="SPH49" s="75"/>
      <c r="SPI49" s="75"/>
      <c r="SPJ49" s="75"/>
      <c r="SPK49" s="75"/>
      <c r="SPL49" s="75"/>
      <c r="SPM49" s="75"/>
      <c r="SPN49" s="75"/>
      <c r="SPO49" s="75"/>
      <c r="SPP49" s="75"/>
      <c r="SPQ49" s="75"/>
      <c r="SPR49" s="75"/>
      <c r="SPS49" s="75"/>
      <c r="SPT49" s="75"/>
      <c r="SPU49" s="75"/>
      <c r="SPV49" s="75"/>
      <c r="SPW49" s="75"/>
      <c r="SPX49" s="75"/>
      <c r="SPY49" s="75"/>
      <c r="SPZ49" s="75"/>
      <c r="SQA49" s="75"/>
      <c r="SQB49" s="75"/>
      <c r="SQC49" s="75"/>
      <c r="SQD49" s="75"/>
      <c r="SQE49" s="75"/>
      <c r="SQF49" s="75"/>
      <c r="SQG49" s="75"/>
      <c r="SQH49" s="75"/>
      <c r="SQI49" s="75"/>
      <c r="SQJ49" s="75"/>
      <c r="SQK49" s="75"/>
      <c r="SQL49" s="75"/>
      <c r="SQM49" s="75"/>
      <c r="SQN49" s="75"/>
      <c r="SQO49" s="75"/>
      <c r="SQP49" s="75"/>
      <c r="SQQ49" s="75"/>
      <c r="SQR49" s="75"/>
      <c r="SQS49" s="75"/>
      <c r="SQT49" s="75"/>
      <c r="SQU49" s="75"/>
      <c r="SQV49" s="75"/>
      <c r="SQW49" s="75"/>
      <c r="SQX49" s="75"/>
      <c r="SQY49" s="75"/>
      <c r="SQZ49" s="75"/>
      <c r="SRA49" s="75"/>
      <c r="SRB49" s="75"/>
      <c r="SRC49" s="75"/>
      <c r="SRD49" s="75"/>
      <c r="SRE49" s="75"/>
      <c r="SRF49" s="75"/>
      <c r="SRG49" s="75"/>
      <c r="SRH49" s="75"/>
      <c r="SRI49" s="75"/>
      <c r="SRJ49" s="75"/>
      <c r="SRK49" s="75"/>
      <c r="SRL49" s="75"/>
      <c r="SRM49" s="75"/>
      <c r="SRN49" s="75"/>
      <c r="SRO49" s="75"/>
      <c r="SRP49" s="75"/>
      <c r="SRQ49" s="75"/>
      <c r="SRR49" s="75"/>
      <c r="SRS49" s="75"/>
      <c r="SRT49" s="75"/>
      <c r="SRU49" s="75"/>
      <c r="SRV49" s="75"/>
      <c r="SRW49" s="75"/>
      <c r="SRX49" s="75"/>
      <c r="SRY49" s="75"/>
      <c r="SRZ49" s="75"/>
      <c r="SSA49" s="75"/>
      <c r="SSB49" s="75"/>
      <c r="SSC49" s="75"/>
      <c r="SSD49" s="75"/>
      <c r="SSE49" s="75"/>
      <c r="SSF49" s="75"/>
      <c r="SSG49" s="75"/>
      <c r="SSH49" s="75"/>
      <c r="SSI49" s="75"/>
      <c r="SSJ49" s="75"/>
      <c r="SSK49" s="75"/>
      <c r="SSL49" s="75"/>
      <c r="SSM49" s="75"/>
      <c r="SSN49" s="75"/>
      <c r="SSO49" s="75"/>
      <c r="SSP49" s="75"/>
      <c r="SSQ49" s="75"/>
      <c r="SSR49" s="75"/>
      <c r="SSS49" s="75"/>
      <c r="SST49" s="75"/>
      <c r="SSU49" s="75"/>
      <c r="SSV49" s="75"/>
      <c r="SSW49" s="75"/>
      <c r="SSX49" s="75"/>
      <c r="SSY49" s="75"/>
      <c r="SSZ49" s="75"/>
      <c r="STA49" s="75"/>
      <c r="STB49" s="75"/>
      <c r="STC49" s="75"/>
      <c r="STD49" s="75"/>
      <c r="STE49" s="75"/>
      <c r="STF49" s="75"/>
      <c r="STG49" s="75"/>
      <c r="STH49" s="75"/>
      <c r="STI49" s="75"/>
      <c r="STJ49" s="75"/>
      <c r="STK49" s="75"/>
      <c r="STL49" s="75"/>
      <c r="STM49" s="75"/>
      <c r="STN49" s="75"/>
      <c r="STO49" s="75"/>
      <c r="STP49" s="75"/>
      <c r="STQ49" s="75"/>
      <c r="STR49" s="75"/>
      <c r="STS49" s="75"/>
      <c r="STT49" s="75"/>
      <c r="STU49" s="75"/>
      <c r="STV49" s="75"/>
      <c r="STW49" s="75"/>
      <c r="STX49" s="75"/>
      <c r="STY49" s="75"/>
      <c r="STZ49" s="75"/>
      <c r="SUA49" s="75"/>
      <c r="SUB49" s="75"/>
      <c r="SUC49" s="75"/>
      <c r="SUD49" s="75"/>
      <c r="SUE49" s="75"/>
      <c r="SUF49" s="75"/>
      <c r="SUG49" s="75"/>
      <c r="SUH49" s="75"/>
      <c r="SUI49" s="75"/>
      <c r="SUJ49" s="75"/>
      <c r="SUK49" s="75"/>
      <c r="SUL49" s="75"/>
      <c r="SUM49" s="75"/>
      <c r="SUN49" s="75"/>
      <c r="SUO49" s="75"/>
      <c r="SUP49" s="75"/>
      <c r="SUQ49" s="75"/>
      <c r="SUR49" s="75"/>
      <c r="SUS49" s="75"/>
      <c r="SUT49" s="75"/>
      <c r="SUU49" s="75"/>
      <c r="SUV49" s="75"/>
      <c r="SUW49" s="75"/>
      <c r="SUX49" s="75"/>
      <c r="SUY49" s="75"/>
      <c r="SUZ49" s="75"/>
      <c r="SVA49" s="75"/>
      <c r="SVB49" s="75"/>
      <c r="SVC49" s="75"/>
      <c r="SVD49" s="75"/>
      <c r="SVE49" s="75"/>
      <c r="SVF49" s="75"/>
      <c r="SVG49" s="75"/>
      <c r="SVH49" s="75"/>
      <c r="SVI49" s="75"/>
      <c r="SVJ49" s="75"/>
      <c r="SVK49" s="75"/>
      <c r="SVL49" s="75"/>
      <c r="SVM49" s="75"/>
      <c r="SVN49" s="75"/>
      <c r="SVO49" s="75"/>
      <c r="SVP49" s="75"/>
      <c r="SVQ49" s="75"/>
      <c r="SVR49" s="75"/>
      <c r="SVS49" s="75"/>
      <c r="SVT49" s="75"/>
      <c r="SVU49" s="75"/>
      <c r="SVV49" s="75"/>
      <c r="SVW49" s="75"/>
      <c r="SVX49" s="75"/>
      <c r="SVY49" s="75"/>
      <c r="SVZ49" s="75"/>
      <c r="SWA49" s="75"/>
      <c r="SWB49" s="75"/>
      <c r="SWC49" s="75"/>
      <c r="SWD49" s="75"/>
      <c r="SWE49" s="75"/>
      <c r="SWF49" s="75"/>
      <c r="SWG49" s="75"/>
      <c r="SWH49" s="75"/>
      <c r="SWI49" s="75"/>
      <c r="SWJ49" s="75"/>
      <c r="SWK49" s="75"/>
      <c r="SWL49" s="75"/>
      <c r="SWM49" s="75"/>
      <c r="SWN49" s="75"/>
      <c r="SWO49" s="75"/>
      <c r="SWP49" s="75"/>
      <c r="SWQ49" s="75"/>
      <c r="SWR49" s="75"/>
      <c r="SWS49" s="75"/>
      <c r="SWT49" s="75"/>
      <c r="SWU49" s="75"/>
      <c r="SWV49" s="75"/>
      <c r="SWW49" s="75"/>
      <c r="SWX49" s="75"/>
      <c r="SWY49" s="75"/>
      <c r="SWZ49" s="75"/>
      <c r="SXA49" s="75"/>
      <c r="SXB49" s="75"/>
      <c r="SXC49" s="75"/>
      <c r="SXD49" s="75"/>
      <c r="SXE49" s="75"/>
      <c r="SXF49" s="75"/>
      <c r="SXG49" s="75"/>
      <c r="SXH49" s="75"/>
      <c r="SXI49" s="75"/>
      <c r="SXJ49" s="75"/>
      <c r="SXK49" s="75"/>
      <c r="SXL49" s="75"/>
      <c r="SXM49" s="75"/>
      <c r="SXN49" s="75"/>
      <c r="SXO49" s="75"/>
      <c r="SXP49" s="75"/>
      <c r="SXQ49" s="75"/>
      <c r="SXR49" s="75"/>
      <c r="SXS49" s="75"/>
      <c r="SXT49" s="75"/>
      <c r="SXU49" s="75"/>
      <c r="SXV49" s="75"/>
      <c r="SXW49" s="75"/>
      <c r="SXX49" s="75"/>
      <c r="SXY49" s="75"/>
      <c r="SXZ49" s="75"/>
      <c r="SYA49" s="75"/>
      <c r="SYB49" s="75"/>
      <c r="SYC49" s="75"/>
      <c r="SYD49" s="75"/>
      <c r="SYE49" s="75"/>
      <c r="SYF49" s="75"/>
      <c r="SYG49" s="75"/>
      <c r="SYH49" s="75"/>
      <c r="SYI49" s="75"/>
      <c r="SYJ49" s="75"/>
      <c r="SYK49" s="75"/>
      <c r="SYL49" s="75"/>
      <c r="SYM49" s="75"/>
      <c r="SYN49" s="75"/>
      <c r="SYO49" s="75"/>
      <c r="SYP49" s="75"/>
      <c r="SYQ49" s="75"/>
      <c r="SYR49" s="75"/>
      <c r="SYS49" s="75"/>
      <c r="SYT49" s="75"/>
      <c r="SYU49" s="75"/>
      <c r="SYV49" s="75"/>
      <c r="SYW49" s="75"/>
      <c r="SYX49" s="75"/>
      <c r="SYY49" s="75"/>
      <c r="SYZ49" s="75"/>
      <c r="SZA49" s="75"/>
      <c r="SZB49" s="75"/>
      <c r="SZC49" s="75"/>
      <c r="SZD49" s="75"/>
      <c r="SZE49" s="75"/>
      <c r="SZF49" s="75"/>
      <c r="SZG49" s="75"/>
      <c r="SZH49" s="75"/>
      <c r="SZI49" s="75"/>
      <c r="SZJ49" s="75"/>
      <c r="SZK49" s="75"/>
      <c r="SZL49" s="75"/>
      <c r="SZM49" s="75"/>
      <c r="SZN49" s="75"/>
      <c r="SZO49" s="75"/>
      <c r="SZP49" s="75"/>
      <c r="SZQ49" s="75"/>
      <c r="SZR49" s="75"/>
      <c r="SZS49" s="75"/>
      <c r="SZT49" s="75"/>
      <c r="SZU49" s="75"/>
      <c r="SZV49" s="75"/>
      <c r="SZW49" s="75"/>
      <c r="SZX49" s="75"/>
      <c r="SZY49" s="75"/>
      <c r="SZZ49" s="75"/>
      <c r="TAA49" s="75"/>
      <c r="TAB49" s="75"/>
      <c r="TAC49" s="75"/>
      <c r="TAD49" s="75"/>
      <c r="TAE49" s="75"/>
      <c r="TAF49" s="75"/>
      <c r="TAG49" s="75"/>
      <c r="TAH49" s="75"/>
      <c r="TAI49" s="75"/>
      <c r="TAJ49" s="75"/>
      <c r="TAK49" s="75"/>
      <c r="TAL49" s="75"/>
      <c r="TAM49" s="75"/>
      <c r="TAN49" s="75"/>
      <c r="TAO49" s="75"/>
      <c r="TAP49" s="75"/>
      <c r="TAQ49" s="75"/>
      <c r="TAR49" s="75"/>
      <c r="TAS49" s="75"/>
      <c r="TAT49" s="75"/>
      <c r="TAU49" s="75"/>
      <c r="TAV49" s="75"/>
      <c r="TAW49" s="75"/>
      <c r="TAX49" s="75"/>
      <c r="TAY49" s="75"/>
      <c r="TAZ49" s="75"/>
      <c r="TBA49" s="75"/>
      <c r="TBB49" s="75"/>
      <c r="TBC49" s="75"/>
      <c r="TBD49" s="75"/>
      <c r="TBE49" s="75"/>
      <c r="TBF49" s="75"/>
      <c r="TBG49" s="75"/>
      <c r="TBH49" s="75"/>
      <c r="TBI49" s="75"/>
      <c r="TBJ49" s="75"/>
      <c r="TBK49" s="75"/>
      <c r="TBL49" s="75"/>
      <c r="TBM49" s="75"/>
      <c r="TBN49" s="75"/>
      <c r="TBO49" s="75"/>
      <c r="TBP49" s="75"/>
      <c r="TBQ49" s="75"/>
      <c r="TBR49" s="75"/>
      <c r="TBS49" s="75"/>
      <c r="TBT49" s="75"/>
      <c r="TBU49" s="75"/>
      <c r="TBV49" s="75"/>
      <c r="TBW49" s="75"/>
      <c r="TBX49" s="75"/>
      <c r="TBY49" s="75"/>
      <c r="TBZ49" s="75"/>
      <c r="TCA49" s="75"/>
      <c r="TCB49" s="75"/>
      <c r="TCC49" s="75"/>
      <c r="TCD49" s="75"/>
      <c r="TCE49" s="75"/>
      <c r="TCF49" s="75"/>
      <c r="TCG49" s="75"/>
      <c r="TCH49" s="75"/>
      <c r="TCI49" s="75"/>
      <c r="TCJ49" s="75"/>
      <c r="TCK49" s="75"/>
      <c r="TCL49" s="75"/>
      <c r="TCM49" s="75"/>
      <c r="TCN49" s="75"/>
      <c r="TCO49" s="75"/>
      <c r="TCP49" s="75"/>
      <c r="TCQ49" s="75"/>
      <c r="TCR49" s="75"/>
      <c r="TCS49" s="75"/>
      <c r="TCT49" s="75"/>
      <c r="TCU49" s="75"/>
      <c r="TCV49" s="75"/>
      <c r="TCW49" s="75"/>
      <c r="TCX49" s="75"/>
      <c r="TCY49" s="75"/>
      <c r="TCZ49" s="75"/>
      <c r="TDA49" s="75"/>
      <c r="TDB49" s="75"/>
      <c r="TDC49" s="75"/>
      <c r="TDD49" s="75"/>
      <c r="TDE49" s="75"/>
      <c r="TDF49" s="75"/>
      <c r="TDG49" s="75"/>
      <c r="TDH49" s="75"/>
      <c r="TDI49" s="75"/>
      <c r="TDJ49" s="75"/>
      <c r="TDK49" s="75"/>
      <c r="TDL49" s="75"/>
      <c r="TDM49" s="75"/>
      <c r="TDN49" s="75"/>
      <c r="TDO49" s="75"/>
      <c r="TDP49" s="75"/>
      <c r="TDQ49" s="75"/>
      <c r="TDR49" s="75"/>
      <c r="TDS49" s="75"/>
      <c r="TDT49" s="75"/>
      <c r="TDU49" s="75"/>
      <c r="TDV49" s="75"/>
      <c r="TDW49" s="75"/>
      <c r="TDX49" s="75"/>
      <c r="TDY49" s="75"/>
      <c r="TDZ49" s="75"/>
      <c r="TEA49" s="75"/>
      <c r="TEB49" s="75"/>
      <c r="TEC49" s="75"/>
      <c r="TED49" s="75"/>
      <c r="TEE49" s="75"/>
      <c r="TEF49" s="75"/>
      <c r="TEG49" s="75"/>
      <c r="TEH49" s="75"/>
      <c r="TEI49" s="75"/>
      <c r="TEJ49" s="75"/>
      <c r="TEK49" s="75"/>
      <c r="TEL49" s="75"/>
      <c r="TEM49" s="75"/>
      <c r="TEN49" s="75"/>
      <c r="TEO49" s="75"/>
      <c r="TEP49" s="75"/>
      <c r="TEQ49" s="75"/>
      <c r="TER49" s="75"/>
      <c r="TES49" s="75"/>
      <c r="TET49" s="75"/>
      <c r="TEU49" s="75"/>
      <c r="TEV49" s="75"/>
      <c r="TEW49" s="75"/>
      <c r="TEX49" s="75"/>
      <c r="TEY49" s="75"/>
      <c r="TEZ49" s="75"/>
      <c r="TFA49" s="75"/>
      <c r="TFB49" s="75"/>
      <c r="TFC49" s="75"/>
      <c r="TFD49" s="75"/>
      <c r="TFE49" s="75"/>
      <c r="TFF49" s="75"/>
      <c r="TFG49" s="75"/>
      <c r="TFH49" s="75"/>
      <c r="TFI49" s="75"/>
      <c r="TFJ49" s="75"/>
      <c r="TFK49" s="75"/>
      <c r="TFL49" s="75"/>
      <c r="TFM49" s="75"/>
      <c r="TFN49" s="75"/>
      <c r="TFO49" s="75"/>
      <c r="TFP49" s="75"/>
      <c r="TFQ49" s="75"/>
      <c r="TFR49" s="75"/>
      <c r="TFS49" s="75"/>
      <c r="TFT49" s="75"/>
      <c r="TFU49" s="75"/>
      <c r="TFV49" s="75"/>
      <c r="TFW49" s="75"/>
      <c r="TFX49" s="75"/>
      <c r="TFY49" s="75"/>
      <c r="TFZ49" s="75"/>
      <c r="TGA49" s="75"/>
      <c r="TGB49" s="75"/>
      <c r="TGC49" s="75"/>
      <c r="TGD49" s="75"/>
      <c r="TGE49" s="75"/>
      <c r="TGF49" s="75"/>
      <c r="TGG49" s="75"/>
      <c r="TGH49" s="75"/>
      <c r="TGI49" s="75"/>
      <c r="TGJ49" s="75"/>
      <c r="TGK49" s="75"/>
      <c r="TGL49" s="75"/>
      <c r="TGM49" s="75"/>
      <c r="TGN49" s="75"/>
      <c r="TGO49" s="75"/>
      <c r="TGP49" s="75"/>
      <c r="TGQ49" s="75"/>
      <c r="TGR49" s="75"/>
      <c r="TGS49" s="75"/>
      <c r="TGT49" s="75"/>
      <c r="TGU49" s="75"/>
      <c r="TGV49" s="75"/>
      <c r="TGW49" s="75"/>
      <c r="TGX49" s="75"/>
      <c r="TGY49" s="75"/>
      <c r="TGZ49" s="75"/>
      <c r="THA49" s="75"/>
      <c r="THB49" s="75"/>
      <c r="THC49" s="75"/>
      <c r="THD49" s="75"/>
      <c r="THE49" s="75"/>
      <c r="THF49" s="75"/>
      <c r="THG49" s="75"/>
      <c r="THH49" s="75"/>
      <c r="THI49" s="75"/>
      <c r="THJ49" s="75"/>
      <c r="THK49" s="75"/>
      <c r="THL49" s="75"/>
      <c r="THM49" s="75"/>
      <c r="THN49" s="75"/>
      <c r="THO49" s="75"/>
      <c r="THP49" s="75"/>
      <c r="THQ49" s="75"/>
      <c r="THR49" s="75"/>
      <c r="THS49" s="75"/>
      <c r="THT49" s="75"/>
      <c r="THU49" s="75"/>
      <c r="THV49" s="75"/>
      <c r="THW49" s="75"/>
      <c r="THX49" s="75"/>
      <c r="THY49" s="75"/>
      <c r="THZ49" s="75"/>
      <c r="TIA49" s="75"/>
      <c r="TIB49" s="75"/>
      <c r="TIC49" s="75"/>
      <c r="TID49" s="75"/>
      <c r="TIE49" s="75"/>
      <c r="TIF49" s="75"/>
      <c r="TIG49" s="75"/>
      <c r="TIH49" s="75"/>
      <c r="TII49" s="75"/>
      <c r="TIJ49" s="75"/>
      <c r="TIK49" s="75"/>
      <c r="TIL49" s="75"/>
      <c r="TIM49" s="75"/>
      <c r="TIN49" s="75"/>
      <c r="TIO49" s="75"/>
      <c r="TIP49" s="75"/>
      <c r="TIQ49" s="75"/>
      <c r="TIR49" s="75"/>
      <c r="TIS49" s="75"/>
      <c r="TIT49" s="75"/>
      <c r="TIU49" s="75"/>
      <c r="TIV49" s="75"/>
      <c r="TIW49" s="75"/>
      <c r="TIX49" s="75"/>
      <c r="TIY49" s="75"/>
      <c r="TIZ49" s="75"/>
      <c r="TJA49" s="75"/>
      <c r="TJB49" s="75"/>
      <c r="TJC49" s="75"/>
      <c r="TJD49" s="75"/>
      <c r="TJE49" s="75"/>
      <c r="TJF49" s="75"/>
      <c r="TJG49" s="75"/>
      <c r="TJH49" s="75"/>
      <c r="TJI49" s="75"/>
      <c r="TJJ49" s="75"/>
      <c r="TJK49" s="75"/>
      <c r="TJL49" s="75"/>
      <c r="TJM49" s="75"/>
      <c r="TJN49" s="75"/>
      <c r="TJO49" s="75"/>
      <c r="TJP49" s="75"/>
      <c r="TJQ49" s="75"/>
      <c r="TJR49" s="75"/>
      <c r="TJS49" s="75"/>
      <c r="TJT49" s="75"/>
      <c r="TJU49" s="75"/>
      <c r="TJV49" s="75"/>
      <c r="TJW49" s="75"/>
      <c r="TJX49" s="75"/>
      <c r="TJY49" s="75"/>
      <c r="TJZ49" s="75"/>
      <c r="TKA49" s="75"/>
      <c r="TKB49" s="75"/>
      <c r="TKC49" s="75"/>
      <c r="TKD49" s="75"/>
      <c r="TKE49" s="75"/>
      <c r="TKF49" s="75"/>
      <c r="TKG49" s="75"/>
      <c r="TKH49" s="75"/>
      <c r="TKI49" s="75"/>
      <c r="TKJ49" s="75"/>
      <c r="TKK49" s="75"/>
      <c r="TKL49" s="75"/>
      <c r="TKM49" s="75"/>
      <c r="TKN49" s="75"/>
      <c r="TKO49" s="75"/>
      <c r="TKP49" s="75"/>
      <c r="TKQ49" s="75"/>
      <c r="TKR49" s="75"/>
      <c r="TKS49" s="75"/>
      <c r="TKT49" s="75"/>
      <c r="TKU49" s="75"/>
      <c r="TKV49" s="75"/>
      <c r="TKW49" s="75"/>
      <c r="TKX49" s="75"/>
      <c r="TKY49" s="75"/>
      <c r="TKZ49" s="75"/>
      <c r="TLA49" s="75"/>
      <c r="TLB49" s="75"/>
      <c r="TLC49" s="75"/>
      <c r="TLD49" s="75"/>
      <c r="TLE49" s="75"/>
      <c r="TLF49" s="75"/>
      <c r="TLG49" s="75"/>
      <c r="TLH49" s="75"/>
      <c r="TLI49" s="75"/>
      <c r="TLJ49" s="75"/>
      <c r="TLK49" s="75"/>
      <c r="TLL49" s="75"/>
      <c r="TLM49" s="75"/>
      <c r="TLN49" s="75"/>
      <c r="TLO49" s="75"/>
      <c r="TLP49" s="75"/>
      <c r="TLQ49" s="75"/>
      <c r="TLR49" s="75"/>
      <c r="TLS49" s="75"/>
      <c r="TLT49" s="75"/>
      <c r="TLU49" s="75"/>
      <c r="TLV49" s="75"/>
      <c r="TLW49" s="75"/>
      <c r="TLX49" s="75"/>
      <c r="TLY49" s="75"/>
      <c r="TLZ49" s="75"/>
      <c r="TMA49" s="75"/>
      <c r="TMB49" s="75"/>
      <c r="TMC49" s="75"/>
      <c r="TMD49" s="75"/>
      <c r="TME49" s="75"/>
      <c r="TMF49" s="75"/>
      <c r="TMG49" s="75"/>
      <c r="TMH49" s="75"/>
      <c r="TMI49" s="75"/>
      <c r="TMJ49" s="75"/>
      <c r="TMK49" s="75"/>
      <c r="TML49" s="75"/>
      <c r="TMM49" s="75"/>
      <c r="TMN49" s="75"/>
      <c r="TMO49" s="75"/>
      <c r="TMP49" s="75"/>
      <c r="TMQ49" s="75"/>
      <c r="TMR49" s="75"/>
      <c r="TMS49" s="75"/>
      <c r="TMT49" s="75"/>
      <c r="TMU49" s="75"/>
      <c r="TMV49" s="75"/>
      <c r="TMW49" s="75"/>
      <c r="TMX49" s="75"/>
      <c r="TMY49" s="75"/>
      <c r="TMZ49" s="75"/>
      <c r="TNA49" s="75"/>
      <c r="TNB49" s="75"/>
      <c r="TNC49" s="75"/>
      <c r="TND49" s="75"/>
      <c r="TNE49" s="75"/>
      <c r="TNF49" s="75"/>
      <c r="TNG49" s="75"/>
      <c r="TNH49" s="75"/>
      <c r="TNI49" s="75"/>
      <c r="TNJ49" s="75"/>
      <c r="TNK49" s="75"/>
      <c r="TNL49" s="75"/>
      <c r="TNM49" s="75"/>
      <c r="TNN49" s="75"/>
      <c r="TNO49" s="75"/>
      <c r="TNP49" s="75"/>
      <c r="TNQ49" s="75"/>
      <c r="TNR49" s="75"/>
      <c r="TNS49" s="75"/>
      <c r="TNT49" s="75"/>
      <c r="TNU49" s="75"/>
      <c r="TNV49" s="75"/>
      <c r="TNW49" s="75"/>
      <c r="TNX49" s="75"/>
      <c r="TNY49" s="75"/>
      <c r="TNZ49" s="75"/>
      <c r="TOA49" s="75"/>
      <c r="TOB49" s="75"/>
      <c r="TOC49" s="75"/>
      <c r="TOD49" s="75"/>
      <c r="TOE49" s="75"/>
      <c r="TOF49" s="75"/>
      <c r="TOG49" s="75"/>
      <c r="TOH49" s="75"/>
      <c r="TOI49" s="75"/>
      <c r="TOJ49" s="75"/>
      <c r="TOK49" s="75"/>
      <c r="TOL49" s="75"/>
      <c r="TOM49" s="75"/>
      <c r="TON49" s="75"/>
      <c r="TOO49" s="75"/>
      <c r="TOP49" s="75"/>
      <c r="TOQ49" s="75"/>
      <c r="TOR49" s="75"/>
      <c r="TOS49" s="75"/>
      <c r="TOT49" s="75"/>
      <c r="TOU49" s="75"/>
      <c r="TOV49" s="75"/>
      <c r="TOW49" s="75"/>
      <c r="TOX49" s="75"/>
      <c r="TOY49" s="75"/>
      <c r="TOZ49" s="75"/>
      <c r="TPA49" s="75"/>
      <c r="TPB49" s="75"/>
      <c r="TPC49" s="75"/>
      <c r="TPD49" s="75"/>
      <c r="TPE49" s="75"/>
      <c r="TPF49" s="75"/>
      <c r="TPG49" s="75"/>
      <c r="TPH49" s="75"/>
      <c r="TPI49" s="75"/>
      <c r="TPJ49" s="75"/>
      <c r="TPK49" s="75"/>
      <c r="TPL49" s="75"/>
      <c r="TPM49" s="75"/>
      <c r="TPN49" s="75"/>
      <c r="TPO49" s="75"/>
      <c r="TPP49" s="75"/>
      <c r="TPQ49" s="75"/>
      <c r="TPR49" s="75"/>
      <c r="TPS49" s="75"/>
      <c r="TPT49" s="75"/>
      <c r="TPU49" s="75"/>
      <c r="TPV49" s="75"/>
      <c r="TPW49" s="75"/>
      <c r="TPX49" s="75"/>
      <c r="TPY49" s="75"/>
      <c r="TPZ49" s="75"/>
      <c r="TQA49" s="75"/>
      <c r="TQB49" s="75"/>
      <c r="TQC49" s="75"/>
      <c r="TQD49" s="75"/>
      <c r="TQE49" s="75"/>
      <c r="TQF49" s="75"/>
      <c r="TQG49" s="75"/>
      <c r="TQH49" s="75"/>
      <c r="TQI49" s="75"/>
      <c r="TQJ49" s="75"/>
      <c r="TQK49" s="75"/>
      <c r="TQL49" s="75"/>
      <c r="TQM49" s="75"/>
      <c r="TQN49" s="75"/>
      <c r="TQO49" s="75"/>
      <c r="TQP49" s="75"/>
      <c r="TQQ49" s="75"/>
      <c r="TQR49" s="75"/>
      <c r="TQS49" s="75"/>
      <c r="TQT49" s="75"/>
      <c r="TQU49" s="75"/>
      <c r="TQV49" s="75"/>
      <c r="TQW49" s="75"/>
      <c r="TQX49" s="75"/>
      <c r="TQY49" s="75"/>
      <c r="TQZ49" s="75"/>
      <c r="TRA49" s="75"/>
      <c r="TRB49" s="75"/>
      <c r="TRC49" s="75"/>
      <c r="TRD49" s="75"/>
      <c r="TRE49" s="75"/>
      <c r="TRF49" s="75"/>
      <c r="TRG49" s="75"/>
      <c r="TRH49" s="75"/>
      <c r="TRI49" s="75"/>
      <c r="TRJ49" s="75"/>
      <c r="TRK49" s="75"/>
      <c r="TRL49" s="75"/>
      <c r="TRM49" s="75"/>
      <c r="TRN49" s="75"/>
      <c r="TRO49" s="75"/>
      <c r="TRP49" s="75"/>
      <c r="TRQ49" s="75"/>
      <c r="TRR49" s="75"/>
      <c r="TRS49" s="75"/>
      <c r="TRT49" s="75"/>
      <c r="TRU49" s="75"/>
      <c r="TRV49" s="75"/>
      <c r="TRW49" s="75"/>
      <c r="TRX49" s="75"/>
      <c r="TRY49" s="75"/>
      <c r="TRZ49" s="75"/>
      <c r="TSA49" s="75"/>
      <c r="TSB49" s="75"/>
      <c r="TSC49" s="75"/>
      <c r="TSD49" s="75"/>
      <c r="TSE49" s="75"/>
      <c r="TSF49" s="75"/>
      <c r="TSG49" s="75"/>
      <c r="TSH49" s="75"/>
      <c r="TSI49" s="75"/>
      <c r="TSJ49" s="75"/>
      <c r="TSK49" s="75"/>
      <c r="TSL49" s="75"/>
      <c r="TSM49" s="75"/>
      <c r="TSN49" s="75"/>
      <c r="TSO49" s="75"/>
      <c r="TSP49" s="75"/>
      <c r="TSQ49" s="75"/>
      <c r="TSR49" s="75"/>
      <c r="TSS49" s="75"/>
      <c r="TST49" s="75"/>
      <c r="TSU49" s="75"/>
      <c r="TSV49" s="75"/>
      <c r="TSW49" s="75"/>
      <c r="TSX49" s="75"/>
      <c r="TSY49" s="75"/>
      <c r="TSZ49" s="75"/>
      <c r="TTA49" s="75"/>
      <c r="TTB49" s="75"/>
      <c r="TTC49" s="75"/>
      <c r="TTD49" s="75"/>
      <c r="TTE49" s="75"/>
      <c r="TTF49" s="75"/>
      <c r="TTG49" s="75"/>
      <c r="TTH49" s="75"/>
      <c r="TTI49" s="75"/>
      <c r="TTJ49" s="75"/>
      <c r="TTK49" s="75"/>
      <c r="TTL49" s="75"/>
      <c r="TTM49" s="75"/>
      <c r="TTN49" s="75"/>
      <c r="TTO49" s="75"/>
      <c r="TTP49" s="75"/>
      <c r="TTQ49" s="75"/>
      <c r="TTR49" s="75"/>
      <c r="TTS49" s="75"/>
      <c r="TTT49" s="75"/>
      <c r="TTU49" s="75"/>
      <c r="TTV49" s="75"/>
      <c r="TTW49" s="75"/>
      <c r="TTX49" s="75"/>
      <c r="TTY49" s="75"/>
      <c r="TTZ49" s="75"/>
      <c r="TUA49" s="75"/>
      <c r="TUB49" s="75"/>
      <c r="TUC49" s="75"/>
      <c r="TUD49" s="75"/>
      <c r="TUE49" s="75"/>
      <c r="TUF49" s="75"/>
      <c r="TUG49" s="75"/>
      <c r="TUH49" s="75"/>
      <c r="TUI49" s="75"/>
      <c r="TUJ49" s="75"/>
      <c r="TUK49" s="75"/>
      <c r="TUL49" s="75"/>
      <c r="TUM49" s="75"/>
      <c r="TUN49" s="75"/>
      <c r="TUO49" s="75"/>
      <c r="TUP49" s="75"/>
      <c r="TUQ49" s="75"/>
      <c r="TUR49" s="75"/>
      <c r="TUS49" s="75"/>
      <c r="TUT49" s="75"/>
      <c r="TUU49" s="75"/>
      <c r="TUV49" s="75"/>
      <c r="TUW49" s="75"/>
      <c r="TUX49" s="75"/>
      <c r="TUY49" s="75"/>
      <c r="TUZ49" s="75"/>
      <c r="TVA49" s="75"/>
      <c r="TVB49" s="75"/>
      <c r="TVC49" s="75"/>
      <c r="TVD49" s="75"/>
      <c r="TVE49" s="75"/>
      <c r="TVF49" s="75"/>
      <c r="TVG49" s="75"/>
      <c r="TVH49" s="75"/>
      <c r="TVI49" s="75"/>
      <c r="TVJ49" s="75"/>
      <c r="TVK49" s="75"/>
      <c r="TVL49" s="75"/>
      <c r="TVM49" s="75"/>
      <c r="TVN49" s="75"/>
      <c r="TVO49" s="75"/>
      <c r="TVP49" s="75"/>
      <c r="TVQ49" s="75"/>
      <c r="TVR49" s="75"/>
      <c r="TVS49" s="75"/>
      <c r="TVT49" s="75"/>
      <c r="TVU49" s="75"/>
      <c r="TVV49" s="75"/>
      <c r="TVW49" s="75"/>
      <c r="TVX49" s="75"/>
      <c r="TVY49" s="75"/>
      <c r="TVZ49" s="75"/>
      <c r="TWA49" s="75"/>
      <c r="TWB49" s="75"/>
      <c r="TWC49" s="75"/>
      <c r="TWD49" s="75"/>
      <c r="TWE49" s="75"/>
      <c r="TWF49" s="75"/>
      <c r="TWG49" s="75"/>
      <c r="TWH49" s="75"/>
      <c r="TWI49" s="75"/>
      <c r="TWJ49" s="75"/>
      <c r="TWK49" s="75"/>
      <c r="TWL49" s="75"/>
      <c r="TWM49" s="75"/>
      <c r="TWN49" s="75"/>
      <c r="TWO49" s="75"/>
      <c r="TWP49" s="75"/>
      <c r="TWQ49" s="75"/>
      <c r="TWR49" s="75"/>
      <c r="TWS49" s="75"/>
      <c r="TWT49" s="75"/>
      <c r="TWU49" s="75"/>
      <c r="TWV49" s="75"/>
      <c r="TWW49" s="75"/>
      <c r="TWX49" s="75"/>
      <c r="TWY49" s="75"/>
      <c r="TWZ49" s="75"/>
      <c r="TXA49" s="75"/>
      <c r="TXB49" s="75"/>
      <c r="TXC49" s="75"/>
      <c r="TXD49" s="75"/>
      <c r="TXE49" s="75"/>
      <c r="TXF49" s="75"/>
      <c r="TXG49" s="75"/>
      <c r="TXH49" s="75"/>
      <c r="TXI49" s="75"/>
      <c r="TXJ49" s="75"/>
      <c r="TXK49" s="75"/>
      <c r="TXL49" s="75"/>
      <c r="TXM49" s="75"/>
      <c r="TXN49" s="75"/>
      <c r="TXO49" s="75"/>
      <c r="TXP49" s="75"/>
      <c r="TXQ49" s="75"/>
      <c r="TXR49" s="75"/>
      <c r="TXS49" s="75"/>
      <c r="TXT49" s="75"/>
      <c r="TXU49" s="75"/>
      <c r="TXV49" s="75"/>
      <c r="TXW49" s="75"/>
      <c r="TXX49" s="75"/>
      <c r="TXY49" s="75"/>
      <c r="TXZ49" s="75"/>
      <c r="TYA49" s="75"/>
      <c r="TYB49" s="75"/>
      <c r="TYC49" s="75"/>
      <c r="TYD49" s="75"/>
      <c r="TYE49" s="75"/>
      <c r="TYF49" s="75"/>
      <c r="TYG49" s="75"/>
      <c r="TYH49" s="75"/>
      <c r="TYI49" s="75"/>
      <c r="TYJ49" s="75"/>
      <c r="TYK49" s="75"/>
      <c r="TYL49" s="75"/>
      <c r="TYM49" s="75"/>
      <c r="TYN49" s="75"/>
      <c r="TYO49" s="75"/>
      <c r="TYP49" s="75"/>
      <c r="TYQ49" s="75"/>
      <c r="TYR49" s="75"/>
      <c r="TYS49" s="75"/>
      <c r="TYT49" s="75"/>
      <c r="TYU49" s="75"/>
      <c r="TYV49" s="75"/>
      <c r="TYW49" s="75"/>
      <c r="TYX49" s="75"/>
      <c r="TYY49" s="75"/>
      <c r="TYZ49" s="75"/>
      <c r="TZA49" s="75"/>
      <c r="TZB49" s="75"/>
      <c r="TZC49" s="75"/>
      <c r="TZD49" s="75"/>
      <c r="TZE49" s="75"/>
      <c r="TZF49" s="75"/>
      <c r="TZG49" s="75"/>
      <c r="TZH49" s="75"/>
      <c r="TZI49" s="75"/>
      <c r="TZJ49" s="75"/>
      <c r="TZK49" s="75"/>
      <c r="TZL49" s="75"/>
      <c r="TZM49" s="75"/>
      <c r="TZN49" s="75"/>
      <c r="TZO49" s="75"/>
      <c r="TZP49" s="75"/>
      <c r="TZQ49" s="75"/>
      <c r="TZR49" s="75"/>
      <c r="TZS49" s="75"/>
      <c r="TZT49" s="75"/>
      <c r="TZU49" s="75"/>
      <c r="TZV49" s="75"/>
      <c r="TZW49" s="75"/>
      <c r="TZX49" s="75"/>
      <c r="TZY49" s="75"/>
      <c r="TZZ49" s="75"/>
      <c r="UAA49" s="75"/>
      <c r="UAB49" s="75"/>
      <c r="UAC49" s="75"/>
      <c r="UAD49" s="75"/>
      <c r="UAE49" s="75"/>
      <c r="UAF49" s="75"/>
      <c r="UAG49" s="75"/>
      <c r="UAH49" s="75"/>
      <c r="UAI49" s="75"/>
      <c r="UAJ49" s="75"/>
      <c r="UAK49" s="75"/>
      <c r="UAL49" s="75"/>
      <c r="UAM49" s="75"/>
      <c r="UAN49" s="75"/>
      <c r="UAO49" s="75"/>
      <c r="UAP49" s="75"/>
      <c r="UAQ49" s="75"/>
      <c r="UAR49" s="75"/>
      <c r="UAS49" s="75"/>
      <c r="UAT49" s="75"/>
      <c r="UAU49" s="75"/>
      <c r="UAV49" s="75"/>
      <c r="UAW49" s="75"/>
      <c r="UAX49" s="75"/>
      <c r="UAY49" s="75"/>
      <c r="UAZ49" s="75"/>
      <c r="UBA49" s="75"/>
      <c r="UBB49" s="75"/>
      <c r="UBC49" s="75"/>
      <c r="UBD49" s="75"/>
      <c r="UBE49" s="75"/>
      <c r="UBF49" s="75"/>
      <c r="UBG49" s="75"/>
      <c r="UBH49" s="75"/>
      <c r="UBI49" s="75"/>
      <c r="UBJ49" s="75"/>
      <c r="UBK49" s="75"/>
      <c r="UBL49" s="75"/>
      <c r="UBM49" s="75"/>
      <c r="UBN49" s="75"/>
      <c r="UBO49" s="75"/>
      <c r="UBP49" s="75"/>
      <c r="UBQ49" s="75"/>
      <c r="UBR49" s="75"/>
      <c r="UBS49" s="75"/>
      <c r="UBT49" s="75"/>
      <c r="UBU49" s="75"/>
      <c r="UBV49" s="75"/>
      <c r="UBW49" s="75"/>
      <c r="UBX49" s="75"/>
      <c r="UBY49" s="75"/>
      <c r="UBZ49" s="75"/>
      <c r="UCA49" s="75"/>
      <c r="UCB49" s="75"/>
      <c r="UCC49" s="75"/>
      <c r="UCD49" s="75"/>
      <c r="UCE49" s="75"/>
      <c r="UCF49" s="75"/>
      <c r="UCG49" s="75"/>
      <c r="UCH49" s="75"/>
      <c r="UCI49" s="75"/>
      <c r="UCJ49" s="75"/>
      <c r="UCK49" s="75"/>
      <c r="UCL49" s="75"/>
      <c r="UCM49" s="75"/>
      <c r="UCN49" s="75"/>
      <c r="UCO49" s="75"/>
      <c r="UCP49" s="75"/>
      <c r="UCQ49" s="75"/>
      <c r="UCR49" s="75"/>
      <c r="UCS49" s="75"/>
      <c r="UCT49" s="75"/>
      <c r="UCU49" s="75"/>
      <c r="UCV49" s="75"/>
      <c r="UCW49" s="75"/>
      <c r="UCX49" s="75"/>
      <c r="UCY49" s="75"/>
      <c r="UCZ49" s="75"/>
      <c r="UDA49" s="75"/>
      <c r="UDB49" s="75"/>
      <c r="UDC49" s="75"/>
      <c r="UDD49" s="75"/>
      <c r="UDE49" s="75"/>
      <c r="UDF49" s="75"/>
      <c r="UDG49" s="75"/>
      <c r="UDH49" s="75"/>
      <c r="UDI49" s="75"/>
      <c r="UDJ49" s="75"/>
      <c r="UDK49" s="75"/>
      <c r="UDL49" s="75"/>
      <c r="UDM49" s="75"/>
      <c r="UDN49" s="75"/>
      <c r="UDO49" s="75"/>
      <c r="UDP49" s="75"/>
      <c r="UDQ49" s="75"/>
      <c r="UDR49" s="75"/>
      <c r="UDS49" s="75"/>
      <c r="UDT49" s="75"/>
      <c r="UDU49" s="75"/>
      <c r="UDV49" s="75"/>
      <c r="UDW49" s="75"/>
      <c r="UDX49" s="75"/>
      <c r="UDY49" s="75"/>
      <c r="UDZ49" s="75"/>
      <c r="UEA49" s="75"/>
      <c r="UEB49" s="75"/>
      <c r="UEC49" s="75"/>
      <c r="UED49" s="75"/>
      <c r="UEE49" s="75"/>
      <c r="UEF49" s="75"/>
      <c r="UEG49" s="75"/>
      <c r="UEH49" s="75"/>
      <c r="UEI49" s="75"/>
      <c r="UEJ49" s="75"/>
      <c r="UEK49" s="75"/>
      <c r="UEL49" s="75"/>
      <c r="UEM49" s="75"/>
      <c r="UEN49" s="75"/>
      <c r="UEO49" s="75"/>
      <c r="UEP49" s="75"/>
      <c r="UEQ49" s="75"/>
      <c r="UER49" s="75"/>
      <c r="UES49" s="75"/>
      <c r="UET49" s="75"/>
      <c r="UEU49" s="75"/>
      <c r="UEV49" s="75"/>
      <c r="UEW49" s="75"/>
      <c r="UEX49" s="75"/>
      <c r="UEY49" s="75"/>
      <c r="UEZ49" s="75"/>
      <c r="UFA49" s="75"/>
      <c r="UFB49" s="75"/>
      <c r="UFC49" s="75"/>
      <c r="UFD49" s="75"/>
      <c r="UFE49" s="75"/>
      <c r="UFF49" s="75"/>
      <c r="UFG49" s="75"/>
      <c r="UFH49" s="75"/>
      <c r="UFI49" s="75"/>
      <c r="UFJ49" s="75"/>
      <c r="UFK49" s="75"/>
      <c r="UFL49" s="75"/>
      <c r="UFM49" s="75"/>
      <c r="UFN49" s="75"/>
      <c r="UFO49" s="75"/>
      <c r="UFP49" s="75"/>
      <c r="UFQ49" s="75"/>
      <c r="UFR49" s="75"/>
      <c r="UFS49" s="75"/>
      <c r="UFT49" s="75"/>
      <c r="UFU49" s="75"/>
      <c r="UFV49" s="75"/>
      <c r="UFW49" s="75"/>
      <c r="UFX49" s="75"/>
      <c r="UFY49" s="75"/>
      <c r="UFZ49" s="75"/>
      <c r="UGA49" s="75"/>
      <c r="UGB49" s="75"/>
      <c r="UGC49" s="75"/>
      <c r="UGD49" s="75"/>
      <c r="UGE49" s="75"/>
      <c r="UGF49" s="75"/>
      <c r="UGG49" s="75"/>
      <c r="UGH49" s="75"/>
      <c r="UGI49" s="75"/>
      <c r="UGJ49" s="75"/>
      <c r="UGK49" s="75"/>
      <c r="UGL49" s="75"/>
      <c r="UGM49" s="75"/>
      <c r="UGN49" s="75"/>
      <c r="UGO49" s="75"/>
      <c r="UGP49" s="75"/>
      <c r="UGQ49" s="75"/>
      <c r="UGR49" s="75"/>
      <c r="UGS49" s="75"/>
      <c r="UGT49" s="75"/>
      <c r="UGU49" s="75"/>
      <c r="UGV49" s="75"/>
      <c r="UGW49" s="75"/>
      <c r="UGX49" s="75"/>
      <c r="UGY49" s="75"/>
      <c r="UGZ49" s="75"/>
      <c r="UHA49" s="75"/>
      <c r="UHB49" s="75"/>
      <c r="UHC49" s="75"/>
      <c r="UHD49" s="75"/>
      <c r="UHE49" s="75"/>
      <c r="UHF49" s="75"/>
      <c r="UHG49" s="75"/>
      <c r="UHH49" s="75"/>
      <c r="UHI49" s="75"/>
      <c r="UHJ49" s="75"/>
      <c r="UHK49" s="75"/>
      <c r="UHL49" s="75"/>
      <c r="UHM49" s="75"/>
      <c r="UHN49" s="75"/>
      <c r="UHO49" s="75"/>
      <c r="UHP49" s="75"/>
      <c r="UHQ49" s="75"/>
      <c r="UHR49" s="75"/>
      <c r="UHS49" s="75"/>
      <c r="UHT49" s="75"/>
      <c r="UHU49" s="75"/>
      <c r="UHV49" s="75"/>
      <c r="UHW49" s="75"/>
      <c r="UHX49" s="75"/>
      <c r="UHY49" s="75"/>
      <c r="UHZ49" s="75"/>
      <c r="UIA49" s="75"/>
      <c r="UIB49" s="75"/>
      <c r="UIC49" s="75"/>
      <c r="UID49" s="75"/>
      <c r="UIE49" s="75"/>
      <c r="UIF49" s="75"/>
      <c r="UIG49" s="75"/>
      <c r="UIH49" s="75"/>
      <c r="UII49" s="75"/>
      <c r="UIJ49" s="75"/>
      <c r="UIK49" s="75"/>
      <c r="UIL49" s="75"/>
      <c r="UIM49" s="75"/>
      <c r="UIN49" s="75"/>
      <c r="UIO49" s="75"/>
      <c r="UIP49" s="75"/>
      <c r="UIQ49" s="75"/>
      <c r="UIR49" s="75"/>
      <c r="UIS49" s="75"/>
      <c r="UIT49" s="75"/>
      <c r="UIU49" s="75"/>
      <c r="UIV49" s="75"/>
      <c r="UIW49" s="75"/>
      <c r="UIX49" s="75"/>
      <c r="UIY49" s="75"/>
      <c r="UIZ49" s="75"/>
      <c r="UJA49" s="75"/>
      <c r="UJB49" s="75"/>
      <c r="UJC49" s="75"/>
      <c r="UJD49" s="75"/>
      <c r="UJE49" s="75"/>
      <c r="UJF49" s="75"/>
      <c r="UJG49" s="75"/>
      <c r="UJH49" s="75"/>
      <c r="UJI49" s="75"/>
      <c r="UJJ49" s="75"/>
      <c r="UJK49" s="75"/>
      <c r="UJL49" s="75"/>
      <c r="UJM49" s="75"/>
      <c r="UJN49" s="75"/>
      <c r="UJO49" s="75"/>
      <c r="UJP49" s="75"/>
      <c r="UJQ49" s="75"/>
      <c r="UJR49" s="75"/>
      <c r="UJS49" s="75"/>
      <c r="UJT49" s="75"/>
      <c r="UJU49" s="75"/>
      <c r="UJV49" s="75"/>
      <c r="UJW49" s="75"/>
      <c r="UJX49" s="75"/>
      <c r="UJY49" s="75"/>
      <c r="UJZ49" s="75"/>
      <c r="UKA49" s="75"/>
      <c r="UKB49" s="75"/>
      <c r="UKC49" s="75"/>
      <c r="UKD49" s="75"/>
      <c r="UKE49" s="75"/>
      <c r="UKF49" s="75"/>
      <c r="UKG49" s="75"/>
      <c r="UKH49" s="75"/>
      <c r="UKI49" s="75"/>
      <c r="UKJ49" s="75"/>
      <c r="UKK49" s="75"/>
      <c r="UKL49" s="75"/>
      <c r="UKM49" s="75"/>
      <c r="UKN49" s="75"/>
      <c r="UKO49" s="75"/>
      <c r="UKP49" s="75"/>
      <c r="UKQ49" s="75"/>
      <c r="UKR49" s="75"/>
      <c r="UKS49" s="75"/>
      <c r="UKT49" s="75"/>
      <c r="UKU49" s="75"/>
      <c r="UKV49" s="75"/>
      <c r="UKW49" s="75"/>
      <c r="UKX49" s="75"/>
      <c r="UKY49" s="75"/>
      <c r="UKZ49" s="75"/>
      <c r="ULA49" s="75"/>
      <c r="ULB49" s="75"/>
      <c r="ULC49" s="75"/>
      <c r="ULD49" s="75"/>
      <c r="ULE49" s="75"/>
      <c r="ULF49" s="75"/>
      <c r="ULG49" s="75"/>
      <c r="ULH49" s="75"/>
      <c r="ULI49" s="75"/>
      <c r="ULJ49" s="75"/>
      <c r="ULK49" s="75"/>
      <c r="ULL49" s="75"/>
      <c r="ULM49" s="75"/>
      <c r="ULN49" s="75"/>
      <c r="ULO49" s="75"/>
      <c r="ULP49" s="75"/>
      <c r="ULQ49" s="75"/>
      <c r="ULR49" s="75"/>
      <c r="ULS49" s="75"/>
      <c r="ULT49" s="75"/>
      <c r="ULU49" s="75"/>
      <c r="ULV49" s="75"/>
      <c r="ULW49" s="75"/>
      <c r="ULX49" s="75"/>
      <c r="ULY49" s="75"/>
      <c r="ULZ49" s="75"/>
      <c r="UMA49" s="75"/>
      <c r="UMB49" s="75"/>
      <c r="UMC49" s="75"/>
      <c r="UMD49" s="75"/>
      <c r="UME49" s="75"/>
      <c r="UMF49" s="75"/>
      <c r="UMG49" s="75"/>
      <c r="UMH49" s="75"/>
      <c r="UMI49" s="75"/>
      <c r="UMJ49" s="75"/>
      <c r="UMK49" s="75"/>
      <c r="UML49" s="75"/>
      <c r="UMM49" s="75"/>
      <c r="UMN49" s="75"/>
      <c r="UMO49" s="75"/>
      <c r="UMP49" s="75"/>
      <c r="UMQ49" s="75"/>
      <c r="UMR49" s="75"/>
      <c r="UMS49" s="75"/>
      <c r="UMT49" s="75"/>
      <c r="UMU49" s="75"/>
      <c r="UMV49" s="75"/>
      <c r="UMW49" s="75"/>
      <c r="UMX49" s="75"/>
      <c r="UMY49" s="75"/>
      <c r="UMZ49" s="75"/>
      <c r="UNA49" s="75"/>
      <c r="UNB49" s="75"/>
      <c r="UNC49" s="75"/>
      <c r="UND49" s="75"/>
      <c r="UNE49" s="75"/>
      <c r="UNF49" s="75"/>
      <c r="UNG49" s="75"/>
      <c r="UNH49" s="75"/>
      <c r="UNI49" s="75"/>
      <c r="UNJ49" s="75"/>
      <c r="UNK49" s="75"/>
      <c r="UNL49" s="75"/>
      <c r="UNM49" s="75"/>
      <c r="UNN49" s="75"/>
      <c r="UNO49" s="75"/>
      <c r="UNP49" s="75"/>
      <c r="UNQ49" s="75"/>
      <c r="UNR49" s="75"/>
      <c r="UNS49" s="75"/>
      <c r="UNT49" s="75"/>
      <c r="UNU49" s="75"/>
      <c r="UNV49" s="75"/>
      <c r="UNW49" s="75"/>
      <c r="UNX49" s="75"/>
      <c r="UNY49" s="75"/>
      <c r="UNZ49" s="75"/>
      <c r="UOA49" s="75"/>
      <c r="UOB49" s="75"/>
      <c r="UOC49" s="75"/>
      <c r="UOD49" s="75"/>
      <c r="UOE49" s="75"/>
      <c r="UOF49" s="75"/>
      <c r="UOG49" s="75"/>
      <c r="UOH49" s="75"/>
      <c r="UOI49" s="75"/>
      <c r="UOJ49" s="75"/>
      <c r="UOK49" s="75"/>
      <c r="UOL49" s="75"/>
      <c r="UOM49" s="75"/>
      <c r="UON49" s="75"/>
      <c r="UOO49" s="75"/>
      <c r="UOP49" s="75"/>
      <c r="UOQ49" s="75"/>
      <c r="UOR49" s="75"/>
      <c r="UOS49" s="75"/>
      <c r="UOT49" s="75"/>
      <c r="UOU49" s="75"/>
      <c r="UOV49" s="75"/>
      <c r="UOW49" s="75"/>
      <c r="UOX49" s="75"/>
      <c r="UOY49" s="75"/>
      <c r="UOZ49" s="75"/>
      <c r="UPA49" s="75"/>
      <c r="UPB49" s="75"/>
      <c r="UPC49" s="75"/>
      <c r="UPD49" s="75"/>
      <c r="UPE49" s="75"/>
      <c r="UPF49" s="75"/>
      <c r="UPG49" s="75"/>
      <c r="UPH49" s="75"/>
      <c r="UPI49" s="75"/>
      <c r="UPJ49" s="75"/>
      <c r="UPK49" s="75"/>
      <c r="UPL49" s="75"/>
      <c r="UPM49" s="75"/>
      <c r="UPN49" s="75"/>
      <c r="UPO49" s="75"/>
      <c r="UPP49" s="75"/>
      <c r="UPQ49" s="75"/>
      <c r="UPR49" s="75"/>
      <c r="UPS49" s="75"/>
      <c r="UPT49" s="75"/>
      <c r="UPU49" s="75"/>
      <c r="UPV49" s="75"/>
      <c r="UPW49" s="75"/>
      <c r="UPX49" s="75"/>
      <c r="UPY49" s="75"/>
      <c r="UPZ49" s="75"/>
      <c r="UQA49" s="75"/>
      <c r="UQB49" s="75"/>
      <c r="UQC49" s="75"/>
      <c r="UQD49" s="75"/>
      <c r="UQE49" s="75"/>
      <c r="UQF49" s="75"/>
      <c r="UQG49" s="75"/>
      <c r="UQH49" s="75"/>
      <c r="UQI49" s="75"/>
      <c r="UQJ49" s="75"/>
      <c r="UQK49" s="75"/>
      <c r="UQL49" s="75"/>
      <c r="UQM49" s="75"/>
      <c r="UQN49" s="75"/>
      <c r="UQO49" s="75"/>
      <c r="UQP49" s="75"/>
      <c r="UQQ49" s="75"/>
      <c r="UQR49" s="75"/>
      <c r="UQS49" s="75"/>
      <c r="UQT49" s="75"/>
      <c r="UQU49" s="75"/>
      <c r="UQV49" s="75"/>
      <c r="UQW49" s="75"/>
      <c r="UQX49" s="75"/>
      <c r="UQY49" s="75"/>
      <c r="UQZ49" s="75"/>
      <c r="URA49" s="75"/>
      <c r="URB49" s="75"/>
      <c r="URC49" s="75"/>
      <c r="URD49" s="75"/>
      <c r="URE49" s="75"/>
      <c r="URF49" s="75"/>
      <c r="URG49" s="75"/>
      <c r="URH49" s="75"/>
      <c r="URI49" s="75"/>
      <c r="URJ49" s="75"/>
      <c r="URK49" s="75"/>
      <c r="URL49" s="75"/>
      <c r="URM49" s="75"/>
      <c r="URN49" s="75"/>
      <c r="URO49" s="75"/>
      <c r="URP49" s="75"/>
      <c r="URQ49" s="75"/>
      <c r="URR49" s="75"/>
      <c r="URS49" s="75"/>
      <c r="URT49" s="75"/>
      <c r="URU49" s="75"/>
      <c r="URV49" s="75"/>
      <c r="URW49" s="75"/>
      <c r="URX49" s="75"/>
      <c r="URY49" s="75"/>
      <c r="URZ49" s="75"/>
      <c r="USA49" s="75"/>
      <c r="USB49" s="75"/>
      <c r="USC49" s="75"/>
      <c r="USD49" s="75"/>
      <c r="USE49" s="75"/>
      <c r="USF49" s="75"/>
      <c r="USG49" s="75"/>
      <c r="USH49" s="75"/>
      <c r="USI49" s="75"/>
      <c r="USJ49" s="75"/>
      <c r="USK49" s="75"/>
      <c r="USL49" s="75"/>
      <c r="USM49" s="75"/>
      <c r="USN49" s="75"/>
      <c r="USO49" s="75"/>
      <c r="USP49" s="75"/>
      <c r="USQ49" s="75"/>
      <c r="USR49" s="75"/>
      <c r="USS49" s="75"/>
      <c r="UST49" s="75"/>
      <c r="USU49" s="75"/>
      <c r="USV49" s="75"/>
      <c r="USW49" s="75"/>
      <c r="USX49" s="75"/>
      <c r="USY49" s="75"/>
      <c r="USZ49" s="75"/>
      <c r="UTA49" s="75"/>
      <c r="UTB49" s="75"/>
      <c r="UTC49" s="75"/>
      <c r="UTD49" s="75"/>
      <c r="UTE49" s="75"/>
      <c r="UTF49" s="75"/>
      <c r="UTG49" s="75"/>
      <c r="UTH49" s="75"/>
      <c r="UTI49" s="75"/>
      <c r="UTJ49" s="75"/>
      <c r="UTK49" s="75"/>
      <c r="UTL49" s="75"/>
      <c r="UTM49" s="75"/>
      <c r="UTN49" s="75"/>
      <c r="UTO49" s="75"/>
      <c r="UTP49" s="75"/>
      <c r="UTQ49" s="75"/>
      <c r="UTR49" s="75"/>
      <c r="UTS49" s="75"/>
      <c r="UTT49" s="75"/>
      <c r="UTU49" s="75"/>
      <c r="UTV49" s="75"/>
      <c r="UTW49" s="75"/>
      <c r="UTX49" s="75"/>
      <c r="UTY49" s="75"/>
      <c r="UTZ49" s="75"/>
      <c r="UUA49" s="75"/>
      <c r="UUB49" s="75"/>
      <c r="UUC49" s="75"/>
      <c r="UUD49" s="75"/>
      <c r="UUE49" s="75"/>
      <c r="UUF49" s="75"/>
      <c r="UUG49" s="75"/>
      <c r="UUH49" s="75"/>
      <c r="UUI49" s="75"/>
      <c r="UUJ49" s="75"/>
      <c r="UUK49" s="75"/>
      <c r="UUL49" s="75"/>
      <c r="UUM49" s="75"/>
      <c r="UUN49" s="75"/>
      <c r="UUO49" s="75"/>
      <c r="UUP49" s="75"/>
      <c r="UUQ49" s="75"/>
      <c r="UUR49" s="75"/>
      <c r="UUS49" s="75"/>
      <c r="UUT49" s="75"/>
      <c r="UUU49" s="75"/>
      <c r="UUV49" s="75"/>
      <c r="UUW49" s="75"/>
      <c r="UUX49" s="75"/>
      <c r="UUY49" s="75"/>
      <c r="UUZ49" s="75"/>
      <c r="UVA49" s="75"/>
      <c r="UVB49" s="75"/>
      <c r="UVC49" s="75"/>
      <c r="UVD49" s="75"/>
      <c r="UVE49" s="75"/>
      <c r="UVF49" s="75"/>
      <c r="UVG49" s="75"/>
      <c r="UVH49" s="75"/>
      <c r="UVI49" s="75"/>
      <c r="UVJ49" s="75"/>
      <c r="UVK49" s="75"/>
      <c r="UVL49" s="75"/>
      <c r="UVM49" s="75"/>
      <c r="UVN49" s="75"/>
      <c r="UVO49" s="75"/>
      <c r="UVP49" s="75"/>
      <c r="UVQ49" s="75"/>
      <c r="UVR49" s="75"/>
      <c r="UVS49" s="75"/>
      <c r="UVT49" s="75"/>
      <c r="UVU49" s="75"/>
      <c r="UVV49" s="75"/>
      <c r="UVW49" s="75"/>
      <c r="UVX49" s="75"/>
      <c r="UVY49" s="75"/>
      <c r="UVZ49" s="75"/>
      <c r="UWA49" s="75"/>
      <c r="UWB49" s="75"/>
      <c r="UWC49" s="75"/>
      <c r="UWD49" s="75"/>
      <c r="UWE49" s="75"/>
      <c r="UWF49" s="75"/>
      <c r="UWG49" s="75"/>
      <c r="UWH49" s="75"/>
      <c r="UWI49" s="75"/>
      <c r="UWJ49" s="75"/>
      <c r="UWK49" s="75"/>
      <c r="UWL49" s="75"/>
      <c r="UWM49" s="75"/>
      <c r="UWN49" s="75"/>
      <c r="UWO49" s="75"/>
      <c r="UWP49" s="75"/>
      <c r="UWQ49" s="75"/>
      <c r="UWR49" s="75"/>
      <c r="UWS49" s="75"/>
      <c r="UWT49" s="75"/>
      <c r="UWU49" s="75"/>
      <c r="UWV49" s="75"/>
      <c r="UWW49" s="75"/>
      <c r="UWX49" s="75"/>
      <c r="UWY49" s="75"/>
      <c r="UWZ49" s="75"/>
      <c r="UXA49" s="75"/>
      <c r="UXB49" s="75"/>
      <c r="UXC49" s="75"/>
      <c r="UXD49" s="75"/>
      <c r="UXE49" s="75"/>
      <c r="UXF49" s="75"/>
      <c r="UXG49" s="75"/>
      <c r="UXH49" s="75"/>
      <c r="UXI49" s="75"/>
      <c r="UXJ49" s="75"/>
      <c r="UXK49" s="75"/>
      <c r="UXL49" s="75"/>
      <c r="UXM49" s="75"/>
      <c r="UXN49" s="75"/>
      <c r="UXO49" s="75"/>
      <c r="UXP49" s="75"/>
      <c r="UXQ49" s="75"/>
      <c r="UXR49" s="75"/>
      <c r="UXS49" s="75"/>
      <c r="UXT49" s="75"/>
      <c r="UXU49" s="75"/>
      <c r="UXV49" s="75"/>
      <c r="UXW49" s="75"/>
      <c r="UXX49" s="75"/>
      <c r="UXY49" s="75"/>
      <c r="UXZ49" s="75"/>
      <c r="UYA49" s="75"/>
      <c r="UYB49" s="75"/>
      <c r="UYC49" s="75"/>
      <c r="UYD49" s="75"/>
      <c r="UYE49" s="75"/>
      <c r="UYF49" s="75"/>
      <c r="UYG49" s="75"/>
      <c r="UYH49" s="75"/>
      <c r="UYI49" s="75"/>
      <c r="UYJ49" s="75"/>
      <c r="UYK49" s="75"/>
      <c r="UYL49" s="75"/>
      <c r="UYM49" s="75"/>
      <c r="UYN49" s="75"/>
      <c r="UYO49" s="75"/>
      <c r="UYP49" s="75"/>
      <c r="UYQ49" s="75"/>
      <c r="UYR49" s="75"/>
      <c r="UYS49" s="75"/>
      <c r="UYT49" s="75"/>
      <c r="UYU49" s="75"/>
      <c r="UYV49" s="75"/>
      <c r="UYW49" s="75"/>
      <c r="UYX49" s="75"/>
      <c r="UYY49" s="75"/>
      <c r="UYZ49" s="75"/>
      <c r="UZA49" s="75"/>
      <c r="UZB49" s="75"/>
      <c r="UZC49" s="75"/>
      <c r="UZD49" s="75"/>
      <c r="UZE49" s="75"/>
      <c r="UZF49" s="75"/>
      <c r="UZG49" s="75"/>
      <c r="UZH49" s="75"/>
      <c r="UZI49" s="75"/>
      <c r="UZJ49" s="75"/>
      <c r="UZK49" s="75"/>
      <c r="UZL49" s="75"/>
      <c r="UZM49" s="75"/>
      <c r="UZN49" s="75"/>
      <c r="UZO49" s="75"/>
      <c r="UZP49" s="75"/>
      <c r="UZQ49" s="75"/>
      <c r="UZR49" s="75"/>
      <c r="UZS49" s="75"/>
      <c r="UZT49" s="75"/>
      <c r="UZU49" s="75"/>
      <c r="UZV49" s="75"/>
      <c r="UZW49" s="75"/>
      <c r="UZX49" s="75"/>
      <c r="UZY49" s="75"/>
      <c r="UZZ49" s="75"/>
      <c r="VAA49" s="75"/>
      <c r="VAB49" s="75"/>
      <c r="VAC49" s="75"/>
      <c r="VAD49" s="75"/>
      <c r="VAE49" s="75"/>
      <c r="VAF49" s="75"/>
      <c r="VAG49" s="75"/>
      <c r="VAH49" s="75"/>
      <c r="VAI49" s="75"/>
      <c r="VAJ49" s="75"/>
      <c r="VAK49" s="75"/>
      <c r="VAL49" s="75"/>
      <c r="VAM49" s="75"/>
      <c r="VAN49" s="75"/>
      <c r="VAO49" s="75"/>
      <c r="VAP49" s="75"/>
      <c r="VAQ49" s="75"/>
      <c r="VAR49" s="75"/>
      <c r="VAS49" s="75"/>
      <c r="VAT49" s="75"/>
      <c r="VAU49" s="75"/>
      <c r="VAV49" s="75"/>
      <c r="VAW49" s="75"/>
      <c r="VAX49" s="75"/>
      <c r="VAY49" s="75"/>
      <c r="VAZ49" s="75"/>
      <c r="VBA49" s="75"/>
      <c r="VBB49" s="75"/>
      <c r="VBC49" s="75"/>
      <c r="VBD49" s="75"/>
      <c r="VBE49" s="75"/>
      <c r="VBF49" s="75"/>
      <c r="VBG49" s="75"/>
      <c r="VBH49" s="75"/>
      <c r="VBI49" s="75"/>
      <c r="VBJ49" s="75"/>
      <c r="VBK49" s="75"/>
      <c r="VBL49" s="75"/>
      <c r="VBM49" s="75"/>
      <c r="VBN49" s="75"/>
      <c r="VBO49" s="75"/>
      <c r="VBP49" s="75"/>
      <c r="VBQ49" s="75"/>
      <c r="VBR49" s="75"/>
      <c r="VBS49" s="75"/>
      <c r="VBT49" s="75"/>
      <c r="VBU49" s="75"/>
      <c r="VBV49" s="75"/>
      <c r="VBW49" s="75"/>
      <c r="VBX49" s="75"/>
      <c r="VBY49" s="75"/>
      <c r="VBZ49" s="75"/>
      <c r="VCA49" s="75"/>
      <c r="VCB49" s="75"/>
      <c r="VCC49" s="75"/>
      <c r="VCD49" s="75"/>
      <c r="VCE49" s="75"/>
      <c r="VCF49" s="75"/>
      <c r="VCG49" s="75"/>
      <c r="VCH49" s="75"/>
      <c r="VCI49" s="75"/>
      <c r="VCJ49" s="75"/>
      <c r="VCK49" s="75"/>
      <c r="VCL49" s="75"/>
      <c r="VCM49" s="75"/>
      <c r="VCN49" s="75"/>
      <c r="VCO49" s="75"/>
      <c r="VCP49" s="75"/>
      <c r="VCQ49" s="75"/>
      <c r="VCR49" s="75"/>
      <c r="VCS49" s="75"/>
      <c r="VCT49" s="75"/>
      <c r="VCU49" s="75"/>
      <c r="VCV49" s="75"/>
      <c r="VCW49" s="75"/>
      <c r="VCX49" s="75"/>
      <c r="VCY49" s="75"/>
      <c r="VCZ49" s="75"/>
      <c r="VDA49" s="75"/>
      <c r="VDB49" s="75"/>
      <c r="VDC49" s="75"/>
      <c r="VDD49" s="75"/>
      <c r="VDE49" s="75"/>
      <c r="VDF49" s="75"/>
      <c r="VDG49" s="75"/>
      <c r="VDH49" s="75"/>
      <c r="VDI49" s="75"/>
      <c r="VDJ49" s="75"/>
      <c r="VDK49" s="75"/>
      <c r="VDL49" s="75"/>
      <c r="VDM49" s="75"/>
      <c r="VDN49" s="75"/>
      <c r="VDO49" s="75"/>
      <c r="VDP49" s="75"/>
      <c r="VDQ49" s="75"/>
      <c r="VDR49" s="75"/>
      <c r="VDS49" s="75"/>
      <c r="VDT49" s="75"/>
      <c r="VDU49" s="75"/>
      <c r="VDV49" s="75"/>
      <c r="VDW49" s="75"/>
      <c r="VDX49" s="75"/>
      <c r="VDY49" s="75"/>
      <c r="VDZ49" s="75"/>
      <c r="VEA49" s="75"/>
      <c r="VEB49" s="75"/>
      <c r="VEC49" s="75"/>
      <c r="VED49" s="75"/>
      <c r="VEE49" s="75"/>
      <c r="VEF49" s="75"/>
      <c r="VEG49" s="75"/>
      <c r="VEH49" s="75"/>
      <c r="VEI49" s="75"/>
      <c r="VEJ49" s="75"/>
      <c r="VEK49" s="75"/>
      <c r="VEL49" s="75"/>
      <c r="VEM49" s="75"/>
      <c r="VEN49" s="75"/>
      <c r="VEO49" s="75"/>
      <c r="VEP49" s="75"/>
      <c r="VEQ49" s="75"/>
      <c r="VER49" s="75"/>
      <c r="VES49" s="75"/>
      <c r="VET49" s="75"/>
      <c r="VEU49" s="75"/>
      <c r="VEV49" s="75"/>
      <c r="VEW49" s="75"/>
      <c r="VEX49" s="75"/>
      <c r="VEY49" s="75"/>
      <c r="VEZ49" s="75"/>
      <c r="VFA49" s="75"/>
      <c r="VFB49" s="75"/>
      <c r="VFC49" s="75"/>
      <c r="VFD49" s="75"/>
      <c r="VFE49" s="75"/>
      <c r="VFF49" s="75"/>
      <c r="VFG49" s="75"/>
      <c r="VFH49" s="75"/>
      <c r="VFI49" s="75"/>
      <c r="VFJ49" s="75"/>
      <c r="VFK49" s="75"/>
      <c r="VFL49" s="75"/>
      <c r="VFM49" s="75"/>
      <c r="VFN49" s="75"/>
      <c r="VFO49" s="75"/>
      <c r="VFP49" s="75"/>
      <c r="VFQ49" s="75"/>
      <c r="VFR49" s="75"/>
      <c r="VFS49" s="75"/>
      <c r="VFT49" s="75"/>
      <c r="VFU49" s="75"/>
      <c r="VFV49" s="75"/>
      <c r="VFW49" s="75"/>
      <c r="VFX49" s="75"/>
      <c r="VFY49" s="75"/>
      <c r="VFZ49" s="75"/>
      <c r="VGA49" s="75"/>
      <c r="VGB49" s="75"/>
      <c r="VGC49" s="75"/>
      <c r="VGD49" s="75"/>
      <c r="VGE49" s="75"/>
      <c r="VGF49" s="75"/>
      <c r="VGG49" s="75"/>
      <c r="VGH49" s="75"/>
      <c r="VGI49" s="75"/>
      <c r="VGJ49" s="75"/>
      <c r="VGK49" s="75"/>
      <c r="VGL49" s="75"/>
      <c r="VGM49" s="75"/>
      <c r="VGN49" s="75"/>
      <c r="VGO49" s="75"/>
      <c r="VGP49" s="75"/>
      <c r="VGQ49" s="75"/>
      <c r="VGR49" s="75"/>
      <c r="VGS49" s="75"/>
      <c r="VGT49" s="75"/>
      <c r="VGU49" s="75"/>
      <c r="VGV49" s="75"/>
      <c r="VGW49" s="75"/>
      <c r="VGX49" s="75"/>
      <c r="VGY49" s="75"/>
      <c r="VGZ49" s="75"/>
      <c r="VHA49" s="75"/>
      <c r="VHB49" s="75"/>
      <c r="VHC49" s="75"/>
      <c r="VHD49" s="75"/>
      <c r="VHE49" s="75"/>
      <c r="VHF49" s="75"/>
      <c r="VHG49" s="75"/>
      <c r="VHH49" s="75"/>
      <c r="VHI49" s="75"/>
      <c r="VHJ49" s="75"/>
      <c r="VHK49" s="75"/>
      <c r="VHL49" s="75"/>
      <c r="VHM49" s="75"/>
      <c r="VHN49" s="75"/>
      <c r="VHO49" s="75"/>
      <c r="VHP49" s="75"/>
      <c r="VHQ49" s="75"/>
      <c r="VHR49" s="75"/>
      <c r="VHS49" s="75"/>
      <c r="VHT49" s="75"/>
      <c r="VHU49" s="75"/>
      <c r="VHV49" s="75"/>
      <c r="VHW49" s="75"/>
      <c r="VHX49" s="75"/>
      <c r="VHY49" s="75"/>
      <c r="VHZ49" s="75"/>
      <c r="VIA49" s="75"/>
      <c r="VIB49" s="75"/>
      <c r="VIC49" s="75"/>
      <c r="VID49" s="75"/>
      <c r="VIE49" s="75"/>
      <c r="VIF49" s="75"/>
      <c r="VIG49" s="75"/>
      <c r="VIH49" s="75"/>
      <c r="VII49" s="75"/>
      <c r="VIJ49" s="75"/>
      <c r="VIK49" s="75"/>
      <c r="VIL49" s="75"/>
      <c r="VIM49" s="75"/>
      <c r="VIN49" s="75"/>
      <c r="VIO49" s="75"/>
      <c r="VIP49" s="75"/>
      <c r="VIQ49" s="75"/>
      <c r="VIR49" s="75"/>
      <c r="VIS49" s="75"/>
      <c r="VIT49" s="75"/>
      <c r="VIU49" s="75"/>
      <c r="VIV49" s="75"/>
      <c r="VIW49" s="75"/>
      <c r="VIX49" s="75"/>
      <c r="VIY49" s="75"/>
      <c r="VIZ49" s="75"/>
      <c r="VJA49" s="75"/>
      <c r="VJB49" s="75"/>
      <c r="VJC49" s="75"/>
      <c r="VJD49" s="75"/>
      <c r="VJE49" s="75"/>
      <c r="VJF49" s="75"/>
      <c r="VJG49" s="75"/>
      <c r="VJH49" s="75"/>
      <c r="VJI49" s="75"/>
      <c r="VJJ49" s="75"/>
      <c r="VJK49" s="75"/>
      <c r="VJL49" s="75"/>
      <c r="VJM49" s="75"/>
      <c r="VJN49" s="75"/>
      <c r="VJO49" s="75"/>
      <c r="VJP49" s="75"/>
      <c r="VJQ49" s="75"/>
      <c r="VJR49" s="75"/>
      <c r="VJS49" s="75"/>
      <c r="VJT49" s="75"/>
      <c r="VJU49" s="75"/>
      <c r="VJV49" s="75"/>
      <c r="VJW49" s="75"/>
      <c r="VJX49" s="75"/>
      <c r="VJY49" s="75"/>
      <c r="VJZ49" s="75"/>
      <c r="VKA49" s="75"/>
      <c r="VKB49" s="75"/>
      <c r="VKC49" s="75"/>
      <c r="VKD49" s="75"/>
      <c r="VKE49" s="75"/>
      <c r="VKF49" s="75"/>
      <c r="VKG49" s="75"/>
      <c r="VKH49" s="75"/>
      <c r="VKI49" s="75"/>
      <c r="VKJ49" s="75"/>
      <c r="VKK49" s="75"/>
      <c r="VKL49" s="75"/>
      <c r="VKM49" s="75"/>
      <c r="VKN49" s="75"/>
      <c r="VKO49" s="75"/>
      <c r="VKP49" s="75"/>
      <c r="VKQ49" s="75"/>
      <c r="VKR49" s="75"/>
      <c r="VKS49" s="75"/>
      <c r="VKT49" s="75"/>
      <c r="VKU49" s="75"/>
      <c r="VKV49" s="75"/>
      <c r="VKW49" s="75"/>
      <c r="VKX49" s="75"/>
      <c r="VKY49" s="75"/>
      <c r="VKZ49" s="75"/>
      <c r="VLA49" s="75"/>
      <c r="VLB49" s="75"/>
      <c r="VLC49" s="75"/>
      <c r="VLD49" s="75"/>
      <c r="VLE49" s="75"/>
      <c r="VLF49" s="75"/>
      <c r="VLG49" s="75"/>
      <c r="VLH49" s="75"/>
      <c r="VLI49" s="75"/>
      <c r="VLJ49" s="75"/>
      <c r="VLK49" s="75"/>
      <c r="VLL49" s="75"/>
      <c r="VLM49" s="75"/>
      <c r="VLN49" s="75"/>
      <c r="VLO49" s="75"/>
      <c r="VLP49" s="75"/>
      <c r="VLQ49" s="75"/>
      <c r="VLR49" s="75"/>
      <c r="VLS49" s="75"/>
      <c r="VLT49" s="75"/>
      <c r="VLU49" s="75"/>
      <c r="VLV49" s="75"/>
      <c r="VLW49" s="75"/>
      <c r="VLX49" s="75"/>
      <c r="VLY49" s="75"/>
      <c r="VLZ49" s="75"/>
      <c r="VMA49" s="75"/>
      <c r="VMB49" s="75"/>
      <c r="VMC49" s="75"/>
      <c r="VMD49" s="75"/>
      <c r="VME49" s="75"/>
      <c r="VMF49" s="75"/>
      <c r="VMG49" s="75"/>
      <c r="VMH49" s="75"/>
      <c r="VMI49" s="75"/>
      <c r="VMJ49" s="75"/>
      <c r="VMK49" s="75"/>
      <c r="VML49" s="75"/>
      <c r="VMM49" s="75"/>
      <c r="VMN49" s="75"/>
      <c r="VMO49" s="75"/>
      <c r="VMP49" s="75"/>
      <c r="VMQ49" s="75"/>
      <c r="VMR49" s="75"/>
      <c r="VMS49" s="75"/>
      <c r="VMT49" s="75"/>
      <c r="VMU49" s="75"/>
      <c r="VMV49" s="75"/>
      <c r="VMW49" s="75"/>
      <c r="VMX49" s="75"/>
      <c r="VMY49" s="75"/>
      <c r="VMZ49" s="75"/>
      <c r="VNA49" s="75"/>
      <c r="VNB49" s="75"/>
      <c r="VNC49" s="75"/>
      <c r="VND49" s="75"/>
      <c r="VNE49" s="75"/>
      <c r="VNF49" s="75"/>
      <c r="VNG49" s="75"/>
      <c r="VNH49" s="75"/>
      <c r="VNI49" s="75"/>
      <c r="VNJ49" s="75"/>
      <c r="VNK49" s="75"/>
      <c r="VNL49" s="75"/>
      <c r="VNM49" s="75"/>
      <c r="VNN49" s="75"/>
      <c r="VNO49" s="75"/>
      <c r="VNP49" s="75"/>
      <c r="VNQ49" s="75"/>
      <c r="VNR49" s="75"/>
      <c r="VNS49" s="75"/>
      <c r="VNT49" s="75"/>
      <c r="VNU49" s="75"/>
      <c r="VNV49" s="75"/>
      <c r="VNW49" s="75"/>
      <c r="VNX49" s="75"/>
      <c r="VNY49" s="75"/>
      <c r="VNZ49" s="75"/>
      <c r="VOA49" s="75"/>
      <c r="VOB49" s="75"/>
      <c r="VOC49" s="75"/>
      <c r="VOD49" s="75"/>
      <c r="VOE49" s="75"/>
      <c r="VOF49" s="75"/>
      <c r="VOG49" s="75"/>
      <c r="VOH49" s="75"/>
      <c r="VOI49" s="75"/>
      <c r="VOJ49" s="75"/>
      <c r="VOK49" s="75"/>
      <c r="VOL49" s="75"/>
      <c r="VOM49" s="75"/>
      <c r="VON49" s="75"/>
      <c r="VOO49" s="75"/>
      <c r="VOP49" s="75"/>
      <c r="VOQ49" s="75"/>
      <c r="VOR49" s="75"/>
      <c r="VOS49" s="75"/>
      <c r="VOT49" s="75"/>
      <c r="VOU49" s="75"/>
      <c r="VOV49" s="75"/>
      <c r="VOW49" s="75"/>
      <c r="VOX49" s="75"/>
      <c r="VOY49" s="75"/>
      <c r="VOZ49" s="75"/>
      <c r="VPA49" s="75"/>
      <c r="VPB49" s="75"/>
      <c r="VPC49" s="75"/>
      <c r="VPD49" s="75"/>
      <c r="VPE49" s="75"/>
      <c r="VPF49" s="75"/>
      <c r="VPG49" s="75"/>
      <c r="VPH49" s="75"/>
      <c r="VPI49" s="75"/>
      <c r="VPJ49" s="75"/>
      <c r="VPK49" s="75"/>
      <c r="VPL49" s="75"/>
      <c r="VPM49" s="75"/>
      <c r="VPN49" s="75"/>
      <c r="VPO49" s="75"/>
      <c r="VPP49" s="75"/>
      <c r="VPQ49" s="75"/>
      <c r="VPR49" s="75"/>
      <c r="VPS49" s="75"/>
      <c r="VPT49" s="75"/>
      <c r="VPU49" s="75"/>
      <c r="VPV49" s="75"/>
      <c r="VPW49" s="75"/>
      <c r="VPX49" s="75"/>
      <c r="VPY49" s="75"/>
      <c r="VPZ49" s="75"/>
      <c r="VQA49" s="75"/>
      <c r="VQB49" s="75"/>
      <c r="VQC49" s="75"/>
      <c r="VQD49" s="75"/>
      <c r="VQE49" s="75"/>
      <c r="VQF49" s="75"/>
      <c r="VQG49" s="75"/>
      <c r="VQH49" s="75"/>
      <c r="VQI49" s="75"/>
      <c r="VQJ49" s="75"/>
      <c r="VQK49" s="75"/>
      <c r="VQL49" s="75"/>
      <c r="VQM49" s="75"/>
      <c r="VQN49" s="75"/>
      <c r="VQO49" s="75"/>
      <c r="VQP49" s="75"/>
      <c r="VQQ49" s="75"/>
      <c r="VQR49" s="75"/>
      <c r="VQS49" s="75"/>
      <c r="VQT49" s="75"/>
      <c r="VQU49" s="75"/>
      <c r="VQV49" s="75"/>
      <c r="VQW49" s="75"/>
      <c r="VQX49" s="75"/>
      <c r="VQY49" s="75"/>
      <c r="VQZ49" s="75"/>
      <c r="VRA49" s="75"/>
      <c r="VRB49" s="75"/>
      <c r="VRC49" s="75"/>
      <c r="VRD49" s="75"/>
      <c r="VRE49" s="75"/>
      <c r="VRF49" s="75"/>
      <c r="VRG49" s="75"/>
      <c r="VRH49" s="75"/>
      <c r="VRI49" s="75"/>
      <c r="VRJ49" s="75"/>
      <c r="VRK49" s="75"/>
      <c r="VRL49" s="75"/>
      <c r="VRM49" s="75"/>
      <c r="VRN49" s="75"/>
      <c r="VRO49" s="75"/>
      <c r="VRP49" s="75"/>
      <c r="VRQ49" s="75"/>
      <c r="VRR49" s="75"/>
      <c r="VRS49" s="75"/>
      <c r="VRT49" s="75"/>
      <c r="VRU49" s="75"/>
      <c r="VRV49" s="75"/>
      <c r="VRW49" s="75"/>
      <c r="VRX49" s="75"/>
      <c r="VRY49" s="75"/>
      <c r="VRZ49" s="75"/>
      <c r="VSA49" s="75"/>
      <c r="VSB49" s="75"/>
      <c r="VSC49" s="75"/>
      <c r="VSD49" s="75"/>
      <c r="VSE49" s="75"/>
      <c r="VSF49" s="75"/>
      <c r="VSG49" s="75"/>
      <c r="VSH49" s="75"/>
      <c r="VSI49" s="75"/>
      <c r="VSJ49" s="75"/>
      <c r="VSK49" s="75"/>
      <c r="VSL49" s="75"/>
      <c r="VSM49" s="75"/>
      <c r="VSN49" s="75"/>
      <c r="VSO49" s="75"/>
      <c r="VSP49" s="75"/>
      <c r="VSQ49" s="75"/>
      <c r="VSR49" s="75"/>
      <c r="VSS49" s="75"/>
      <c r="VST49" s="75"/>
      <c r="VSU49" s="75"/>
      <c r="VSV49" s="75"/>
      <c r="VSW49" s="75"/>
      <c r="VSX49" s="75"/>
      <c r="VSY49" s="75"/>
      <c r="VSZ49" s="75"/>
      <c r="VTA49" s="75"/>
      <c r="VTB49" s="75"/>
      <c r="VTC49" s="75"/>
      <c r="VTD49" s="75"/>
      <c r="VTE49" s="75"/>
      <c r="VTF49" s="75"/>
      <c r="VTG49" s="75"/>
      <c r="VTH49" s="75"/>
      <c r="VTI49" s="75"/>
      <c r="VTJ49" s="75"/>
      <c r="VTK49" s="75"/>
      <c r="VTL49" s="75"/>
      <c r="VTM49" s="75"/>
      <c r="VTN49" s="75"/>
      <c r="VTO49" s="75"/>
      <c r="VTP49" s="75"/>
      <c r="VTQ49" s="75"/>
      <c r="VTR49" s="75"/>
      <c r="VTS49" s="75"/>
      <c r="VTT49" s="75"/>
      <c r="VTU49" s="75"/>
      <c r="VTV49" s="75"/>
      <c r="VTW49" s="75"/>
      <c r="VTX49" s="75"/>
      <c r="VTY49" s="75"/>
      <c r="VTZ49" s="75"/>
      <c r="VUA49" s="75"/>
      <c r="VUB49" s="75"/>
      <c r="VUC49" s="75"/>
      <c r="VUD49" s="75"/>
      <c r="VUE49" s="75"/>
      <c r="VUF49" s="75"/>
      <c r="VUG49" s="75"/>
      <c r="VUH49" s="75"/>
      <c r="VUI49" s="75"/>
      <c r="VUJ49" s="75"/>
      <c r="VUK49" s="75"/>
      <c r="VUL49" s="75"/>
      <c r="VUM49" s="75"/>
      <c r="VUN49" s="75"/>
      <c r="VUO49" s="75"/>
      <c r="VUP49" s="75"/>
      <c r="VUQ49" s="75"/>
      <c r="VUR49" s="75"/>
      <c r="VUS49" s="75"/>
      <c r="VUT49" s="75"/>
      <c r="VUU49" s="75"/>
      <c r="VUV49" s="75"/>
      <c r="VUW49" s="75"/>
      <c r="VUX49" s="75"/>
      <c r="VUY49" s="75"/>
      <c r="VUZ49" s="75"/>
      <c r="VVA49" s="75"/>
      <c r="VVB49" s="75"/>
      <c r="VVC49" s="75"/>
      <c r="VVD49" s="75"/>
      <c r="VVE49" s="75"/>
      <c r="VVF49" s="75"/>
      <c r="VVG49" s="75"/>
      <c r="VVH49" s="75"/>
      <c r="VVI49" s="75"/>
      <c r="VVJ49" s="75"/>
      <c r="VVK49" s="75"/>
      <c r="VVL49" s="75"/>
      <c r="VVM49" s="75"/>
      <c r="VVN49" s="75"/>
      <c r="VVO49" s="75"/>
      <c r="VVP49" s="75"/>
      <c r="VVQ49" s="75"/>
      <c r="VVR49" s="75"/>
      <c r="VVS49" s="75"/>
      <c r="VVT49" s="75"/>
      <c r="VVU49" s="75"/>
      <c r="VVV49" s="75"/>
      <c r="VVW49" s="75"/>
      <c r="VVX49" s="75"/>
      <c r="VVY49" s="75"/>
      <c r="VVZ49" s="75"/>
      <c r="VWA49" s="75"/>
      <c r="VWB49" s="75"/>
      <c r="VWC49" s="75"/>
      <c r="VWD49" s="75"/>
      <c r="VWE49" s="75"/>
      <c r="VWF49" s="75"/>
      <c r="VWG49" s="75"/>
      <c r="VWH49" s="75"/>
      <c r="VWI49" s="75"/>
      <c r="VWJ49" s="75"/>
      <c r="VWK49" s="75"/>
      <c r="VWL49" s="75"/>
      <c r="VWM49" s="75"/>
      <c r="VWN49" s="75"/>
      <c r="VWO49" s="75"/>
      <c r="VWP49" s="75"/>
      <c r="VWQ49" s="75"/>
      <c r="VWR49" s="75"/>
      <c r="VWS49" s="75"/>
      <c r="VWT49" s="75"/>
      <c r="VWU49" s="75"/>
      <c r="VWV49" s="75"/>
      <c r="VWW49" s="75"/>
      <c r="VWX49" s="75"/>
      <c r="VWY49" s="75"/>
      <c r="VWZ49" s="75"/>
      <c r="VXA49" s="75"/>
      <c r="VXB49" s="75"/>
      <c r="VXC49" s="75"/>
      <c r="VXD49" s="75"/>
      <c r="VXE49" s="75"/>
      <c r="VXF49" s="75"/>
      <c r="VXG49" s="75"/>
      <c r="VXH49" s="75"/>
      <c r="VXI49" s="75"/>
      <c r="VXJ49" s="75"/>
      <c r="VXK49" s="75"/>
      <c r="VXL49" s="75"/>
      <c r="VXM49" s="75"/>
      <c r="VXN49" s="75"/>
      <c r="VXO49" s="75"/>
      <c r="VXP49" s="75"/>
      <c r="VXQ49" s="75"/>
      <c r="VXR49" s="75"/>
      <c r="VXS49" s="75"/>
      <c r="VXT49" s="75"/>
      <c r="VXU49" s="75"/>
      <c r="VXV49" s="75"/>
      <c r="VXW49" s="75"/>
      <c r="VXX49" s="75"/>
      <c r="VXY49" s="75"/>
      <c r="VXZ49" s="75"/>
      <c r="VYA49" s="75"/>
      <c r="VYB49" s="75"/>
      <c r="VYC49" s="75"/>
      <c r="VYD49" s="75"/>
      <c r="VYE49" s="75"/>
      <c r="VYF49" s="75"/>
      <c r="VYG49" s="75"/>
      <c r="VYH49" s="75"/>
      <c r="VYI49" s="75"/>
      <c r="VYJ49" s="75"/>
      <c r="VYK49" s="75"/>
      <c r="VYL49" s="75"/>
      <c r="VYM49" s="75"/>
      <c r="VYN49" s="75"/>
      <c r="VYO49" s="75"/>
      <c r="VYP49" s="75"/>
      <c r="VYQ49" s="75"/>
      <c r="VYR49" s="75"/>
      <c r="VYS49" s="75"/>
      <c r="VYT49" s="75"/>
      <c r="VYU49" s="75"/>
      <c r="VYV49" s="75"/>
      <c r="VYW49" s="75"/>
      <c r="VYX49" s="75"/>
      <c r="VYY49" s="75"/>
      <c r="VYZ49" s="75"/>
      <c r="VZA49" s="75"/>
      <c r="VZB49" s="75"/>
      <c r="VZC49" s="75"/>
      <c r="VZD49" s="75"/>
      <c r="VZE49" s="75"/>
      <c r="VZF49" s="75"/>
      <c r="VZG49" s="75"/>
      <c r="VZH49" s="75"/>
      <c r="VZI49" s="75"/>
      <c r="VZJ49" s="75"/>
      <c r="VZK49" s="75"/>
      <c r="VZL49" s="75"/>
      <c r="VZM49" s="75"/>
      <c r="VZN49" s="75"/>
      <c r="VZO49" s="75"/>
      <c r="VZP49" s="75"/>
      <c r="VZQ49" s="75"/>
      <c r="VZR49" s="75"/>
      <c r="VZS49" s="75"/>
      <c r="VZT49" s="75"/>
      <c r="VZU49" s="75"/>
      <c r="VZV49" s="75"/>
      <c r="VZW49" s="75"/>
      <c r="VZX49" s="75"/>
      <c r="VZY49" s="75"/>
      <c r="VZZ49" s="75"/>
      <c r="WAA49" s="75"/>
      <c r="WAB49" s="75"/>
      <c r="WAC49" s="75"/>
      <c r="WAD49" s="75"/>
      <c r="WAE49" s="75"/>
      <c r="WAF49" s="75"/>
      <c r="WAG49" s="75"/>
      <c r="WAH49" s="75"/>
      <c r="WAI49" s="75"/>
      <c r="WAJ49" s="75"/>
      <c r="WAK49" s="75"/>
      <c r="WAL49" s="75"/>
      <c r="WAM49" s="75"/>
      <c r="WAN49" s="75"/>
      <c r="WAO49" s="75"/>
      <c r="WAP49" s="75"/>
      <c r="WAQ49" s="75"/>
      <c r="WAR49" s="75"/>
      <c r="WAS49" s="75"/>
      <c r="WAT49" s="75"/>
      <c r="WAU49" s="75"/>
      <c r="WAV49" s="75"/>
      <c r="WAW49" s="75"/>
      <c r="WAX49" s="75"/>
      <c r="WAY49" s="75"/>
      <c r="WAZ49" s="75"/>
      <c r="WBA49" s="75"/>
      <c r="WBB49" s="75"/>
      <c r="WBC49" s="75"/>
      <c r="WBD49" s="75"/>
      <c r="WBE49" s="75"/>
      <c r="WBF49" s="75"/>
      <c r="WBG49" s="75"/>
      <c r="WBH49" s="75"/>
      <c r="WBI49" s="75"/>
      <c r="WBJ49" s="75"/>
      <c r="WBK49" s="75"/>
      <c r="WBL49" s="75"/>
      <c r="WBM49" s="75"/>
      <c r="WBN49" s="75"/>
      <c r="WBO49" s="75"/>
      <c r="WBP49" s="75"/>
      <c r="WBQ49" s="75"/>
      <c r="WBR49" s="75"/>
      <c r="WBS49" s="75"/>
      <c r="WBT49" s="75"/>
      <c r="WBU49" s="75"/>
      <c r="WBV49" s="75"/>
      <c r="WBW49" s="75"/>
      <c r="WBX49" s="75"/>
      <c r="WBY49" s="75"/>
      <c r="WBZ49" s="75"/>
      <c r="WCA49" s="75"/>
      <c r="WCB49" s="75"/>
      <c r="WCC49" s="75"/>
      <c r="WCD49" s="75"/>
      <c r="WCE49" s="75"/>
      <c r="WCF49" s="75"/>
      <c r="WCG49" s="75"/>
      <c r="WCH49" s="75"/>
      <c r="WCI49" s="75"/>
      <c r="WCJ49" s="75"/>
      <c r="WCK49" s="75"/>
      <c r="WCL49" s="75"/>
      <c r="WCM49" s="75"/>
      <c r="WCN49" s="75"/>
      <c r="WCO49" s="75"/>
      <c r="WCP49" s="75"/>
      <c r="WCQ49" s="75"/>
      <c r="WCR49" s="75"/>
      <c r="WCS49" s="75"/>
      <c r="WCT49" s="75"/>
      <c r="WCU49" s="75"/>
      <c r="WCV49" s="75"/>
      <c r="WCW49" s="75"/>
      <c r="WCX49" s="75"/>
      <c r="WCY49" s="75"/>
      <c r="WCZ49" s="75"/>
      <c r="WDA49" s="75"/>
      <c r="WDB49" s="75"/>
      <c r="WDC49" s="75"/>
      <c r="WDD49" s="75"/>
      <c r="WDE49" s="75"/>
      <c r="WDF49" s="75"/>
      <c r="WDG49" s="75"/>
      <c r="WDH49" s="75"/>
      <c r="WDI49" s="75"/>
      <c r="WDJ49" s="75"/>
      <c r="WDK49" s="75"/>
      <c r="WDL49" s="75"/>
      <c r="WDM49" s="75"/>
      <c r="WDN49" s="75"/>
      <c r="WDO49" s="75"/>
      <c r="WDP49" s="75"/>
      <c r="WDQ49" s="75"/>
      <c r="WDR49" s="75"/>
      <c r="WDS49" s="75"/>
      <c r="WDT49" s="75"/>
      <c r="WDU49" s="75"/>
      <c r="WDV49" s="75"/>
      <c r="WDW49" s="75"/>
      <c r="WDX49" s="75"/>
      <c r="WDY49" s="75"/>
      <c r="WDZ49" s="75"/>
      <c r="WEA49" s="75"/>
      <c r="WEB49" s="75"/>
      <c r="WEC49" s="75"/>
      <c r="WED49" s="75"/>
      <c r="WEE49" s="75"/>
      <c r="WEF49" s="75"/>
      <c r="WEG49" s="75"/>
      <c r="WEH49" s="75"/>
      <c r="WEI49" s="75"/>
      <c r="WEJ49" s="75"/>
      <c r="WEK49" s="75"/>
      <c r="WEL49" s="75"/>
      <c r="WEM49" s="75"/>
      <c r="WEN49" s="75"/>
      <c r="WEO49" s="75"/>
      <c r="WEP49" s="75"/>
      <c r="WEQ49" s="75"/>
      <c r="WER49" s="75"/>
      <c r="WES49" s="75"/>
      <c r="WET49" s="75"/>
      <c r="WEU49" s="75"/>
      <c r="WEV49" s="75"/>
      <c r="WEW49" s="75"/>
      <c r="WEX49" s="75"/>
      <c r="WEY49" s="75"/>
      <c r="WEZ49" s="75"/>
      <c r="WFA49" s="75"/>
      <c r="WFB49" s="75"/>
      <c r="WFC49" s="75"/>
      <c r="WFD49" s="75"/>
      <c r="WFE49" s="75"/>
      <c r="WFF49" s="75"/>
      <c r="WFG49" s="75"/>
      <c r="WFH49" s="75"/>
      <c r="WFI49" s="75"/>
      <c r="WFJ49" s="75"/>
      <c r="WFK49" s="75"/>
      <c r="WFL49" s="75"/>
      <c r="WFM49" s="75"/>
      <c r="WFN49" s="75"/>
      <c r="WFO49" s="75"/>
      <c r="WFP49" s="75"/>
      <c r="WFQ49" s="75"/>
      <c r="WFR49" s="75"/>
      <c r="WFS49" s="75"/>
      <c r="WFT49" s="75"/>
      <c r="WFU49" s="75"/>
      <c r="WFV49" s="75"/>
      <c r="WFW49" s="75"/>
      <c r="WFX49" s="75"/>
      <c r="WFY49" s="75"/>
      <c r="WFZ49" s="75"/>
      <c r="WGA49" s="75"/>
      <c r="WGB49" s="75"/>
      <c r="WGC49" s="75"/>
      <c r="WGD49" s="75"/>
      <c r="WGE49" s="75"/>
      <c r="WGF49" s="75"/>
      <c r="WGG49" s="75"/>
      <c r="WGH49" s="75"/>
      <c r="WGI49" s="75"/>
      <c r="WGJ49" s="75"/>
      <c r="WGK49" s="75"/>
      <c r="WGL49" s="75"/>
      <c r="WGM49" s="75"/>
      <c r="WGN49" s="75"/>
      <c r="WGO49" s="75"/>
      <c r="WGP49" s="75"/>
      <c r="WGQ49" s="75"/>
      <c r="WGR49" s="75"/>
      <c r="WGS49" s="75"/>
      <c r="WGT49" s="75"/>
      <c r="WGU49" s="75"/>
      <c r="WGV49" s="75"/>
      <c r="WGW49" s="75"/>
      <c r="WGX49" s="75"/>
      <c r="WGY49" s="75"/>
      <c r="WGZ49" s="75"/>
      <c r="WHA49" s="75"/>
      <c r="WHB49" s="75"/>
      <c r="WHC49" s="75"/>
      <c r="WHD49" s="75"/>
      <c r="WHE49" s="75"/>
      <c r="WHF49" s="75"/>
      <c r="WHG49" s="75"/>
      <c r="WHH49" s="75"/>
      <c r="WHI49" s="75"/>
      <c r="WHJ49" s="75"/>
      <c r="WHK49" s="75"/>
      <c r="WHL49" s="75"/>
      <c r="WHM49" s="75"/>
      <c r="WHN49" s="75"/>
      <c r="WHO49" s="75"/>
      <c r="WHP49" s="75"/>
      <c r="WHQ49" s="75"/>
      <c r="WHR49" s="75"/>
      <c r="WHS49" s="75"/>
      <c r="WHT49" s="75"/>
      <c r="WHU49" s="75"/>
      <c r="WHV49" s="75"/>
      <c r="WHW49" s="75"/>
      <c r="WHX49" s="75"/>
      <c r="WHY49" s="75"/>
      <c r="WHZ49" s="75"/>
      <c r="WIA49" s="75"/>
      <c r="WIB49" s="75"/>
      <c r="WIC49" s="75"/>
      <c r="WID49" s="75"/>
      <c r="WIE49" s="75"/>
      <c r="WIF49" s="75"/>
      <c r="WIG49" s="75"/>
      <c r="WIH49" s="75"/>
      <c r="WII49" s="75"/>
      <c r="WIJ49" s="75"/>
      <c r="WIK49" s="75"/>
      <c r="WIL49" s="75"/>
      <c r="WIM49" s="75"/>
      <c r="WIN49" s="75"/>
      <c r="WIO49" s="75"/>
      <c r="WIP49" s="75"/>
      <c r="WIQ49" s="75"/>
      <c r="WIR49" s="75"/>
      <c r="WIS49" s="75"/>
      <c r="WIT49" s="75"/>
      <c r="WIU49" s="75"/>
      <c r="WIV49" s="75"/>
      <c r="WIW49" s="75"/>
      <c r="WIX49" s="75"/>
      <c r="WIY49" s="75"/>
      <c r="WIZ49" s="75"/>
      <c r="WJA49" s="75"/>
      <c r="WJB49" s="75"/>
      <c r="WJC49" s="75"/>
      <c r="WJD49" s="75"/>
      <c r="WJE49" s="75"/>
      <c r="WJF49" s="75"/>
      <c r="WJG49" s="75"/>
      <c r="WJH49" s="75"/>
      <c r="WJI49" s="75"/>
      <c r="WJJ49" s="75"/>
      <c r="WJK49" s="75"/>
      <c r="WJL49" s="75"/>
      <c r="WJM49" s="75"/>
      <c r="WJN49" s="75"/>
      <c r="WJO49" s="75"/>
      <c r="WJP49" s="75"/>
      <c r="WJQ49" s="75"/>
      <c r="WJR49" s="75"/>
      <c r="WJS49" s="75"/>
      <c r="WJT49" s="75"/>
      <c r="WJU49" s="75"/>
      <c r="WJV49" s="75"/>
      <c r="WJW49" s="75"/>
      <c r="WJX49" s="75"/>
      <c r="WJY49" s="75"/>
      <c r="WJZ49" s="75"/>
      <c r="WKA49" s="75"/>
      <c r="WKB49" s="75"/>
      <c r="WKC49" s="75"/>
      <c r="WKD49" s="75"/>
      <c r="WKE49" s="75"/>
      <c r="WKF49" s="75"/>
      <c r="WKG49" s="75"/>
      <c r="WKH49" s="75"/>
      <c r="WKI49" s="75"/>
      <c r="WKJ49" s="75"/>
      <c r="WKK49" s="75"/>
      <c r="WKL49" s="75"/>
      <c r="WKM49" s="75"/>
      <c r="WKN49" s="75"/>
      <c r="WKO49" s="75"/>
      <c r="WKP49" s="75"/>
      <c r="WKQ49" s="75"/>
      <c r="WKR49" s="75"/>
      <c r="WKS49" s="75"/>
      <c r="WKT49" s="75"/>
      <c r="WKU49" s="75"/>
      <c r="WKV49" s="75"/>
      <c r="WKW49" s="75"/>
      <c r="WKX49" s="75"/>
      <c r="WKY49" s="75"/>
      <c r="WKZ49" s="75"/>
      <c r="WLA49" s="75"/>
      <c r="WLB49" s="75"/>
      <c r="WLC49" s="75"/>
      <c r="WLD49" s="75"/>
      <c r="WLE49" s="75"/>
      <c r="WLF49" s="75"/>
      <c r="WLG49" s="75"/>
      <c r="WLH49" s="75"/>
      <c r="WLI49" s="75"/>
      <c r="WLJ49" s="75"/>
      <c r="WLK49" s="75"/>
      <c r="WLL49" s="75"/>
      <c r="WLM49" s="75"/>
      <c r="WLN49" s="75"/>
      <c r="WLO49" s="75"/>
      <c r="WLP49" s="75"/>
      <c r="WLQ49" s="75"/>
      <c r="WLR49" s="75"/>
      <c r="WLS49" s="75"/>
      <c r="WLT49" s="75"/>
      <c r="WLU49" s="75"/>
      <c r="WLV49" s="75"/>
      <c r="WLW49" s="75"/>
      <c r="WLX49" s="75"/>
      <c r="WLY49" s="75"/>
      <c r="WLZ49" s="75"/>
      <c r="WMA49" s="75"/>
      <c r="WMB49" s="75"/>
      <c r="WMC49" s="75"/>
      <c r="WMD49" s="75"/>
      <c r="WME49" s="75"/>
      <c r="WMF49" s="75"/>
      <c r="WMG49" s="75"/>
      <c r="WMH49" s="75"/>
      <c r="WMI49" s="75"/>
      <c r="WMJ49" s="75"/>
      <c r="WMK49" s="75"/>
      <c r="WML49" s="75"/>
      <c r="WMM49" s="75"/>
      <c r="WMN49" s="75"/>
      <c r="WMO49" s="75"/>
      <c r="WMP49" s="75"/>
      <c r="WMQ49" s="75"/>
      <c r="WMR49" s="75"/>
      <c r="WMS49" s="75"/>
      <c r="WMT49" s="75"/>
      <c r="WMU49" s="75"/>
      <c r="WMV49" s="75"/>
      <c r="WMW49" s="75"/>
      <c r="WMX49" s="75"/>
      <c r="WMY49" s="75"/>
      <c r="WMZ49" s="75"/>
      <c r="WNA49" s="75"/>
      <c r="WNB49" s="75"/>
      <c r="WNC49" s="75"/>
      <c r="WND49" s="75"/>
      <c r="WNE49" s="75"/>
      <c r="WNF49" s="75"/>
      <c r="WNG49" s="75"/>
      <c r="WNH49" s="75"/>
      <c r="WNI49" s="75"/>
      <c r="WNJ49" s="75"/>
      <c r="WNK49" s="75"/>
      <c r="WNL49" s="75"/>
      <c r="WNM49" s="75"/>
      <c r="WNN49" s="75"/>
      <c r="WNO49" s="75"/>
      <c r="WNP49" s="75"/>
      <c r="WNQ49" s="75"/>
      <c r="WNR49" s="75"/>
      <c r="WNS49" s="75"/>
      <c r="WNT49" s="75"/>
      <c r="WNU49" s="75"/>
      <c r="WNV49" s="75"/>
      <c r="WNW49" s="75"/>
      <c r="WNX49" s="75"/>
      <c r="WNY49" s="75"/>
      <c r="WNZ49" s="75"/>
      <c r="WOA49" s="75"/>
      <c r="WOB49" s="75"/>
      <c r="WOC49" s="75"/>
      <c r="WOD49" s="75"/>
      <c r="WOE49" s="75"/>
      <c r="WOF49" s="75"/>
      <c r="WOG49" s="75"/>
      <c r="WOH49" s="75"/>
      <c r="WOI49" s="75"/>
      <c r="WOJ49" s="75"/>
      <c r="WOK49" s="75"/>
      <c r="WOL49" s="75"/>
      <c r="WOM49" s="75"/>
      <c r="WON49" s="75"/>
      <c r="WOO49" s="75"/>
      <c r="WOP49" s="75"/>
      <c r="WOQ49" s="75"/>
      <c r="WOR49" s="75"/>
      <c r="WOS49" s="75"/>
      <c r="WOT49" s="75"/>
      <c r="WOU49" s="75"/>
      <c r="WOV49" s="75"/>
      <c r="WOW49" s="75"/>
      <c r="WOX49" s="75"/>
      <c r="WOY49" s="75"/>
      <c r="WOZ49" s="75"/>
      <c r="WPA49" s="75"/>
      <c r="WPB49" s="75"/>
      <c r="WPC49" s="75"/>
      <c r="WPD49" s="75"/>
      <c r="WPE49" s="75"/>
      <c r="WPF49" s="75"/>
      <c r="WPG49" s="75"/>
      <c r="WPH49" s="75"/>
      <c r="WPI49" s="75"/>
      <c r="WPJ49" s="75"/>
      <c r="WPK49" s="75"/>
      <c r="WPL49" s="75"/>
      <c r="WPM49" s="75"/>
      <c r="WPN49" s="75"/>
      <c r="WPO49" s="75"/>
      <c r="WPP49" s="75"/>
      <c r="WPQ49" s="75"/>
      <c r="WPR49" s="75"/>
      <c r="WPS49" s="75"/>
      <c r="WPT49" s="75"/>
      <c r="WPU49" s="75"/>
      <c r="WPV49" s="75"/>
      <c r="WPW49" s="75"/>
      <c r="WPX49" s="75"/>
      <c r="WPY49" s="75"/>
      <c r="WPZ49" s="75"/>
      <c r="WQA49" s="75"/>
      <c r="WQB49" s="75"/>
      <c r="WQC49" s="75"/>
      <c r="WQD49" s="75"/>
      <c r="WQE49" s="75"/>
      <c r="WQF49" s="75"/>
      <c r="WQG49" s="75"/>
      <c r="WQH49" s="75"/>
      <c r="WQI49" s="75"/>
      <c r="WQJ49" s="75"/>
      <c r="WQK49" s="75"/>
      <c r="WQL49" s="75"/>
      <c r="WQM49" s="75"/>
      <c r="WQN49" s="75"/>
      <c r="WQO49" s="75"/>
      <c r="WQP49" s="75"/>
      <c r="WQQ49" s="75"/>
      <c r="WQR49" s="75"/>
      <c r="WQS49" s="75"/>
      <c r="WQT49" s="75"/>
      <c r="WQU49" s="75"/>
      <c r="WQV49" s="75"/>
      <c r="WQW49" s="75"/>
      <c r="WQX49" s="75"/>
      <c r="WQY49" s="75"/>
      <c r="WQZ49" s="75"/>
      <c r="WRA49" s="75"/>
      <c r="WRB49" s="75"/>
      <c r="WRC49" s="75"/>
      <c r="WRD49" s="75"/>
      <c r="WRE49" s="75"/>
      <c r="WRF49" s="75"/>
      <c r="WRG49" s="75"/>
      <c r="WRH49" s="75"/>
      <c r="WRI49" s="75"/>
      <c r="WRJ49" s="75"/>
      <c r="WRK49" s="75"/>
      <c r="WRL49" s="75"/>
      <c r="WRM49" s="75"/>
      <c r="WRN49" s="75"/>
      <c r="WRO49" s="75"/>
      <c r="WRP49" s="75"/>
      <c r="WRQ49" s="75"/>
      <c r="WRR49" s="75"/>
      <c r="WRS49" s="75"/>
      <c r="WRT49" s="75"/>
      <c r="WRU49" s="75"/>
      <c r="WRV49" s="75"/>
      <c r="WRW49" s="75"/>
      <c r="WRX49" s="75"/>
      <c r="WRY49" s="75"/>
      <c r="WRZ49" s="75"/>
      <c r="WSA49" s="75"/>
      <c r="WSB49" s="75"/>
      <c r="WSC49" s="75"/>
      <c r="WSD49" s="75"/>
      <c r="WSE49" s="75"/>
      <c r="WSF49" s="75"/>
      <c r="WSG49" s="75"/>
      <c r="WSH49" s="75"/>
      <c r="WSI49" s="75"/>
      <c r="WSJ49" s="75"/>
      <c r="WSK49" s="75"/>
      <c r="WSL49" s="75"/>
      <c r="WSM49" s="75"/>
      <c r="WSN49" s="75"/>
      <c r="WSO49" s="75"/>
      <c r="WSP49" s="75"/>
      <c r="WSQ49" s="75"/>
      <c r="WSR49" s="75"/>
      <c r="WSS49" s="75"/>
      <c r="WST49" s="75"/>
      <c r="WSU49" s="75"/>
      <c r="WSV49" s="75"/>
      <c r="WSW49" s="75"/>
      <c r="WSX49" s="75"/>
      <c r="WSY49" s="75"/>
      <c r="WSZ49" s="75"/>
      <c r="WTA49" s="75"/>
      <c r="WTB49" s="75"/>
      <c r="WTC49" s="75"/>
      <c r="WTD49" s="75"/>
      <c r="WTE49" s="75"/>
      <c r="WTF49" s="75"/>
      <c r="WTG49" s="75"/>
      <c r="WTH49" s="75"/>
      <c r="WTI49" s="75"/>
      <c r="WTJ49" s="75"/>
      <c r="WTK49" s="75"/>
      <c r="WTL49" s="75"/>
      <c r="WTM49" s="75"/>
      <c r="WTN49" s="75"/>
      <c r="WTO49" s="75"/>
      <c r="WTP49" s="75"/>
      <c r="WTQ49" s="75"/>
      <c r="WTR49" s="75"/>
      <c r="WTS49" s="75"/>
      <c r="WTT49" s="75"/>
      <c r="WTU49" s="75"/>
      <c r="WTV49" s="75"/>
      <c r="WTW49" s="75"/>
      <c r="WTX49" s="75"/>
      <c r="WTY49" s="75"/>
      <c r="WTZ49" s="75"/>
      <c r="WUA49" s="75"/>
      <c r="WUB49" s="75"/>
      <c r="WUC49" s="75"/>
      <c r="WUD49" s="75"/>
      <c r="WUE49" s="75"/>
      <c r="WUF49" s="75"/>
      <c r="WUG49" s="75"/>
      <c r="WUH49" s="75"/>
      <c r="WUI49" s="75"/>
      <c r="WUJ49" s="75"/>
      <c r="WUK49" s="75"/>
      <c r="WUL49" s="75"/>
      <c r="WUM49" s="75"/>
      <c r="WUN49" s="75"/>
      <c r="WUO49" s="75"/>
      <c r="WUP49" s="75"/>
      <c r="WUQ49" s="75"/>
      <c r="WUR49" s="75"/>
      <c r="WUS49" s="75"/>
      <c r="WUT49" s="75"/>
      <c r="WUU49" s="75"/>
      <c r="WUV49" s="75"/>
      <c r="WUW49" s="75"/>
      <c r="WUX49" s="75"/>
      <c r="WUY49" s="75"/>
      <c r="WUZ49" s="75"/>
      <c r="WVA49" s="75"/>
      <c r="WVB49" s="75"/>
      <c r="WVC49" s="75"/>
      <c r="WVD49" s="75"/>
      <c r="WVE49" s="75"/>
      <c r="WVF49" s="75"/>
      <c r="WVG49" s="75"/>
      <c r="WVH49" s="75"/>
      <c r="WVI49" s="75"/>
      <c r="WVJ49" s="75"/>
      <c r="WVK49" s="75"/>
      <c r="WVL49" s="75"/>
      <c r="WVM49" s="75"/>
      <c r="WVN49" s="75"/>
      <c r="WVO49" s="75"/>
      <c r="WVP49" s="75"/>
      <c r="WVQ49" s="75"/>
      <c r="WVR49" s="75"/>
      <c r="WVS49" s="75"/>
      <c r="WVT49" s="75"/>
      <c r="WVU49" s="75"/>
      <c r="WVV49" s="75"/>
      <c r="WVW49" s="75"/>
      <c r="WVX49" s="75"/>
      <c r="WVY49" s="75"/>
      <c r="WVZ49" s="75"/>
      <c r="WWA49" s="75"/>
      <c r="WWB49" s="75"/>
      <c r="WWC49" s="75"/>
      <c r="WWD49" s="75"/>
      <c r="WWE49" s="75"/>
      <c r="WWF49" s="75"/>
      <c r="WWG49" s="75"/>
      <c r="WWH49" s="75"/>
      <c r="WWI49" s="75"/>
      <c r="WWJ49" s="75"/>
      <c r="WWK49" s="75"/>
      <c r="WWL49" s="75"/>
      <c r="WWM49" s="75"/>
      <c r="WWN49" s="75"/>
      <c r="WWO49" s="75"/>
      <c r="WWP49" s="75"/>
      <c r="WWQ49" s="75"/>
      <c r="WWR49" s="75"/>
      <c r="WWS49" s="75"/>
      <c r="WWT49" s="75"/>
      <c r="WWU49" s="75"/>
      <c r="WWV49" s="75"/>
      <c r="WWW49" s="75"/>
      <c r="WWX49" s="75"/>
      <c r="WWY49" s="75"/>
      <c r="WWZ49" s="75"/>
      <c r="WXA49" s="75"/>
      <c r="WXB49" s="75"/>
      <c r="WXC49" s="75"/>
      <c r="WXD49" s="75"/>
      <c r="WXE49" s="75"/>
      <c r="WXF49" s="75"/>
      <c r="WXG49" s="75"/>
      <c r="WXH49" s="75"/>
      <c r="WXI49" s="75"/>
      <c r="WXJ49" s="75"/>
      <c r="WXK49" s="75"/>
      <c r="WXL49" s="75"/>
      <c r="WXM49" s="75"/>
      <c r="WXN49" s="75"/>
      <c r="WXO49" s="75"/>
      <c r="WXP49" s="75"/>
      <c r="WXQ49" s="75"/>
      <c r="WXR49" s="75"/>
      <c r="WXS49" s="75"/>
      <c r="WXT49" s="75"/>
      <c r="WXU49" s="75"/>
      <c r="WXV49" s="75"/>
      <c r="WXW49" s="75"/>
      <c r="WXX49" s="75"/>
      <c r="WXY49" s="75"/>
      <c r="WXZ49" s="75"/>
      <c r="WYA49" s="75"/>
      <c r="WYB49" s="75"/>
      <c r="WYC49" s="75"/>
      <c r="WYD49" s="75"/>
      <c r="WYE49" s="75"/>
      <c r="WYF49" s="75"/>
      <c r="WYG49" s="75"/>
      <c r="WYH49" s="75"/>
      <c r="WYI49" s="75"/>
      <c r="WYJ49" s="75"/>
      <c r="WYK49" s="75"/>
      <c r="WYL49" s="75"/>
      <c r="WYM49" s="75"/>
      <c r="WYN49" s="75"/>
      <c r="WYO49" s="75"/>
      <c r="WYP49" s="75"/>
      <c r="WYQ49" s="75"/>
      <c r="WYR49" s="75"/>
      <c r="WYS49" s="75"/>
      <c r="WYT49" s="75"/>
      <c r="WYU49" s="75"/>
      <c r="WYV49" s="75"/>
      <c r="WYW49" s="75"/>
      <c r="WYX49" s="75"/>
      <c r="WYY49" s="75"/>
      <c r="WYZ49" s="75"/>
      <c r="WZA49" s="75"/>
      <c r="WZB49" s="75"/>
      <c r="WZC49" s="75"/>
      <c r="WZD49" s="75"/>
      <c r="WZE49" s="75"/>
      <c r="WZF49" s="75"/>
      <c r="WZG49" s="75"/>
      <c r="WZH49" s="75"/>
      <c r="WZI49" s="75"/>
      <c r="WZJ49" s="75"/>
      <c r="WZK49" s="75"/>
      <c r="WZL49" s="75"/>
      <c r="WZM49" s="75"/>
      <c r="WZN49" s="75"/>
      <c r="WZO49" s="75"/>
      <c r="WZP49" s="75"/>
      <c r="WZQ49" s="75"/>
      <c r="WZR49" s="75"/>
      <c r="WZS49" s="75"/>
      <c r="WZT49" s="75"/>
      <c r="WZU49" s="75"/>
      <c r="WZV49" s="75"/>
      <c r="WZW49" s="75"/>
      <c r="WZX49" s="75"/>
      <c r="WZY49" s="75"/>
      <c r="WZZ49" s="75"/>
      <c r="XAA49" s="75"/>
      <c r="XAB49" s="75"/>
      <c r="XAC49" s="75"/>
      <c r="XAD49" s="75"/>
      <c r="XAE49" s="75"/>
      <c r="XAF49" s="75"/>
      <c r="XAG49" s="75"/>
      <c r="XAH49" s="75"/>
      <c r="XAI49" s="75"/>
      <c r="XAJ49" s="75"/>
      <c r="XAK49" s="75"/>
      <c r="XAL49" s="75"/>
      <c r="XAM49" s="75"/>
      <c r="XAN49" s="75"/>
      <c r="XAO49" s="75"/>
      <c r="XAP49" s="75"/>
      <c r="XAQ49" s="75"/>
      <c r="XAR49" s="75"/>
      <c r="XAS49" s="75"/>
      <c r="XAT49" s="75"/>
      <c r="XAU49" s="75"/>
      <c r="XAV49" s="75"/>
      <c r="XAW49" s="75"/>
      <c r="XAX49" s="75"/>
      <c r="XAY49" s="75"/>
      <c r="XAZ49" s="75"/>
      <c r="XBA49" s="75"/>
      <c r="XBB49" s="75"/>
      <c r="XBC49" s="75"/>
      <c r="XBD49" s="75"/>
      <c r="XBE49" s="75"/>
      <c r="XBF49" s="75"/>
      <c r="XBG49" s="75"/>
      <c r="XBH49" s="75"/>
      <c r="XBI49" s="75"/>
      <c r="XBJ49" s="75"/>
      <c r="XBK49" s="75"/>
      <c r="XBL49" s="75"/>
      <c r="XBM49" s="75"/>
      <c r="XBN49" s="75"/>
      <c r="XBO49" s="75"/>
      <c r="XBP49" s="75"/>
      <c r="XBQ49" s="75"/>
      <c r="XBR49" s="75"/>
      <c r="XBS49" s="75"/>
      <c r="XBT49" s="75"/>
      <c r="XBU49" s="75"/>
      <c r="XBV49" s="75"/>
      <c r="XBW49" s="75"/>
      <c r="XBX49" s="75"/>
      <c r="XBY49" s="75"/>
      <c r="XBZ49" s="75"/>
      <c r="XCA49" s="75"/>
      <c r="XCB49" s="75"/>
      <c r="XCC49" s="75"/>
      <c r="XCD49" s="75"/>
      <c r="XCE49" s="75"/>
      <c r="XCF49" s="75"/>
      <c r="XCG49" s="75"/>
      <c r="XCH49" s="75"/>
      <c r="XCI49" s="75"/>
      <c r="XCJ49" s="75"/>
      <c r="XCK49" s="75"/>
      <c r="XCL49" s="75"/>
      <c r="XCM49" s="75"/>
      <c r="XCN49" s="75"/>
      <c r="XCO49" s="75"/>
      <c r="XCP49" s="75"/>
      <c r="XCQ49" s="75"/>
      <c r="XCR49" s="75"/>
      <c r="XCS49" s="75"/>
      <c r="XCT49" s="75"/>
      <c r="XCU49" s="75"/>
      <c r="XCV49" s="75"/>
      <c r="XCW49" s="75"/>
      <c r="XCX49" s="75"/>
      <c r="XCY49" s="75"/>
      <c r="XCZ49" s="75"/>
      <c r="XDA49" s="75"/>
      <c r="XDB49" s="75"/>
      <c r="XDC49" s="75"/>
      <c r="XDD49" s="75"/>
      <c r="XDE49" s="75"/>
      <c r="XDF49" s="75"/>
      <c r="XDG49" s="75"/>
      <c r="XDH49" s="75"/>
      <c r="XDI49" s="75"/>
      <c r="XDJ49" s="75"/>
      <c r="XDK49" s="75"/>
      <c r="XDL49" s="75"/>
      <c r="XDM49" s="75"/>
      <c r="XDN49" s="75"/>
      <c r="XDO49" s="75"/>
      <c r="XDP49" s="75"/>
      <c r="XDQ49" s="75"/>
      <c r="XDR49" s="75"/>
      <c r="XDS49" s="75"/>
      <c r="XDT49" s="75"/>
      <c r="XDU49" s="75"/>
      <c r="XDV49" s="75"/>
      <c r="XDW49" s="75"/>
      <c r="XDX49" s="75"/>
      <c r="XDY49" s="75"/>
      <c r="XDZ49" s="75"/>
      <c r="XEA49" s="75"/>
      <c r="XEB49" s="75"/>
      <c r="XEC49" s="75"/>
      <c r="XED49" s="75"/>
      <c r="XEE49" s="75"/>
      <c r="XEF49" s="75"/>
      <c r="XEG49" s="75"/>
      <c r="XEH49" s="75"/>
      <c r="XEI49" s="75"/>
      <c r="XEJ49" s="75"/>
      <c r="XEK49" s="75"/>
      <c r="XEL49" s="75"/>
      <c r="XEM49" s="75"/>
      <c r="XEN49" s="75"/>
      <c r="XEO49" s="75"/>
      <c r="XEP49" s="75"/>
      <c r="XEQ49" s="75"/>
      <c r="XER49" s="75"/>
      <c r="XES49" s="75"/>
      <c r="XET49" s="75"/>
      <c r="XEU49" s="75"/>
      <c r="XEV49" s="75"/>
      <c r="XEW49" s="75"/>
      <c r="XEX49" s="75"/>
      <c r="XEY49" s="75"/>
      <c r="XEZ49" s="75"/>
      <c r="XFA49" s="75"/>
      <c r="XFB49" s="75"/>
      <c r="XFC49" s="75"/>
    </row>
    <row r="50" spans="1:16383" ht="157.5" x14ac:dyDescent="0.25">
      <c r="A50" s="18" t="s">
        <v>19</v>
      </c>
      <c r="B50" s="18" t="s">
        <v>643</v>
      </c>
      <c r="C50" s="27">
        <v>10</v>
      </c>
      <c r="D50" s="28" t="s">
        <v>734</v>
      </c>
      <c r="E50" s="28" t="s">
        <v>742</v>
      </c>
      <c r="F50" s="20" t="s">
        <v>57</v>
      </c>
      <c r="G50" s="54" t="s">
        <v>743</v>
      </c>
      <c r="H50" s="56" t="s">
        <v>744</v>
      </c>
      <c r="I50" s="26" t="s">
        <v>246</v>
      </c>
      <c r="J50" s="57" t="s">
        <v>745</v>
      </c>
      <c r="K50" s="17">
        <v>1</v>
      </c>
      <c r="L50" s="21">
        <v>44914</v>
      </c>
      <c r="M50" s="21">
        <v>44957</v>
      </c>
      <c r="N50" s="17">
        <v>1</v>
      </c>
      <c r="O50" s="22">
        <v>1</v>
      </c>
      <c r="P50" s="129"/>
      <c r="Q50" s="129"/>
      <c r="R50" s="132"/>
      <c r="S50" s="19" t="s">
        <v>2911</v>
      </c>
      <c r="T50" s="19" t="s">
        <v>746</v>
      </c>
      <c r="U50" s="98" t="s">
        <v>2493</v>
      </c>
      <c r="V50" s="17" t="s">
        <v>2625</v>
      </c>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c r="ID50" s="75"/>
      <c r="IE50" s="75"/>
      <c r="IF50" s="75"/>
      <c r="IG50" s="75"/>
      <c r="IH50" s="75"/>
      <c r="II50" s="75"/>
      <c r="IJ50" s="75"/>
      <c r="IK50" s="75"/>
      <c r="IL50" s="75"/>
      <c r="IM50" s="75"/>
      <c r="IN50" s="75"/>
      <c r="IO50" s="75"/>
      <c r="IP50" s="75"/>
      <c r="IQ50" s="75"/>
      <c r="IR50" s="75"/>
      <c r="IS50" s="75"/>
      <c r="IT50" s="75"/>
      <c r="IU50" s="75"/>
      <c r="IV50" s="75"/>
      <c r="IW50" s="75"/>
      <c r="IX50" s="75"/>
      <c r="IY50" s="75"/>
      <c r="IZ50" s="75"/>
      <c r="JA50" s="75"/>
      <c r="JB50" s="75"/>
      <c r="JC50" s="75"/>
      <c r="JD50" s="75"/>
      <c r="JE50" s="75"/>
      <c r="JF50" s="75"/>
      <c r="JG50" s="75"/>
      <c r="JH50" s="75"/>
      <c r="JI50" s="75"/>
      <c r="JJ50" s="75"/>
      <c r="JK50" s="75"/>
      <c r="JL50" s="75"/>
      <c r="JM50" s="75"/>
      <c r="JN50" s="75"/>
      <c r="JO50" s="75"/>
      <c r="JP50" s="75"/>
      <c r="JQ50" s="75"/>
      <c r="JR50" s="75"/>
      <c r="JS50" s="75"/>
      <c r="JT50" s="75"/>
      <c r="JU50" s="75"/>
      <c r="JV50" s="75"/>
      <c r="JW50" s="75"/>
      <c r="JX50" s="75"/>
      <c r="JY50" s="75"/>
      <c r="JZ50" s="75"/>
      <c r="KA50" s="75"/>
      <c r="KB50" s="75"/>
      <c r="KC50" s="75"/>
      <c r="KD50" s="75"/>
      <c r="KE50" s="75"/>
      <c r="KF50" s="75"/>
      <c r="KG50" s="75"/>
      <c r="KH50" s="75"/>
      <c r="KI50" s="75"/>
      <c r="KJ50" s="75"/>
      <c r="KK50" s="75"/>
      <c r="KL50" s="75"/>
      <c r="KM50" s="75"/>
      <c r="KN50" s="75"/>
      <c r="KO50" s="75"/>
      <c r="KP50" s="75"/>
      <c r="KQ50" s="75"/>
      <c r="KR50" s="75"/>
      <c r="KS50" s="75"/>
      <c r="KT50" s="75"/>
      <c r="KU50" s="75"/>
      <c r="KV50" s="75"/>
      <c r="KW50" s="75"/>
      <c r="KX50" s="75"/>
      <c r="KY50" s="75"/>
      <c r="KZ50" s="75"/>
      <c r="LA50" s="75"/>
      <c r="LB50" s="75"/>
      <c r="LC50" s="75"/>
      <c r="LD50" s="75"/>
      <c r="LE50" s="75"/>
      <c r="LF50" s="75"/>
      <c r="LG50" s="75"/>
      <c r="LH50" s="75"/>
      <c r="LI50" s="75"/>
      <c r="LJ50" s="75"/>
      <c r="LK50" s="75"/>
      <c r="LL50" s="75"/>
      <c r="LM50" s="75"/>
      <c r="LN50" s="75"/>
      <c r="LO50" s="75"/>
      <c r="LP50" s="75"/>
      <c r="LQ50" s="75"/>
      <c r="LR50" s="75"/>
      <c r="LS50" s="75"/>
      <c r="LT50" s="75"/>
      <c r="LU50" s="75"/>
      <c r="LV50" s="75"/>
      <c r="LW50" s="75"/>
      <c r="LX50" s="75"/>
      <c r="LY50" s="75"/>
      <c r="LZ50" s="75"/>
      <c r="MA50" s="75"/>
      <c r="MB50" s="75"/>
      <c r="MC50" s="75"/>
      <c r="MD50" s="75"/>
      <c r="ME50" s="75"/>
      <c r="MF50" s="75"/>
      <c r="MG50" s="75"/>
      <c r="MH50" s="75"/>
      <c r="MI50" s="75"/>
      <c r="MJ50" s="75"/>
      <c r="MK50" s="75"/>
      <c r="ML50" s="75"/>
      <c r="MM50" s="75"/>
      <c r="MN50" s="75"/>
      <c r="MO50" s="75"/>
      <c r="MP50" s="75"/>
      <c r="MQ50" s="75"/>
      <c r="MR50" s="75"/>
      <c r="MS50" s="75"/>
      <c r="MT50" s="75"/>
      <c r="MU50" s="75"/>
      <c r="MV50" s="75"/>
      <c r="MW50" s="75"/>
      <c r="MX50" s="75"/>
      <c r="MY50" s="75"/>
      <c r="MZ50" s="75"/>
      <c r="NA50" s="75"/>
      <c r="NB50" s="75"/>
      <c r="NC50" s="75"/>
      <c r="ND50" s="75"/>
      <c r="NE50" s="75"/>
      <c r="NF50" s="75"/>
      <c r="NG50" s="75"/>
      <c r="NH50" s="75"/>
      <c r="NI50" s="75"/>
      <c r="NJ50" s="75"/>
      <c r="NK50" s="75"/>
      <c r="NL50" s="75"/>
      <c r="NM50" s="75"/>
      <c r="NN50" s="75"/>
      <c r="NO50" s="75"/>
      <c r="NP50" s="75"/>
      <c r="NQ50" s="75"/>
      <c r="NR50" s="75"/>
      <c r="NS50" s="75"/>
      <c r="NT50" s="75"/>
      <c r="NU50" s="75"/>
      <c r="NV50" s="75"/>
      <c r="NW50" s="75"/>
      <c r="NX50" s="75"/>
      <c r="NY50" s="75"/>
      <c r="NZ50" s="75"/>
      <c r="OA50" s="75"/>
      <c r="OB50" s="75"/>
      <c r="OC50" s="75"/>
      <c r="OD50" s="75"/>
      <c r="OE50" s="75"/>
      <c r="OF50" s="75"/>
      <c r="OG50" s="75"/>
      <c r="OH50" s="75"/>
      <c r="OI50" s="75"/>
      <c r="OJ50" s="75"/>
      <c r="OK50" s="75"/>
      <c r="OL50" s="75"/>
      <c r="OM50" s="75"/>
      <c r="ON50" s="75"/>
      <c r="OO50" s="75"/>
      <c r="OP50" s="75"/>
      <c r="OQ50" s="75"/>
      <c r="OR50" s="75"/>
      <c r="OS50" s="75"/>
      <c r="OT50" s="75"/>
      <c r="OU50" s="75"/>
      <c r="OV50" s="75"/>
      <c r="OW50" s="75"/>
      <c r="OX50" s="75"/>
      <c r="OY50" s="75"/>
      <c r="OZ50" s="75"/>
      <c r="PA50" s="75"/>
      <c r="PB50" s="75"/>
      <c r="PC50" s="75"/>
      <c r="PD50" s="75"/>
      <c r="PE50" s="75"/>
      <c r="PF50" s="75"/>
      <c r="PG50" s="75"/>
      <c r="PH50" s="75"/>
      <c r="PI50" s="75"/>
      <c r="PJ50" s="75"/>
      <c r="PK50" s="75"/>
      <c r="PL50" s="75"/>
      <c r="PM50" s="75"/>
      <c r="PN50" s="75"/>
      <c r="PO50" s="75"/>
      <c r="PP50" s="75"/>
      <c r="PQ50" s="75"/>
      <c r="PR50" s="75"/>
      <c r="PS50" s="75"/>
      <c r="PT50" s="75"/>
      <c r="PU50" s="75"/>
      <c r="PV50" s="75"/>
      <c r="PW50" s="75"/>
      <c r="PX50" s="75"/>
      <c r="PY50" s="75"/>
      <c r="PZ50" s="75"/>
      <c r="QA50" s="75"/>
      <c r="QB50" s="75"/>
      <c r="QC50" s="75"/>
      <c r="QD50" s="75"/>
      <c r="QE50" s="75"/>
      <c r="QF50" s="75"/>
      <c r="QG50" s="75"/>
      <c r="QH50" s="75"/>
      <c r="QI50" s="75"/>
      <c r="QJ50" s="75"/>
      <c r="QK50" s="75"/>
      <c r="QL50" s="75"/>
      <c r="QM50" s="75"/>
      <c r="QN50" s="75"/>
      <c r="QO50" s="75"/>
      <c r="QP50" s="75"/>
      <c r="QQ50" s="75"/>
      <c r="QR50" s="75"/>
      <c r="QS50" s="75"/>
      <c r="QT50" s="75"/>
      <c r="QU50" s="75"/>
      <c r="QV50" s="75"/>
      <c r="QW50" s="75"/>
      <c r="QX50" s="75"/>
      <c r="QY50" s="75"/>
      <c r="QZ50" s="75"/>
      <c r="RA50" s="75"/>
      <c r="RB50" s="75"/>
      <c r="RC50" s="75"/>
      <c r="RD50" s="75"/>
      <c r="RE50" s="75"/>
      <c r="RF50" s="75"/>
      <c r="RG50" s="75"/>
      <c r="RH50" s="75"/>
      <c r="RI50" s="75"/>
      <c r="RJ50" s="75"/>
      <c r="RK50" s="75"/>
      <c r="RL50" s="75"/>
      <c r="RM50" s="75"/>
      <c r="RN50" s="75"/>
      <c r="RO50" s="75"/>
      <c r="RP50" s="75"/>
      <c r="RQ50" s="75"/>
      <c r="RR50" s="75"/>
      <c r="RS50" s="75"/>
      <c r="RT50" s="75"/>
      <c r="RU50" s="75"/>
      <c r="RV50" s="75"/>
      <c r="RW50" s="75"/>
      <c r="RX50" s="75"/>
      <c r="RY50" s="75"/>
      <c r="RZ50" s="75"/>
      <c r="SA50" s="75"/>
      <c r="SB50" s="75"/>
      <c r="SC50" s="75"/>
      <c r="SD50" s="75"/>
      <c r="SE50" s="75"/>
      <c r="SF50" s="75"/>
      <c r="SG50" s="75"/>
      <c r="SH50" s="75"/>
      <c r="SI50" s="75"/>
      <c r="SJ50" s="75"/>
      <c r="SK50" s="75"/>
      <c r="SL50" s="75"/>
      <c r="SM50" s="75"/>
      <c r="SN50" s="75"/>
      <c r="SO50" s="75"/>
      <c r="SP50" s="75"/>
      <c r="SQ50" s="75"/>
      <c r="SR50" s="75"/>
      <c r="SS50" s="75"/>
      <c r="ST50" s="75"/>
      <c r="SU50" s="75"/>
      <c r="SV50" s="75"/>
      <c r="SW50" s="75"/>
      <c r="SX50" s="75"/>
      <c r="SY50" s="75"/>
      <c r="SZ50" s="75"/>
      <c r="TA50" s="75"/>
      <c r="TB50" s="75"/>
      <c r="TC50" s="75"/>
      <c r="TD50" s="75"/>
      <c r="TE50" s="75"/>
      <c r="TF50" s="75"/>
      <c r="TG50" s="75"/>
      <c r="TH50" s="75"/>
      <c r="TI50" s="75"/>
      <c r="TJ50" s="75"/>
      <c r="TK50" s="75"/>
      <c r="TL50" s="75"/>
      <c r="TM50" s="75"/>
      <c r="TN50" s="75"/>
      <c r="TO50" s="75"/>
      <c r="TP50" s="75"/>
      <c r="TQ50" s="75"/>
      <c r="TR50" s="75"/>
      <c r="TS50" s="75"/>
      <c r="TT50" s="75"/>
      <c r="TU50" s="75"/>
      <c r="TV50" s="75"/>
      <c r="TW50" s="75"/>
      <c r="TX50" s="75"/>
      <c r="TY50" s="75"/>
      <c r="TZ50" s="75"/>
      <c r="UA50" s="75"/>
      <c r="UB50" s="75"/>
      <c r="UC50" s="75"/>
      <c r="UD50" s="75"/>
      <c r="UE50" s="75"/>
      <c r="UF50" s="75"/>
      <c r="UG50" s="75"/>
      <c r="UH50" s="75"/>
      <c r="UI50" s="75"/>
      <c r="UJ50" s="75"/>
      <c r="UK50" s="75"/>
      <c r="UL50" s="75"/>
      <c r="UM50" s="75"/>
      <c r="UN50" s="75"/>
      <c r="UO50" s="75"/>
      <c r="UP50" s="75"/>
      <c r="UQ50" s="75"/>
      <c r="UR50" s="75"/>
      <c r="US50" s="75"/>
      <c r="UT50" s="75"/>
      <c r="UU50" s="75"/>
      <c r="UV50" s="75"/>
      <c r="UW50" s="75"/>
      <c r="UX50" s="75"/>
      <c r="UY50" s="75"/>
      <c r="UZ50" s="75"/>
      <c r="VA50" s="75"/>
      <c r="VB50" s="75"/>
      <c r="VC50" s="75"/>
      <c r="VD50" s="75"/>
      <c r="VE50" s="75"/>
      <c r="VF50" s="75"/>
      <c r="VG50" s="75"/>
      <c r="VH50" s="75"/>
      <c r="VI50" s="75"/>
      <c r="VJ50" s="75"/>
      <c r="VK50" s="75"/>
      <c r="VL50" s="75"/>
      <c r="VM50" s="75"/>
      <c r="VN50" s="75"/>
      <c r="VO50" s="75"/>
      <c r="VP50" s="75"/>
      <c r="VQ50" s="75"/>
      <c r="VR50" s="75"/>
      <c r="VS50" s="75"/>
      <c r="VT50" s="75"/>
      <c r="VU50" s="75"/>
      <c r="VV50" s="75"/>
      <c r="VW50" s="75"/>
      <c r="VX50" s="75"/>
      <c r="VY50" s="75"/>
      <c r="VZ50" s="75"/>
      <c r="WA50" s="75"/>
      <c r="WB50" s="75"/>
      <c r="WC50" s="75"/>
      <c r="WD50" s="75"/>
      <c r="WE50" s="75"/>
      <c r="WF50" s="75"/>
      <c r="WG50" s="75"/>
      <c r="WH50" s="75"/>
      <c r="WI50" s="75"/>
      <c r="WJ50" s="75"/>
      <c r="WK50" s="75"/>
      <c r="WL50" s="75"/>
      <c r="WM50" s="75"/>
      <c r="WN50" s="75"/>
      <c r="WO50" s="75"/>
      <c r="WP50" s="75"/>
      <c r="WQ50" s="75"/>
      <c r="WR50" s="75"/>
      <c r="WS50" s="75"/>
      <c r="WT50" s="75"/>
      <c r="WU50" s="75"/>
      <c r="WV50" s="75"/>
      <c r="WW50" s="75"/>
      <c r="WX50" s="75"/>
      <c r="WY50" s="75"/>
      <c r="WZ50" s="75"/>
      <c r="XA50" s="75"/>
      <c r="XB50" s="75"/>
      <c r="XC50" s="75"/>
      <c r="XD50" s="75"/>
      <c r="XE50" s="75"/>
      <c r="XF50" s="75"/>
      <c r="XG50" s="75"/>
      <c r="XH50" s="75"/>
      <c r="XI50" s="75"/>
      <c r="XJ50" s="75"/>
      <c r="XK50" s="75"/>
      <c r="XL50" s="75"/>
      <c r="XM50" s="75"/>
      <c r="XN50" s="75"/>
      <c r="XO50" s="75"/>
      <c r="XP50" s="75"/>
      <c r="XQ50" s="75"/>
      <c r="XR50" s="75"/>
      <c r="XS50" s="75"/>
      <c r="XT50" s="75"/>
      <c r="XU50" s="75"/>
      <c r="XV50" s="75"/>
      <c r="XW50" s="75"/>
      <c r="XX50" s="75"/>
      <c r="XY50" s="75"/>
      <c r="XZ50" s="75"/>
      <c r="YA50" s="75"/>
      <c r="YB50" s="75"/>
      <c r="YC50" s="75"/>
      <c r="YD50" s="75"/>
      <c r="YE50" s="75"/>
      <c r="YF50" s="75"/>
      <c r="YG50" s="75"/>
      <c r="YH50" s="75"/>
      <c r="YI50" s="75"/>
      <c r="YJ50" s="75"/>
      <c r="YK50" s="75"/>
      <c r="YL50" s="75"/>
      <c r="YM50" s="75"/>
      <c r="YN50" s="75"/>
      <c r="YO50" s="75"/>
      <c r="YP50" s="75"/>
      <c r="YQ50" s="75"/>
      <c r="YR50" s="75"/>
      <c r="YS50" s="75"/>
      <c r="YT50" s="75"/>
      <c r="YU50" s="75"/>
      <c r="YV50" s="75"/>
      <c r="YW50" s="75"/>
      <c r="YX50" s="75"/>
      <c r="YY50" s="75"/>
      <c r="YZ50" s="75"/>
      <c r="ZA50" s="75"/>
      <c r="ZB50" s="75"/>
      <c r="ZC50" s="75"/>
      <c r="ZD50" s="75"/>
      <c r="ZE50" s="75"/>
      <c r="ZF50" s="75"/>
      <c r="ZG50" s="75"/>
      <c r="ZH50" s="75"/>
      <c r="ZI50" s="75"/>
      <c r="ZJ50" s="75"/>
      <c r="ZK50" s="75"/>
      <c r="ZL50" s="75"/>
      <c r="ZM50" s="75"/>
      <c r="ZN50" s="75"/>
      <c r="ZO50" s="75"/>
      <c r="ZP50" s="75"/>
      <c r="ZQ50" s="75"/>
      <c r="ZR50" s="75"/>
      <c r="ZS50" s="75"/>
      <c r="ZT50" s="75"/>
      <c r="ZU50" s="75"/>
      <c r="ZV50" s="75"/>
      <c r="ZW50" s="75"/>
      <c r="ZX50" s="75"/>
      <c r="ZY50" s="75"/>
      <c r="ZZ50" s="75"/>
      <c r="AAA50" s="75"/>
      <c r="AAB50" s="75"/>
      <c r="AAC50" s="75"/>
      <c r="AAD50" s="75"/>
      <c r="AAE50" s="75"/>
      <c r="AAF50" s="75"/>
      <c r="AAG50" s="75"/>
      <c r="AAH50" s="75"/>
      <c r="AAI50" s="75"/>
      <c r="AAJ50" s="75"/>
      <c r="AAK50" s="75"/>
      <c r="AAL50" s="75"/>
      <c r="AAM50" s="75"/>
      <c r="AAN50" s="75"/>
      <c r="AAO50" s="75"/>
      <c r="AAP50" s="75"/>
      <c r="AAQ50" s="75"/>
      <c r="AAR50" s="75"/>
      <c r="AAS50" s="75"/>
      <c r="AAT50" s="75"/>
      <c r="AAU50" s="75"/>
      <c r="AAV50" s="75"/>
      <c r="AAW50" s="75"/>
      <c r="AAX50" s="75"/>
      <c r="AAY50" s="75"/>
      <c r="AAZ50" s="75"/>
      <c r="ABA50" s="75"/>
      <c r="ABB50" s="75"/>
      <c r="ABC50" s="75"/>
      <c r="ABD50" s="75"/>
      <c r="ABE50" s="75"/>
      <c r="ABF50" s="75"/>
      <c r="ABG50" s="75"/>
      <c r="ABH50" s="75"/>
      <c r="ABI50" s="75"/>
      <c r="ABJ50" s="75"/>
      <c r="ABK50" s="75"/>
      <c r="ABL50" s="75"/>
      <c r="ABM50" s="75"/>
      <c r="ABN50" s="75"/>
      <c r="ABO50" s="75"/>
      <c r="ABP50" s="75"/>
      <c r="ABQ50" s="75"/>
      <c r="ABR50" s="75"/>
      <c r="ABS50" s="75"/>
      <c r="ABT50" s="75"/>
      <c r="ABU50" s="75"/>
      <c r="ABV50" s="75"/>
      <c r="ABW50" s="75"/>
      <c r="ABX50" s="75"/>
      <c r="ABY50" s="75"/>
      <c r="ABZ50" s="75"/>
      <c r="ACA50" s="75"/>
      <c r="ACB50" s="75"/>
      <c r="ACC50" s="75"/>
      <c r="ACD50" s="75"/>
      <c r="ACE50" s="75"/>
      <c r="ACF50" s="75"/>
      <c r="ACG50" s="75"/>
      <c r="ACH50" s="75"/>
      <c r="ACI50" s="75"/>
      <c r="ACJ50" s="75"/>
      <c r="ACK50" s="75"/>
      <c r="ACL50" s="75"/>
      <c r="ACM50" s="75"/>
      <c r="ACN50" s="75"/>
      <c r="ACO50" s="75"/>
      <c r="ACP50" s="75"/>
      <c r="ACQ50" s="75"/>
      <c r="ACR50" s="75"/>
      <c r="ACS50" s="75"/>
      <c r="ACT50" s="75"/>
      <c r="ACU50" s="75"/>
      <c r="ACV50" s="75"/>
      <c r="ACW50" s="75"/>
      <c r="ACX50" s="75"/>
      <c r="ACY50" s="75"/>
      <c r="ACZ50" s="75"/>
      <c r="ADA50" s="75"/>
      <c r="ADB50" s="75"/>
      <c r="ADC50" s="75"/>
      <c r="ADD50" s="75"/>
      <c r="ADE50" s="75"/>
      <c r="ADF50" s="75"/>
      <c r="ADG50" s="75"/>
      <c r="ADH50" s="75"/>
      <c r="ADI50" s="75"/>
      <c r="ADJ50" s="75"/>
      <c r="ADK50" s="75"/>
      <c r="ADL50" s="75"/>
      <c r="ADM50" s="75"/>
      <c r="ADN50" s="75"/>
      <c r="ADO50" s="75"/>
      <c r="ADP50" s="75"/>
      <c r="ADQ50" s="75"/>
      <c r="ADR50" s="75"/>
      <c r="ADS50" s="75"/>
      <c r="ADT50" s="75"/>
      <c r="ADU50" s="75"/>
      <c r="ADV50" s="75"/>
      <c r="ADW50" s="75"/>
      <c r="ADX50" s="75"/>
      <c r="ADY50" s="75"/>
      <c r="ADZ50" s="75"/>
      <c r="AEA50" s="75"/>
      <c r="AEB50" s="75"/>
      <c r="AEC50" s="75"/>
      <c r="AED50" s="75"/>
      <c r="AEE50" s="75"/>
      <c r="AEF50" s="75"/>
      <c r="AEG50" s="75"/>
      <c r="AEH50" s="75"/>
      <c r="AEI50" s="75"/>
      <c r="AEJ50" s="75"/>
      <c r="AEK50" s="75"/>
      <c r="AEL50" s="75"/>
      <c r="AEM50" s="75"/>
      <c r="AEN50" s="75"/>
      <c r="AEO50" s="75"/>
      <c r="AEP50" s="75"/>
      <c r="AEQ50" s="75"/>
      <c r="AER50" s="75"/>
      <c r="AES50" s="75"/>
      <c r="AET50" s="75"/>
      <c r="AEU50" s="75"/>
      <c r="AEV50" s="75"/>
      <c r="AEW50" s="75"/>
      <c r="AEX50" s="75"/>
      <c r="AEY50" s="75"/>
      <c r="AEZ50" s="75"/>
      <c r="AFA50" s="75"/>
      <c r="AFB50" s="75"/>
      <c r="AFC50" s="75"/>
      <c r="AFD50" s="75"/>
      <c r="AFE50" s="75"/>
      <c r="AFF50" s="75"/>
      <c r="AFG50" s="75"/>
      <c r="AFH50" s="75"/>
      <c r="AFI50" s="75"/>
      <c r="AFJ50" s="75"/>
      <c r="AFK50" s="75"/>
      <c r="AFL50" s="75"/>
      <c r="AFM50" s="75"/>
      <c r="AFN50" s="75"/>
      <c r="AFO50" s="75"/>
      <c r="AFP50" s="75"/>
      <c r="AFQ50" s="75"/>
      <c r="AFR50" s="75"/>
      <c r="AFS50" s="75"/>
      <c r="AFT50" s="75"/>
      <c r="AFU50" s="75"/>
      <c r="AFV50" s="75"/>
      <c r="AFW50" s="75"/>
      <c r="AFX50" s="75"/>
      <c r="AFY50" s="75"/>
      <c r="AFZ50" s="75"/>
      <c r="AGA50" s="75"/>
      <c r="AGB50" s="75"/>
      <c r="AGC50" s="75"/>
      <c r="AGD50" s="75"/>
      <c r="AGE50" s="75"/>
      <c r="AGF50" s="75"/>
      <c r="AGG50" s="75"/>
      <c r="AGH50" s="75"/>
      <c r="AGI50" s="75"/>
      <c r="AGJ50" s="75"/>
      <c r="AGK50" s="75"/>
      <c r="AGL50" s="75"/>
      <c r="AGM50" s="75"/>
      <c r="AGN50" s="75"/>
      <c r="AGO50" s="75"/>
      <c r="AGP50" s="75"/>
      <c r="AGQ50" s="75"/>
      <c r="AGR50" s="75"/>
      <c r="AGS50" s="75"/>
      <c r="AGT50" s="75"/>
      <c r="AGU50" s="75"/>
      <c r="AGV50" s="75"/>
      <c r="AGW50" s="75"/>
      <c r="AGX50" s="75"/>
      <c r="AGY50" s="75"/>
      <c r="AGZ50" s="75"/>
      <c r="AHA50" s="75"/>
      <c r="AHB50" s="75"/>
      <c r="AHC50" s="75"/>
      <c r="AHD50" s="75"/>
      <c r="AHE50" s="75"/>
      <c r="AHF50" s="75"/>
      <c r="AHG50" s="75"/>
      <c r="AHH50" s="75"/>
      <c r="AHI50" s="75"/>
      <c r="AHJ50" s="75"/>
      <c r="AHK50" s="75"/>
      <c r="AHL50" s="75"/>
      <c r="AHM50" s="75"/>
      <c r="AHN50" s="75"/>
      <c r="AHO50" s="75"/>
      <c r="AHP50" s="75"/>
      <c r="AHQ50" s="75"/>
      <c r="AHR50" s="75"/>
      <c r="AHS50" s="75"/>
      <c r="AHT50" s="75"/>
      <c r="AHU50" s="75"/>
      <c r="AHV50" s="75"/>
      <c r="AHW50" s="75"/>
      <c r="AHX50" s="75"/>
      <c r="AHY50" s="75"/>
      <c r="AHZ50" s="75"/>
      <c r="AIA50" s="75"/>
      <c r="AIB50" s="75"/>
      <c r="AIC50" s="75"/>
      <c r="AID50" s="75"/>
      <c r="AIE50" s="75"/>
      <c r="AIF50" s="75"/>
      <c r="AIG50" s="75"/>
      <c r="AIH50" s="75"/>
      <c r="AII50" s="75"/>
      <c r="AIJ50" s="75"/>
      <c r="AIK50" s="75"/>
      <c r="AIL50" s="75"/>
      <c r="AIM50" s="75"/>
      <c r="AIN50" s="75"/>
      <c r="AIO50" s="75"/>
      <c r="AIP50" s="75"/>
      <c r="AIQ50" s="75"/>
      <c r="AIR50" s="75"/>
      <c r="AIS50" s="75"/>
      <c r="AIT50" s="75"/>
      <c r="AIU50" s="75"/>
      <c r="AIV50" s="75"/>
      <c r="AIW50" s="75"/>
      <c r="AIX50" s="75"/>
      <c r="AIY50" s="75"/>
      <c r="AIZ50" s="75"/>
      <c r="AJA50" s="75"/>
      <c r="AJB50" s="75"/>
      <c r="AJC50" s="75"/>
      <c r="AJD50" s="75"/>
      <c r="AJE50" s="75"/>
      <c r="AJF50" s="75"/>
      <c r="AJG50" s="75"/>
      <c r="AJH50" s="75"/>
      <c r="AJI50" s="75"/>
      <c r="AJJ50" s="75"/>
      <c r="AJK50" s="75"/>
      <c r="AJL50" s="75"/>
      <c r="AJM50" s="75"/>
      <c r="AJN50" s="75"/>
      <c r="AJO50" s="75"/>
      <c r="AJP50" s="75"/>
      <c r="AJQ50" s="75"/>
      <c r="AJR50" s="75"/>
      <c r="AJS50" s="75"/>
      <c r="AJT50" s="75"/>
      <c r="AJU50" s="75"/>
      <c r="AJV50" s="75"/>
      <c r="AJW50" s="75"/>
      <c r="AJX50" s="75"/>
      <c r="AJY50" s="75"/>
      <c r="AJZ50" s="75"/>
      <c r="AKA50" s="75"/>
      <c r="AKB50" s="75"/>
      <c r="AKC50" s="75"/>
      <c r="AKD50" s="75"/>
      <c r="AKE50" s="75"/>
      <c r="AKF50" s="75"/>
      <c r="AKG50" s="75"/>
      <c r="AKH50" s="75"/>
      <c r="AKI50" s="75"/>
      <c r="AKJ50" s="75"/>
      <c r="AKK50" s="75"/>
      <c r="AKL50" s="75"/>
      <c r="AKM50" s="75"/>
      <c r="AKN50" s="75"/>
      <c r="AKO50" s="75"/>
      <c r="AKP50" s="75"/>
      <c r="AKQ50" s="75"/>
      <c r="AKR50" s="75"/>
      <c r="AKS50" s="75"/>
      <c r="AKT50" s="75"/>
      <c r="AKU50" s="75"/>
      <c r="AKV50" s="75"/>
      <c r="AKW50" s="75"/>
      <c r="AKX50" s="75"/>
      <c r="AKY50" s="75"/>
      <c r="AKZ50" s="75"/>
      <c r="ALA50" s="75"/>
      <c r="ALB50" s="75"/>
      <c r="ALC50" s="75"/>
      <c r="ALD50" s="75"/>
      <c r="ALE50" s="75"/>
      <c r="ALF50" s="75"/>
      <c r="ALG50" s="75"/>
      <c r="ALH50" s="75"/>
      <c r="ALI50" s="75"/>
      <c r="ALJ50" s="75"/>
      <c r="ALK50" s="75"/>
      <c r="ALL50" s="75"/>
      <c r="ALM50" s="75"/>
      <c r="ALN50" s="75"/>
      <c r="ALO50" s="75"/>
      <c r="ALP50" s="75"/>
      <c r="ALQ50" s="75"/>
      <c r="ALR50" s="75"/>
      <c r="ALS50" s="75"/>
      <c r="ALT50" s="75"/>
      <c r="ALU50" s="75"/>
      <c r="ALV50" s="75"/>
      <c r="ALW50" s="75"/>
      <c r="ALX50" s="75"/>
      <c r="ALY50" s="75"/>
      <c r="ALZ50" s="75"/>
      <c r="AMA50" s="75"/>
      <c r="AMB50" s="75"/>
      <c r="AMC50" s="75"/>
      <c r="AMD50" s="75"/>
      <c r="AME50" s="75"/>
      <c r="AMF50" s="75"/>
      <c r="AMG50" s="75"/>
      <c r="AMH50" s="75"/>
      <c r="AMI50" s="75"/>
      <c r="AMJ50" s="75"/>
      <c r="AMK50" s="75"/>
      <c r="AML50" s="75"/>
      <c r="AMM50" s="75"/>
      <c r="AMN50" s="75"/>
      <c r="AMO50" s="75"/>
      <c r="AMP50" s="75"/>
      <c r="AMQ50" s="75"/>
      <c r="AMR50" s="75"/>
      <c r="AMS50" s="75"/>
      <c r="AMT50" s="75"/>
      <c r="AMU50" s="75"/>
      <c r="AMV50" s="75"/>
      <c r="AMW50" s="75"/>
      <c r="AMX50" s="75"/>
      <c r="AMY50" s="75"/>
      <c r="AMZ50" s="75"/>
      <c r="ANA50" s="75"/>
      <c r="ANB50" s="75"/>
      <c r="ANC50" s="75"/>
      <c r="AND50" s="75"/>
      <c r="ANE50" s="75"/>
      <c r="ANF50" s="75"/>
      <c r="ANG50" s="75"/>
      <c r="ANH50" s="75"/>
      <c r="ANI50" s="75"/>
      <c r="ANJ50" s="75"/>
      <c r="ANK50" s="75"/>
      <c r="ANL50" s="75"/>
      <c r="ANM50" s="75"/>
      <c r="ANN50" s="75"/>
      <c r="ANO50" s="75"/>
      <c r="ANP50" s="75"/>
      <c r="ANQ50" s="75"/>
      <c r="ANR50" s="75"/>
      <c r="ANS50" s="75"/>
      <c r="ANT50" s="75"/>
      <c r="ANU50" s="75"/>
      <c r="ANV50" s="75"/>
      <c r="ANW50" s="75"/>
      <c r="ANX50" s="75"/>
      <c r="ANY50" s="75"/>
      <c r="ANZ50" s="75"/>
      <c r="AOA50" s="75"/>
      <c r="AOB50" s="75"/>
      <c r="AOC50" s="75"/>
      <c r="AOD50" s="75"/>
      <c r="AOE50" s="75"/>
      <c r="AOF50" s="75"/>
      <c r="AOG50" s="75"/>
      <c r="AOH50" s="75"/>
      <c r="AOI50" s="75"/>
      <c r="AOJ50" s="75"/>
      <c r="AOK50" s="75"/>
      <c r="AOL50" s="75"/>
      <c r="AOM50" s="75"/>
      <c r="AON50" s="75"/>
      <c r="AOO50" s="75"/>
      <c r="AOP50" s="75"/>
      <c r="AOQ50" s="75"/>
      <c r="AOR50" s="75"/>
      <c r="AOS50" s="75"/>
      <c r="AOT50" s="75"/>
      <c r="AOU50" s="75"/>
      <c r="AOV50" s="75"/>
      <c r="AOW50" s="75"/>
      <c r="AOX50" s="75"/>
      <c r="AOY50" s="75"/>
      <c r="AOZ50" s="75"/>
      <c r="APA50" s="75"/>
      <c r="APB50" s="75"/>
      <c r="APC50" s="75"/>
      <c r="APD50" s="75"/>
      <c r="APE50" s="75"/>
      <c r="APF50" s="75"/>
      <c r="APG50" s="75"/>
      <c r="APH50" s="75"/>
      <c r="API50" s="75"/>
      <c r="APJ50" s="75"/>
      <c r="APK50" s="75"/>
      <c r="APL50" s="75"/>
      <c r="APM50" s="75"/>
      <c r="APN50" s="75"/>
      <c r="APO50" s="75"/>
      <c r="APP50" s="75"/>
      <c r="APQ50" s="75"/>
      <c r="APR50" s="75"/>
      <c r="APS50" s="75"/>
      <c r="APT50" s="75"/>
      <c r="APU50" s="75"/>
      <c r="APV50" s="75"/>
      <c r="APW50" s="75"/>
      <c r="APX50" s="75"/>
      <c r="APY50" s="75"/>
      <c r="APZ50" s="75"/>
      <c r="AQA50" s="75"/>
      <c r="AQB50" s="75"/>
      <c r="AQC50" s="75"/>
      <c r="AQD50" s="75"/>
      <c r="AQE50" s="75"/>
      <c r="AQF50" s="75"/>
      <c r="AQG50" s="75"/>
      <c r="AQH50" s="75"/>
      <c r="AQI50" s="75"/>
      <c r="AQJ50" s="75"/>
      <c r="AQK50" s="75"/>
      <c r="AQL50" s="75"/>
      <c r="AQM50" s="75"/>
      <c r="AQN50" s="75"/>
      <c r="AQO50" s="75"/>
      <c r="AQP50" s="75"/>
      <c r="AQQ50" s="75"/>
      <c r="AQR50" s="75"/>
      <c r="AQS50" s="75"/>
      <c r="AQT50" s="75"/>
      <c r="AQU50" s="75"/>
      <c r="AQV50" s="75"/>
      <c r="AQW50" s="75"/>
      <c r="AQX50" s="75"/>
      <c r="AQY50" s="75"/>
      <c r="AQZ50" s="75"/>
      <c r="ARA50" s="75"/>
      <c r="ARB50" s="75"/>
      <c r="ARC50" s="75"/>
      <c r="ARD50" s="75"/>
      <c r="ARE50" s="75"/>
      <c r="ARF50" s="75"/>
      <c r="ARG50" s="75"/>
      <c r="ARH50" s="75"/>
      <c r="ARI50" s="75"/>
      <c r="ARJ50" s="75"/>
      <c r="ARK50" s="75"/>
      <c r="ARL50" s="75"/>
      <c r="ARM50" s="75"/>
      <c r="ARN50" s="75"/>
      <c r="ARO50" s="75"/>
      <c r="ARP50" s="75"/>
      <c r="ARQ50" s="75"/>
      <c r="ARR50" s="75"/>
      <c r="ARS50" s="75"/>
      <c r="ART50" s="75"/>
      <c r="ARU50" s="75"/>
      <c r="ARV50" s="75"/>
      <c r="ARW50" s="75"/>
      <c r="ARX50" s="75"/>
      <c r="ARY50" s="75"/>
      <c r="ARZ50" s="75"/>
      <c r="ASA50" s="75"/>
      <c r="ASB50" s="75"/>
      <c r="ASC50" s="75"/>
      <c r="ASD50" s="75"/>
      <c r="ASE50" s="75"/>
      <c r="ASF50" s="75"/>
      <c r="ASG50" s="75"/>
      <c r="ASH50" s="75"/>
      <c r="ASI50" s="75"/>
      <c r="ASJ50" s="75"/>
      <c r="ASK50" s="75"/>
      <c r="ASL50" s="75"/>
      <c r="ASM50" s="75"/>
      <c r="ASN50" s="75"/>
      <c r="ASO50" s="75"/>
      <c r="ASP50" s="75"/>
      <c r="ASQ50" s="75"/>
      <c r="ASR50" s="75"/>
      <c r="ASS50" s="75"/>
      <c r="AST50" s="75"/>
      <c r="ASU50" s="75"/>
      <c r="ASV50" s="75"/>
      <c r="ASW50" s="75"/>
      <c r="ASX50" s="75"/>
      <c r="ASY50" s="75"/>
      <c r="ASZ50" s="75"/>
      <c r="ATA50" s="75"/>
      <c r="ATB50" s="75"/>
      <c r="ATC50" s="75"/>
      <c r="ATD50" s="75"/>
      <c r="ATE50" s="75"/>
      <c r="ATF50" s="75"/>
      <c r="ATG50" s="75"/>
      <c r="ATH50" s="75"/>
      <c r="ATI50" s="75"/>
      <c r="ATJ50" s="75"/>
      <c r="ATK50" s="75"/>
      <c r="ATL50" s="75"/>
      <c r="ATM50" s="75"/>
      <c r="ATN50" s="75"/>
      <c r="ATO50" s="75"/>
      <c r="ATP50" s="75"/>
      <c r="ATQ50" s="75"/>
      <c r="ATR50" s="75"/>
      <c r="ATS50" s="75"/>
      <c r="ATT50" s="75"/>
      <c r="ATU50" s="75"/>
      <c r="ATV50" s="75"/>
      <c r="ATW50" s="75"/>
      <c r="ATX50" s="75"/>
      <c r="ATY50" s="75"/>
      <c r="ATZ50" s="75"/>
      <c r="AUA50" s="75"/>
      <c r="AUB50" s="75"/>
      <c r="AUC50" s="75"/>
      <c r="AUD50" s="75"/>
      <c r="AUE50" s="75"/>
      <c r="AUF50" s="75"/>
      <c r="AUG50" s="75"/>
      <c r="AUH50" s="75"/>
      <c r="AUI50" s="75"/>
      <c r="AUJ50" s="75"/>
      <c r="AUK50" s="75"/>
      <c r="AUL50" s="75"/>
      <c r="AUM50" s="75"/>
      <c r="AUN50" s="75"/>
      <c r="AUO50" s="75"/>
      <c r="AUP50" s="75"/>
      <c r="AUQ50" s="75"/>
      <c r="AUR50" s="75"/>
      <c r="AUS50" s="75"/>
      <c r="AUT50" s="75"/>
      <c r="AUU50" s="75"/>
      <c r="AUV50" s="75"/>
      <c r="AUW50" s="75"/>
      <c r="AUX50" s="75"/>
      <c r="AUY50" s="75"/>
      <c r="AUZ50" s="75"/>
      <c r="AVA50" s="75"/>
      <c r="AVB50" s="75"/>
      <c r="AVC50" s="75"/>
      <c r="AVD50" s="75"/>
      <c r="AVE50" s="75"/>
      <c r="AVF50" s="75"/>
      <c r="AVG50" s="75"/>
      <c r="AVH50" s="75"/>
      <c r="AVI50" s="75"/>
      <c r="AVJ50" s="75"/>
      <c r="AVK50" s="75"/>
      <c r="AVL50" s="75"/>
      <c r="AVM50" s="75"/>
      <c r="AVN50" s="75"/>
      <c r="AVO50" s="75"/>
      <c r="AVP50" s="75"/>
      <c r="AVQ50" s="75"/>
      <c r="AVR50" s="75"/>
      <c r="AVS50" s="75"/>
      <c r="AVT50" s="75"/>
      <c r="AVU50" s="75"/>
      <c r="AVV50" s="75"/>
      <c r="AVW50" s="75"/>
      <c r="AVX50" s="75"/>
      <c r="AVY50" s="75"/>
      <c r="AVZ50" s="75"/>
      <c r="AWA50" s="75"/>
      <c r="AWB50" s="75"/>
      <c r="AWC50" s="75"/>
      <c r="AWD50" s="75"/>
      <c r="AWE50" s="75"/>
      <c r="AWF50" s="75"/>
      <c r="AWG50" s="75"/>
      <c r="AWH50" s="75"/>
      <c r="AWI50" s="75"/>
      <c r="AWJ50" s="75"/>
      <c r="AWK50" s="75"/>
      <c r="AWL50" s="75"/>
      <c r="AWM50" s="75"/>
      <c r="AWN50" s="75"/>
      <c r="AWO50" s="75"/>
      <c r="AWP50" s="75"/>
      <c r="AWQ50" s="75"/>
      <c r="AWR50" s="75"/>
      <c r="AWS50" s="75"/>
      <c r="AWT50" s="75"/>
      <c r="AWU50" s="75"/>
      <c r="AWV50" s="75"/>
      <c r="AWW50" s="75"/>
      <c r="AWX50" s="75"/>
      <c r="AWY50" s="75"/>
      <c r="AWZ50" s="75"/>
      <c r="AXA50" s="75"/>
      <c r="AXB50" s="75"/>
      <c r="AXC50" s="75"/>
      <c r="AXD50" s="75"/>
      <c r="AXE50" s="75"/>
      <c r="AXF50" s="75"/>
      <c r="AXG50" s="75"/>
      <c r="AXH50" s="75"/>
      <c r="AXI50" s="75"/>
      <c r="AXJ50" s="75"/>
      <c r="AXK50" s="75"/>
      <c r="AXL50" s="75"/>
      <c r="AXM50" s="75"/>
      <c r="AXN50" s="75"/>
      <c r="AXO50" s="75"/>
      <c r="AXP50" s="75"/>
      <c r="AXQ50" s="75"/>
      <c r="AXR50" s="75"/>
      <c r="AXS50" s="75"/>
      <c r="AXT50" s="75"/>
      <c r="AXU50" s="75"/>
      <c r="AXV50" s="75"/>
      <c r="AXW50" s="75"/>
      <c r="AXX50" s="75"/>
      <c r="AXY50" s="75"/>
      <c r="AXZ50" s="75"/>
      <c r="AYA50" s="75"/>
      <c r="AYB50" s="75"/>
      <c r="AYC50" s="75"/>
      <c r="AYD50" s="75"/>
      <c r="AYE50" s="75"/>
      <c r="AYF50" s="75"/>
      <c r="AYG50" s="75"/>
      <c r="AYH50" s="75"/>
      <c r="AYI50" s="75"/>
      <c r="AYJ50" s="75"/>
      <c r="AYK50" s="75"/>
      <c r="AYL50" s="75"/>
      <c r="AYM50" s="75"/>
      <c r="AYN50" s="75"/>
      <c r="AYO50" s="75"/>
      <c r="AYP50" s="75"/>
      <c r="AYQ50" s="75"/>
      <c r="AYR50" s="75"/>
      <c r="AYS50" s="75"/>
      <c r="AYT50" s="75"/>
      <c r="AYU50" s="75"/>
      <c r="AYV50" s="75"/>
      <c r="AYW50" s="75"/>
      <c r="AYX50" s="75"/>
      <c r="AYY50" s="75"/>
      <c r="AYZ50" s="75"/>
      <c r="AZA50" s="75"/>
      <c r="AZB50" s="75"/>
      <c r="AZC50" s="75"/>
      <c r="AZD50" s="75"/>
      <c r="AZE50" s="75"/>
      <c r="AZF50" s="75"/>
      <c r="AZG50" s="75"/>
      <c r="AZH50" s="75"/>
      <c r="AZI50" s="75"/>
      <c r="AZJ50" s="75"/>
      <c r="AZK50" s="75"/>
      <c r="AZL50" s="75"/>
      <c r="AZM50" s="75"/>
      <c r="AZN50" s="75"/>
      <c r="AZO50" s="75"/>
      <c r="AZP50" s="75"/>
      <c r="AZQ50" s="75"/>
      <c r="AZR50" s="75"/>
      <c r="AZS50" s="75"/>
      <c r="AZT50" s="75"/>
      <c r="AZU50" s="75"/>
      <c r="AZV50" s="75"/>
      <c r="AZW50" s="75"/>
      <c r="AZX50" s="75"/>
      <c r="AZY50" s="75"/>
      <c r="AZZ50" s="75"/>
      <c r="BAA50" s="75"/>
      <c r="BAB50" s="75"/>
      <c r="BAC50" s="75"/>
      <c r="BAD50" s="75"/>
      <c r="BAE50" s="75"/>
      <c r="BAF50" s="75"/>
      <c r="BAG50" s="75"/>
      <c r="BAH50" s="75"/>
      <c r="BAI50" s="75"/>
      <c r="BAJ50" s="75"/>
      <c r="BAK50" s="75"/>
      <c r="BAL50" s="75"/>
      <c r="BAM50" s="75"/>
      <c r="BAN50" s="75"/>
      <c r="BAO50" s="75"/>
      <c r="BAP50" s="75"/>
      <c r="BAQ50" s="75"/>
      <c r="BAR50" s="75"/>
      <c r="BAS50" s="75"/>
      <c r="BAT50" s="75"/>
      <c r="BAU50" s="75"/>
      <c r="BAV50" s="75"/>
      <c r="BAW50" s="75"/>
      <c r="BAX50" s="75"/>
      <c r="BAY50" s="75"/>
      <c r="BAZ50" s="75"/>
      <c r="BBA50" s="75"/>
      <c r="BBB50" s="75"/>
      <c r="BBC50" s="75"/>
      <c r="BBD50" s="75"/>
      <c r="BBE50" s="75"/>
      <c r="BBF50" s="75"/>
      <c r="BBG50" s="75"/>
      <c r="BBH50" s="75"/>
      <c r="BBI50" s="75"/>
      <c r="BBJ50" s="75"/>
      <c r="BBK50" s="75"/>
      <c r="BBL50" s="75"/>
      <c r="BBM50" s="75"/>
      <c r="BBN50" s="75"/>
      <c r="BBO50" s="75"/>
      <c r="BBP50" s="75"/>
      <c r="BBQ50" s="75"/>
      <c r="BBR50" s="75"/>
      <c r="BBS50" s="75"/>
      <c r="BBT50" s="75"/>
      <c r="BBU50" s="75"/>
      <c r="BBV50" s="75"/>
      <c r="BBW50" s="75"/>
      <c r="BBX50" s="75"/>
      <c r="BBY50" s="75"/>
      <c r="BBZ50" s="75"/>
      <c r="BCA50" s="75"/>
      <c r="BCB50" s="75"/>
      <c r="BCC50" s="75"/>
      <c r="BCD50" s="75"/>
      <c r="BCE50" s="75"/>
      <c r="BCF50" s="75"/>
      <c r="BCG50" s="75"/>
      <c r="BCH50" s="75"/>
      <c r="BCI50" s="75"/>
      <c r="BCJ50" s="75"/>
      <c r="BCK50" s="75"/>
      <c r="BCL50" s="75"/>
      <c r="BCM50" s="75"/>
      <c r="BCN50" s="75"/>
      <c r="BCO50" s="75"/>
      <c r="BCP50" s="75"/>
      <c r="BCQ50" s="75"/>
      <c r="BCR50" s="75"/>
      <c r="BCS50" s="75"/>
      <c r="BCT50" s="75"/>
      <c r="BCU50" s="75"/>
      <c r="BCV50" s="75"/>
      <c r="BCW50" s="75"/>
      <c r="BCX50" s="75"/>
      <c r="BCY50" s="75"/>
      <c r="BCZ50" s="75"/>
      <c r="BDA50" s="75"/>
      <c r="BDB50" s="75"/>
      <c r="BDC50" s="75"/>
      <c r="BDD50" s="75"/>
      <c r="BDE50" s="75"/>
      <c r="BDF50" s="75"/>
      <c r="BDG50" s="75"/>
      <c r="BDH50" s="75"/>
      <c r="BDI50" s="75"/>
      <c r="BDJ50" s="75"/>
      <c r="BDK50" s="75"/>
      <c r="BDL50" s="75"/>
      <c r="BDM50" s="75"/>
      <c r="BDN50" s="75"/>
      <c r="BDO50" s="75"/>
      <c r="BDP50" s="75"/>
      <c r="BDQ50" s="75"/>
      <c r="BDR50" s="75"/>
      <c r="BDS50" s="75"/>
      <c r="BDT50" s="75"/>
      <c r="BDU50" s="75"/>
      <c r="BDV50" s="75"/>
      <c r="BDW50" s="75"/>
      <c r="BDX50" s="75"/>
      <c r="BDY50" s="75"/>
      <c r="BDZ50" s="75"/>
      <c r="BEA50" s="75"/>
      <c r="BEB50" s="75"/>
      <c r="BEC50" s="75"/>
      <c r="BED50" s="75"/>
      <c r="BEE50" s="75"/>
      <c r="BEF50" s="75"/>
      <c r="BEG50" s="75"/>
      <c r="BEH50" s="75"/>
      <c r="BEI50" s="75"/>
      <c r="BEJ50" s="75"/>
      <c r="BEK50" s="75"/>
      <c r="BEL50" s="75"/>
      <c r="BEM50" s="75"/>
      <c r="BEN50" s="75"/>
      <c r="BEO50" s="75"/>
      <c r="BEP50" s="75"/>
      <c r="BEQ50" s="75"/>
      <c r="BER50" s="75"/>
      <c r="BES50" s="75"/>
      <c r="BET50" s="75"/>
      <c r="BEU50" s="75"/>
      <c r="BEV50" s="75"/>
      <c r="BEW50" s="75"/>
      <c r="BEX50" s="75"/>
      <c r="BEY50" s="75"/>
      <c r="BEZ50" s="75"/>
      <c r="BFA50" s="75"/>
      <c r="BFB50" s="75"/>
      <c r="BFC50" s="75"/>
      <c r="BFD50" s="75"/>
      <c r="BFE50" s="75"/>
      <c r="BFF50" s="75"/>
      <c r="BFG50" s="75"/>
      <c r="BFH50" s="75"/>
      <c r="BFI50" s="75"/>
      <c r="BFJ50" s="75"/>
      <c r="BFK50" s="75"/>
      <c r="BFL50" s="75"/>
      <c r="BFM50" s="75"/>
      <c r="BFN50" s="75"/>
      <c r="BFO50" s="75"/>
      <c r="BFP50" s="75"/>
      <c r="BFQ50" s="75"/>
      <c r="BFR50" s="75"/>
      <c r="BFS50" s="75"/>
      <c r="BFT50" s="75"/>
      <c r="BFU50" s="75"/>
      <c r="BFV50" s="75"/>
      <c r="BFW50" s="75"/>
      <c r="BFX50" s="75"/>
      <c r="BFY50" s="75"/>
      <c r="BFZ50" s="75"/>
      <c r="BGA50" s="75"/>
      <c r="BGB50" s="75"/>
      <c r="BGC50" s="75"/>
      <c r="BGD50" s="75"/>
      <c r="BGE50" s="75"/>
      <c r="BGF50" s="75"/>
      <c r="BGG50" s="75"/>
      <c r="BGH50" s="75"/>
      <c r="BGI50" s="75"/>
      <c r="BGJ50" s="75"/>
      <c r="BGK50" s="75"/>
      <c r="BGL50" s="75"/>
      <c r="BGM50" s="75"/>
      <c r="BGN50" s="75"/>
      <c r="BGO50" s="75"/>
      <c r="BGP50" s="75"/>
      <c r="BGQ50" s="75"/>
      <c r="BGR50" s="75"/>
      <c r="BGS50" s="75"/>
      <c r="BGT50" s="75"/>
      <c r="BGU50" s="75"/>
      <c r="BGV50" s="75"/>
      <c r="BGW50" s="75"/>
      <c r="BGX50" s="75"/>
      <c r="BGY50" s="75"/>
      <c r="BGZ50" s="75"/>
      <c r="BHA50" s="75"/>
      <c r="BHB50" s="75"/>
      <c r="BHC50" s="75"/>
      <c r="BHD50" s="75"/>
      <c r="BHE50" s="75"/>
      <c r="BHF50" s="75"/>
      <c r="BHG50" s="75"/>
      <c r="BHH50" s="75"/>
      <c r="BHI50" s="75"/>
      <c r="BHJ50" s="75"/>
      <c r="BHK50" s="75"/>
      <c r="BHL50" s="75"/>
      <c r="BHM50" s="75"/>
      <c r="BHN50" s="75"/>
      <c r="BHO50" s="75"/>
      <c r="BHP50" s="75"/>
      <c r="BHQ50" s="75"/>
      <c r="BHR50" s="75"/>
      <c r="BHS50" s="75"/>
      <c r="BHT50" s="75"/>
      <c r="BHU50" s="75"/>
      <c r="BHV50" s="75"/>
      <c r="BHW50" s="75"/>
      <c r="BHX50" s="75"/>
      <c r="BHY50" s="75"/>
      <c r="BHZ50" s="75"/>
      <c r="BIA50" s="75"/>
      <c r="BIB50" s="75"/>
      <c r="BIC50" s="75"/>
      <c r="BID50" s="75"/>
      <c r="BIE50" s="75"/>
      <c r="BIF50" s="75"/>
      <c r="BIG50" s="75"/>
      <c r="BIH50" s="75"/>
      <c r="BII50" s="75"/>
      <c r="BIJ50" s="75"/>
      <c r="BIK50" s="75"/>
      <c r="BIL50" s="75"/>
      <c r="BIM50" s="75"/>
      <c r="BIN50" s="75"/>
      <c r="BIO50" s="75"/>
      <c r="BIP50" s="75"/>
      <c r="BIQ50" s="75"/>
      <c r="BIR50" s="75"/>
      <c r="BIS50" s="75"/>
      <c r="BIT50" s="75"/>
      <c r="BIU50" s="75"/>
      <c r="BIV50" s="75"/>
      <c r="BIW50" s="75"/>
      <c r="BIX50" s="75"/>
      <c r="BIY50" s="75"/>
      <c r="BIZ50" s="75"/>
      <c r="BJA50" s="75"/>
      <c r="BJB50" s="75"/>
      <c r="BJC50" s="75"/>
      <c r="BJD50" s="75"/>
      <c r="BJE50" s="75"/>
      <c r="BJF50" s="75"/>
      <c r="BJG50" s="75"/>
      <c r="BJH50" s="75"/>
      <c r="BJI50" s="75"/>
      <c r="BJJ50" s="75"/>
      <c r="BJK50" s="75"/>
      <c r="BJL50" s="75"/>
      <c r="BJM50" s="75"/>
      <c r="BJN50" s="75"/>
      <c r="BJO50" s="75"/>
      <c r="BJP50" s="75"/>
      <c r="BJQ50" s="75"/>
      <c r="BJR50" s="75"/>
      <c r="BJS50" s="75"/>
      <c r="BJT50" s="75"/>
      <c r="BJU50" s="75"/>
      <c r="BJV50" s="75"/>
      <c r="BJW50" s="75"/>
      <c r="BJX50" s="75"/>
      <c r="BJY50" s="75"/>
      <c r="BJZ50" s="75"/>
      <c r="BKA50" s="75"/>
      <c r="BKB50" s="75"/>
      <c r="BKC50" s="75"/>
      <c r="BKD50" s="75"/>
      <c r="BKE50" s="75"/>
      <c r="BKF50" s="75"/>
      <c r="BKG50" s="75"/>
      <c r="BKH50" s="75"/>
      <c r="BKI50" s="75"/>
      <c r="BKJ50" s="75"/>
      <c r="BKK50" s="75"/>
      <c r="BKL50" s="75"/>
      <c r="BKM50" s="75"/>
      <c r="BKN50" s="75"/>
      <c r="BKO50" s="75"/>
      <c r="BKP50" s="75"/>
      <c r="BKQ50" s="75"/>
      <c r="BKR50" s="75"/>
      <c r="BKS50" s="75"/>
      <c r="BKT50" s="75"/>
      <c r="BKU50" s="75"/>
      <c r="BKV50" s="75"/>
      <c r="BKW50" s="75"/>
      <c r="BKX50" s="75"/>
      <c r="BKY50" s="75"/>
      <c r="BKZ50" s="75"/>
      <c r="BLA50" s="75"/>
      <c r="BLB50" s="75"/>
      <c r="BLC50" s="75"/>
      <c r="BLD50" s="75"/>
      <c r="BLE50" s="75"/>
      <c r="BLF50" s="75"/>
      <c r="BLG50" s="75"/>
      <c r="BLH50" s="75"/>
      <c r="BLI50" s="75"/>
      <c r="BLJ50" s="75"/>
      <c r="BLK50" s="75"/>
      <c r="BLL50" s="75"/>
      <c r="BLM50" s="75"/>
      <c r="BLN50" s="75"/>
      <c r="BLO50" s="75"/>
      <c r="BLP50" s="75"/>
      <c r="BLQ50" s="75"/>
      <c r="BLR50" s="75"/>
      <c r="BLS50" s="75"/>
      <c r="BLT50" s="75"/>
      <c r="BLU50" s="75"/>
      <c r="BLV50" s="75"/>
      <c r="BLW50" s="75"/>
      <c r="BLX50" s="75"/>
      <c r="BLY50" s="75"/>
      <c r="BLZ50" s="75"/>
      <c r="BMA50" s="75"/>
      <c r="BMB50" s="75"/>
      <c r="BMC50" s="75"/>
      <c r="BMD50" s="75"/>
      <c r="BME50" s="75"/>
      <c r="BMF50" s="75"/>
      <c r="BMG50" s="75"/>
      <c r="BMH50" s="75"/>
      <c r="BMI50" s="75"/>
      <c r="BMJ50" s="75"/>
      <c r="BMK50" s="75"/>
      <c r="BML50" s="75"/>
      <c r="BMM50" s="75"/>
      <c r="BMN50" s="75"/>
      <c r="BMO50" s="75"/>
      <c r="BMP50" s="75"/>
      <c r="BMQ50" s="75"/>
      <c r="BMR50" s="75"/>
      <c r="BMS50" s="75"/>
      <c r="BMT50" s="75"/>
      <c r="BMU50" s="75"/>
      <c r="BMV50" s="75"/>
      <c r="BMW50" s="75"/>
      <c r="BMX50" s="75"/>
      <c r="BMY50" s="75"/>
      <c r="BMZ50" s="75"/>
      <c r="BNA50" s="75"/>
      <c r="BNB50" s="75"/>
      <c r="BNC50" s="75"/>
      <c r="BND50" s="75"/>
      <c r="BNE50" s="75"/>
      <c r="BNF50" s="75"/>
      <c r="BNG50" s="75"/>
      <c r="BNH50" s="75"/>
      <c r="BNI50" s="75"/>
      <c r="BNJ50" s="75"/>
      <c r="BNK50" s="75"/>
      <c r="BNL50" s="75"/>
      <c r="BNM50" s="75"/>
      <c r="BNN50" s="75"/>
      <c r="BNO50" s="75"/>
      <c r="BNP50" s="75"/>
      <c r="BNQ50" s="75"/>
      <c r="BNR50" s="75"/>
      <c r="BNS50" s="75"/>
      <c r="BNT50" s="75"/>
      <c r="BNU50" s="75"/>
      <c r="BNV50" s="75"/>
      <c r="BNW50" s="75"/>
      <c r="BNX50" s="75"/>
      <c r="BNY50" s="75"/>
      <c r="BNZ50" s="75"/>
      <c r="BOA50" s="75"/>
      <c r="BOB50" s="75"/>
      <c r="BOC50" s="75"/>
      <c r="BOD50" s="75"/>
      <c r="BOE50" s="75"/>
      <c r="BOF50" s="75"/>
      <c r="BOG50" s="75"/>
      <c r="BOH50" s="75"/>
      <c r="BOI50" s="75"/>
      <c r="BOJ50" s="75"/>
      <c r="BOK50" s="75"/>
      <c r="BOL50" s="75"/>
      <c r="BOM50" s="75"/>
      <c r="BON50" s="75"/>
      <c r="BOO50" s="75"/>
      <c r="BOP50" s="75"/>
      <c r="BOQ50" s="75"/>
      <c r="BOR50" s="75"/>
      <c r="BOS50" s="75"/>
      <c r="BOT50" s="75"/>
      <c r="BOU50" s="75"/>
      <c r="BOV50" s="75"/>
      <c r="BOW50" s="75"/>
      <c r="BOX50" s="75"/>
      <c r="BOY50" s="75"/>
      <c r="BOZ50" s="75"/>
      <c r="BPA50" s="75"/>
      <c r="BPB50" s="75"/>
      <c r="BPC50" s="75"/>
      <c r="BPD50" s="75"/>
      <c r="BPE50" s="75"/>
      <c r="BPF50" s="75"/>
      <c r="BPG50" s="75"/>
      <c r="BPH50" s="75"/>
      <c r="BPI50" s="75"/>
      <c r="BPJ50" s="75"/>
      <c r="BPK50" s="75"/>
      <c r="BPL50" s="75"/>
      <c r="BPM50" s="75"/>
      <c r="BPN50" s="75"/>
      <c r="BPO50" s="75"/>
      <c r="BPP50" s="75"/>
      <c r="BPQ50" s="75"/>
      <c r="BPR50" s="75"/>
      <c r="BPS50" s="75"/>
      <c r="BPT50" s="75"/>
      <c r="BPU50" s="75"/>
      <c r="BPV50" s="75"/>
      <c r="BPW50" s="75"/>
      <c r="BPX50" s="75"/>
      <c r="BPY50" s="75"/>
      <c r="BPZ50" s="75"/>
      <c r="BQA50" s="75"/>
      <c r="BQB50" s="75"/>
      <c r="BQC50" s="75"/>
      <c r="BQD50" s="75"/>
      <c r="BQE50" s="75"/>
      <c r="BQF50" s="75"/>
      <c r="BQG50" s="75"/>
      <c r="BQH50" s="75"/>
      <c r="BQI50" s="75"/>
      <c r="BQJ50" s="75"/>
      <c r="BQK50" s="75"/>
      <c r="BQL50" s="75"/>
      <c r="BQM50" s="75"/>
      <c r="BQN50" s="75"/>
      <c r="BQO50" s="75"/>
      <c r="BQP50" s="75"/>
      <c r="BQQ50" s="75"/>
      <c r="BQR50" s="75"/>
      <c r="BQS50" s="75"/>
      <c r="BQT50" s="75"/>
      <c r="BQU50" s="75"/>
      <c r="BQV50" s="75"/>
      <c r="BQW50" s="75"/>
      <c r="BQX50" s="75"/>
      <c r="BQY50" s="75"/>
      <c r="BQZ50" s="75"/>
      <c r="BRA50" s="75"/>
      <c r="BRB50" s="75"/>
      <c r="BRC50" s="75"/>
      <c r="BRD50" s="75"/>
      <c r="BRE50" s="75"/>
      <c r="BRF50" s="75"/>
      <c r="BRG50" s="75"/>
      <c r="BRH50" s="75"/>
      <c r="BRI50" s="75"/>
      <c r="BRJ50" s="75"/>
      <c r="BRK50" s="75"/>
      <c r="BRL50" s="75"/>
      <c r="BRM50" s="75"/>
      <c r="BRN50" s="75"/>
      <c r="BRO50" s="75"/>
      <c r="BRP50" s="75"/>
      <c r="BRQ50" s="75"/>
      <c r="BRR50" s="75"/>
      <c r="BRS50" s="75"/>
      <c r="BRT50" s="75"/>
      <c r="BRU50" s="75"/>
      <c r="BRV50" s="75"/>
      <c r="BRW50" s="75"/>
      <c r="BRX50" s="75"/>
      <c r="BRY50" s="75"/>
      <c r="BRZ50" s="75"/>
      <c r="BSA50" s="75"/>
      <c r="BSB50" s="75"/>
      <c r="BSC50" s="75"/>
      <c r="BSD50" s="75"/>
      <c r="BSE50" s="75"/>
      <c r="BSF50" s="75"/>
      <c r="BSG50" s="75"/>
      <c r="BSH50" s="75"/>
      <c r="BSI50" s="75"/>
      <c r="BSJ50" s="75"/>
      <c r="BSK50" s="75"/>
      <c r="BSL50" s="75"/>
      <c r="BSM50" s="75"/>
      <c r="BSN50" s="75"/>
      <c r="BSO50" s="75"/>
      <c r="BSP50" s="75"/>
      <c r="BSQ50" s="75"/>
      <c r="BSR50" s="75"/>
      <c r="BSS50" s="75"/>
      <c r="BST50" s="75"/>
      <c r="BSU50" s="75"/>
      <c r="BSV50" s="75"/>
      <c r="BSW50" s="75"/>
      <c r="BSX50" s="75"/>
      <c r="BSY50" s="75"/>
      <c r="BSZ50" s="75"/>
      <c r="BTA50" s="75"/>
      <c r="BTB50" s="75"/>
      <c r="BTC50" s="75"/>
      <c r="BTD50" s="75"/>
      <c r="BTE50" s="75"/>
      <c r="BTF50" s="75"/>
      <c r="BTG50" s="75"/>
      <c r="BTH50" s="75"/>
      <c r="BTI50" s="75"/>
      <c r="BTJ50" s="75"/>
      <c r="BTK50" s="75"/>
      <c r="BTL50" s="75"/>
      <c r="BTM50" s="75"/>
      <c r="BTN50" s="75"/>
      <c r="BTO50" s="75"/>
      <c r="BTP50" s="75"/>
      <c r="BTQ50" s="75"/>
      <c r="BTR50" s="75"/>
      <c r="BTS50" s="75"/>
      <c r="BTT50" s="75"/>
      <c r="BTU50" s="75"/>
      <c r="BTV50" s="75"/>
      <c r="BTW50" s="75"/>
      <c r="BTX50" s="75"/>
      <c r="BTY50" s="75"/>
      <c r="BTZ50" s="75"/>
      <c r="BUA50" s="75"/>
      <c r="BUB50" s="75"/>
      <c r="BUC50" s="75"/>
      <c r="BUD50" s="75"/>
      <c r="BUE50" s="75"/>
      <c r="BUF50" s="75"/>
      <c r="BUG50" s="75"/>
      <c r="BUH50" s="75"/>
      <c r="BUI50" s="75"/>
      <c r="BUJ50" s="75"/>
      <c r="BUK50" s="75"/>
      <c r="BUL50" s="75"/>
      <c r="BUM50" s="75"/>
      <c r="BUN50" s="75"/>
      <c r="BUO50" s="75"/>
      <c r="BUP50" s="75"/>
      <c r="BUQ50" s="75"/>
      <c r="BUR50" s="75"/>
      <c r="BUS50" s="75"/>
      <c r="BUT50" s="75"/>
      <c r="BUU50" s="75"/>
      <c r="BUV50" s="75"/>
      <c r="BUW50" s="75"/>
      <c r="BUX50" s="75"/>
      <c r="BUY50" s="75"/>
      <c r="BUZ50" s="75"/>
      <c r="BVA50" s="75"/>
      <c r="BVB50" s="75"/>
      <c r="BVC50" s="75"/>
      <c r="BVD50" s="75"/>
      <c r="BVE50" s="75"/>
      <c r="BVF50" s="75"/>
      <c r="BVG50" s="75"/>
      <c r="BVH50" s="75"/>
      <c r="BVI50" s="75"/>
      <c r="BVJ50" s="75"/>
      <c r="BVK50" s="75"/>
      <c r="BVL50" s="75"/>
      <c r="BVM50" s="75"/>
      <c r="BVN50" s="75"/>
      <c r="BVO50" s="75"/>
      <c r="BVP50" s="75"/>
      <c r="BVQ50" s="75"/>
      <c r="BVR50" s="75"/>
      <c r="BVS50" s="75"/>
      <c r="BVT50" s="75"/>
      <c r="BVU50" s="75"/>
      <c r="BVV50" s="75"/>
      <c r="BVW50" s="75"/>
      <c r="BVX50" s="75"/>
      <c r="BVY50" s="75"/>
      <c r="BVZ50" s="75"/>
      <c r="BWA50" s="75"/>
      <c r="BWB50" s="75"/>
      <c r="BWC50" s="75"/>
      <c r="BWD50" s="75"/>
      <c r="BWE50" s="75"/>
      <c r="BWF50" s="75"/>
      <c r="BWG50" s="75"/>
      <c r="BWH50" s="75"/>
      <c r="BWI50" s="75"/>
      <c r="BWJ50" s="75"/>
      <c r="BWK50" s="75"/>
      <c r="BWL50" s="75"/>
      <c r="BWM50" s="75"/>
      <c r="BWN50" s="75"/>
      <c r="BWO50" s="75"/>
      <c r="BWP50" s="75"/>
      <c r="BWQ50" s="75"/>
      <c r="BWR50" s="75"/>
      <c r="BWS50" s="75"/>
      <c r="BWT50" s="75"/>
      <c r="BWU50" s="75"/>
      <c r="BWV50" s="75"/>
      <c r="BWW50" s="75"/>
      <c r="BWX50" s="75"/>
      <c r="BWY50" s="75"/>
      <c r="BWZ50" s="75"/>
      <c r="BXA50" s="75"/>
      <c r="BXB50" s="75"/>
      <c r="BXC50" s="75"/>
      <c r="BXD50" s="75"/>
      <c r="BXE50" s="75"/>
      <c r="BXF50" s="75"/>
      <c r="BXG50" s="75"/>
      <c r="BXH50" s="75"/>
      <c r="BXI50" s="75"/>
      <c r="BXJ50" s="75"/>
      <c r="BXK50" s="75"/>
      <c r="BXL50" s="75"/>
      <c r="BXM50" s="75"/>
      <c r="BXN50" s="75"/>
      <c r="BXO50" s="75"/>
      <c r="BXP50" s="75"/>
      <c r="BXQ50" s="75"/>
      <c r="BXR50" s="75"/>
      <c r="BXS50" s="75"/>
      <c r="BXT50" s="75"/>
      <c r="BXU50" s="75"/>
      <c r="BXV50" s="75"/>
      <c r="BXW50" s="75"/>
      <c r="BXX50" s="75"/>
      <c r="BXY50" s="75"/>
      <c r="BXZ50" s="75"/>
      <c r="BYA50" s="75"/>
      <c r="BYB50" s="75"/>
      <c r="BYC50" s="75"/>
      <c r="BYD50" s="75"/>
      <c r="BYE50" s="75"/>
      <c r="BYF50" s="75"/>
      <c r="BYG50" s="75"/>
      <c r="BYH50" s="75"/>
      <c r="BYI50" s="75"/>
      <c r="BYJ50" s="75"/>
      <c r="BYK50" s="75"/>
      <c r="BYL50" s="75"/>
      <c r="BYM50" s="75"/>
      <c r="BYN50" s="75"/>
      <c r="BYO50" s="75"/>
      <c r="BYP50" s="75"/>
      <c r="BYQ50" s="75"/>
      <c r="BYR50" s="75"/>
      <c r="BYS50" s="75"/>
      <c r="BYT50" s="75"/>
      <c r="BYU50" s="75"/>
      <c r="BYV50" s="75"/>
      <c r="BYW50" s="75"/>
      <c r="BYX50" s="75"/>
      <c r="BYY50" s="75"/>
      <c r="BYZ50" s="75"/>
      <c r="BZA50" s="75"/>
      <c r="BZB50" s="75"/>
      <c r="BZC50" s="75"/>
      <c r="BZD50" s="75"/>
      <c r="BZE50" s="75"/>
      <c r="BZF50" s="75"/>
      <c r="BZG50" s="75"/>
      <c r="BZH50" s="75"/>
      <c r="BZI50" s="75"/>
      <c r="BZJ50" s="75"/>
      <c r="BZK50" s="75"/>
      <c r="BZL50" s="75"/>
      <c r="BZM50" s="75"/>
      <c r="BZN50" s="75"/>
      <c r="BZO50" s="75"/>
      <c r="BZP50" s="75"/>
      <c r="BZQ50" s="75"/>
      <c r="BZR50" s="75"/>
      <c r="BZS50" s="75"/>
      <c r="BZT50" s="75"/>
      <c r="BZU50" s="75"/>
      <c r="BZV50" s="75"/>
      <c r="BZW50" s="75"/>
      <c r="BZX50" s="75"/>
      <c r="BZY50" s="75"/>
      <c r="BZZ50" s="75"/>
      <c r="CAA50" s="75"/>
      <c r="CAB50" s="75"/>
      <c r="CAC50" s="75"/>
      <c r="CAD50" s="75"/>
      <c r="CAE50" s="75"/>
      <c r="CAF50" s="75"/>
      <c r="CAG50" s="75"/>
      <c r="CAH50" s="75"/>
      <c r="CAI50" s="75"/>
      <c r="CAJ50" s="75"/>
      <c r="CAK50" s="75"/>
      <c r="CAL50" s="75"/>
      <c r="CAM50" s="75"/>
      <c r="CAN50" s="75"/>
      <c r="CAO50" s="75"/>
      <c r="CAP50" s="75"/>
      <c r="CAQ50" s="75"/>
      <c r="CAR50" s="75"/>
      <c r="CAS50" s="75"/>
      <c r="CAT50" s="75"/>
      <c r="CAU50" s="75"/>
      <c r="CAV50" s="75"/>
      <c r="CAW50" s="75"/>
      <c r="CAX50" s="75"/>
      <c r="CAY50" s="75"/>
      <c r="CAZ50" s="75"/>
      <c r="CBA50" s="75"/>
      <c r="CBB50" s="75"/>
      <c r="CBC50" s="75"/>
      <c r="CBD50" s="75"/>
      <c r="CBE50" s="75"/>
      <c r="CBF50" s="75"/>
      <c r="CBG50" s="75"/>
      <c r="CBH50" s="75"/>
      <c r="CBI50" s="75"/>
      <c r="CBJ50" s="75"/>
      <c r="CBK50" s="75"/>
      <c r="CBL50" s="75"/>
      <c r="CBM50" s="75"/>
      <c r="CBN50" s="75"/>
      <c r="CBO50" s="75"/>
      <c r="CBP50" s="75"/>
      <c r="CBQ50" s="75"/>
      <c r="CBR50" s="75"/>
      <c r="CBS50" s="75"/>
      <c r="CBT50" s="75"/>
      <c r="CBU50" s="75"/>
      <c r="CBV50" s="75"/>
      <c r="CBW50" s="75"/>
      <c r="CBX50" s="75"/>
      <c r="CBY50" s="75"/>
      <c r="CBZ50" s="75"/>
      <c r="CCA50" s="75"/>
      <c r="CCB50" s="75"/>
      <c r="CCC50" s="75"/>
      <c r="CCD50" s="75"/>
      <c r="CCE50" s="75"/>
      <c r="CCF50" s="75"/>
      <c r="CCG50" s="75"/>
      <c r="CCH50" s="75"/>
      <c r="CCI50" s="75"/>
      <c r="CCJ50" s="75"/>
      <c r="CCK50" s="75"/>
      <c r="CCL50" s="75"/>
      <c r="CCM50" s="75"/>
      <c r="CCN50" s="75"/>
      <c r="CCO50" s="75"/>
      <c r="CCP50" s="75"/>
      <c r="CCQ50" s="75"/>
      <c r="CCR50" s="75"/>
      <c r="CCS50" s="75"/>
      <c r="CCT50" s="75"/>
      <c r="CCU50" s="75"/>
      <c r="CCV50" s="75"/>
      <c r="CCW50" s="75"/>
      <c r="CCX50" s="75"/>
      <c r="CCY50" s="75"/>
      <c r="CCZ50" s="75"/>
      <c r="CDA50" s="75"/>
      <c r="CDB50" s="75"/>
      <c r="CDC50" s="75"/>
      <c r="CDD50" s="75"/>
      <c r="CDE50" s="75"/>
      <c r="CDF50" s="75"/>
      <c r="CDG50" s="75"/>
      <c r="CDH50" s="75"/>
      <c r="CDI50" s="75"/>
      <c r="CDJ50" s="75"/>
      <c r="CDK50" s="75"/>
      <c r="CDL50" s="75"/>
      <c r="CDM50" s="75"/>
      <c r="CDN50" s="75"/>
      <c r="CDO50" s="75"/>
      <c r="CDP50" s="75"/>
      <c r="CDQ50" s="75"/>
      <c r="CDR50" s="75"/>
      <c r="CDS50" s="75"/>
      <c r="CDT50" s="75"/>
      <c r="CDU50" s="75"/>
      <c r="CDV50" s="75"/>
      <c r="CDW50" s="75"/>
      <c r="CDX50" s="75"/>
      <c r="CDY50" s="75"/>
      <c r="CDZ50" s="75"/>
      <c r="CEA50" s="75"/>
      <c r="CEB50" s="75"/>
      <c r="CEC50" s="75"/>
      <c r="CED50" s="75"/>
      <c r="CEE50" s="75"/>
      <c r="CEF50" s="75"/>
      <c r="CEG50" s="75"/>
      <c r="CEH50" s="75"/>
      <c r="CEI50" s="75"/>
      <c r="CEJ50" s="75"/>
      <c r="CEK50" s="75"/>
      <c r="CEL50" s="75"/>
      <c r="CEM50" s="75"/>
      <c r="CEN50" s="75"/>
      <c r="CEO50" s="75"/>
      <c r="CEP50" s="75"/>
      <c r="CEQ50" s="75"/>
      <c r="CER50" s="75"/>
      <c r="CES50" s="75"/>
      <c r="CET50" s="75"/>
      <c r="CEU50" s="75"/>
      <c r="CEV50" s="75"/>
      <c r="CEW50" s="75"/>
      <c r="CEX50" s="75"/>
      <c r="CEY50" s="75"/>
      <c r="CEZ50" s="75"/>
      <c r="CFA50" s="75"/>
      <c r="CFB50" s="75"/>
      <c r="CFC50" s="75"/>
      <c r="CFD50" s="75"/>
      <c r="CFE50" s="75"/>
      <c r="CFF50" s="75"/>
      <c r="CFG50" s="75"/>
      <c r="CFH50" s="75"/>
      <c r="CFI50" s="75"/>
      <c r="CFJ50" s="75"/>
      <c r="CFK50" s="75"/>
      <c r="CFL50" s="75"/>
      <c r="CFM50" s="75"/>
      <c r="CFN50" s="75"/>
      <c r="CFO50" s="75"/>
      <c r="CFP50" s="75"/>
      <c r="CFQ50" s="75"/>
      <c r="CFR50" s="75"/>
      <c r="CFS50" s="75"/>
      <c r="CFT50" s="75"/>
      <c r="CFU50" s="75"/>
      <c r="CFV50" s="75"/>
      <c r="CFW50" s="75"/>
      <c r="CFX50" s="75"/>
      <c r="CFY50" s="75"/>
      <c r="CFZ50" s="75"/>
      <c r="CGA50" s="75"/>
      <c r="CGB50" s="75"/>
      <c r="CGC50" s="75"/>
      <c r="CGD50" s="75"/>
      <c r="CGE50" s="75"/>
      <c r="CGF50" s="75"/>
      <c r="CGG50" s="75"/>
      <c r="CGH50" s="75"/>
      <c r="CGI50" s="75"/>
      <c r="CGJ50" s="75"/>
      <c r="CGK50" s="75"/>
      <c r="CGL50" s="75"/>
      <c r="CGM50" s="75"/>
      <c r="CGN50" s="75"/>
      <c r="CGO50" s="75"/>
      <c r="CGP50" s="75"/>
      <c r="CGQ50" s="75"/>
      <c r="CGR50" s="75"/>
      <c r="CGS50" s="75"/>
      <c r="CGT50" s="75"/>
      <c r="CGU50" s="75"/>
      <c r="CGV50" s="75"/>
      <c r="CGW50" s="75"/>
      <c r="CGX50" s="75"/>
      <c r="CGY50" s="75"/>
      <c r="CGZ50" s="75"/>
      <c r="CHA50" s="75"/>
      <c r="CHB50" s="75"/>
      <c r="CHC50" s="75"/>
      <c r="CHD50" s="75"/>
      <c r="CHE50" s="75"/>
      <c r="CHF50" s="75"/>
      <c r="CHG50" s="75"/>
      <c r="CHH50" s="75"/>
      <c r="CHI50" s="75"/>
      <c r="CHJ50" s="75"/>
      <c r="CHK50" s="75"/>
      <c r="CHL50" s="75"/>
      <c r="CHM50" s="75"/>
      <c r="CHN50" s="75"/>
      <c r="CHO50" s="75"/>
      <c r="CHP50" s="75"/>
      <c r="CHQ50" s="75"/>
      <c r="CHR50" s="75"/>
      <c r="CHS50" s="75"/>
      <c r="CHT50" s="75"/>
      <c r="CHU50" s="75"/>
      <c r="CHV50" s="75"/>
      <c r="CHW50" s="75"/>
      <c r="CHX50" s="75"/>
      <c r="CHY50" s="75"/>
      <c r="CHZ50" s="75"/>
      <c r="CIA50" s="75"/>
      <c r="CIB50" s="75"/>
      <c r="CIC50" s="75"/>
      <c r="CID50" s="75"/>
      <c r="CIE50" s="75"/>
      <c r="CIF50" s="75"/>
      <c r="CIG50" s="75"/>
      <c r="CIH50" s="75"/>
      <c r="CII50" s="75"/>
      <c r="CIJ50" s="75"/>
      <c r="CIK50" s="75"/>
      <c r="CIL50" s="75"/>
      <c r="CIM50" s="75"/>
      <c r="CIN50" s="75"/>
      <c r="CIO50" s="75"/>
      <c r="CIP50" s="75"/>
      <c r="CIQ50" s="75"/>
      <c r="CIR50" s="75"/>
      <c r="CIS50" s="75"/>
      <c r="CIT50" s="75"/>
      <c r="CIU50" s="75"/>
      <c r="CIV50" s="75"/>
      <c r="CIW50" s="75"/>
      <c r="CIX50" s="75"/>
      <c r="CIY50" s="75"/>
      <c r="CIZ50" s="75"/>
      <c r="CJA50" s="75"/>
      <c r="CJB50" s="75"/>
      <c r="CJC50" s="75"/>
      <c r="CJD50" s="75"/>
      <c r="CJE50" s="75"/>
      <c r="CJF50" s="75"/>
      <c r="CJG50" s="75"/>
      <c r="CJH50" s="75"/>
      <c r="CJI50" s="75"/>
      <c r="CJJ50" s="75"/>
      <c r="CJK50" s="75"/>
      <c r="CJL50" s="75"/>
      <c r="CJM50" s="75"/>
      <c r="CJN50" s="75"/>
      <c r="CJO50" s="75"/>
      <c r="CJP50" s="75"/>
      <c r="CJQ50" s="75"/>
      <c r="CJR50" s="75"/>
      <c r="CJS50" s="75"/>
      <c r="CJT50" s="75"/>
      <c r="CJU50" s="75"/>
      <c r="CJV50" s="75"/>
      <c r="CJW50" s="75"/>
      <c r="CJX50" s="75"/>
      <c r="CJY50" s="75"/>
      <c r="CJZ50" s="75"/>
      <c r="CKA50" s="75"/>
      <c r="CKB50" s="75"/>
      <c r="CKC50" s="75"/>
      <c r="CKD50" s="75"/>
      <c r="CKE50" s="75"/>
      <c r="CKF50" s="75"/>
      <c r="CKG50" s="75"/>
      <c r="CKH50" s="75"/>
      <c r="CKI50" s="75"/>
      <c r="CKJ50" s="75"/>
      <c r="CKK50" s="75"/>
      <c r="CKL50" s="75"/>
      <c r="CKM50" s="75"/>
      <c r="CKN50" s="75"/>
      <c r="CKO50" s="75"/>
      <c r="CKP50" s="75"/>
      <c r="CKQ50" s="75"/>
      <c r="CKR50" s="75"/>
      <c r="CKS50" s="75"/>
      <c r="CKT50" s="75"/>
      <c r="CKU50" s="75"/>
      <c r="CKV50" s="75"/>
      <c r="CKW50" s="75"/>
      <c r="CKX50" s="75"/>
      <c r="CKY50" s="75"/>
      <c r="CKZ50" s="75"/>
      <c r="CLA50" s="75"/>
      <c r="CLB50" s="75"/>
      <c r="CLC50" s="75"/>
      <c r="CLD50" s="75"/>
      <c r="CLE50" s="75"/>
      <c r="CLF50" s="75"/>
      <c r="CLG50" s="75"/>
      <c r="CLH50" s="75"/>
      <c r="CLI50" s="75"/>
      <c r="CLJ50" s="75"/>
      <c r="CLK50" s="75"/>
      <c r="CLL50" s="75"/>
      <c r="CLM50" s="75"/>
      <c r="CLN50" s="75"/>
      <c r="CLO50" s="75"/>
      <c r="CLP50" s="75"/>
      <c r="CLQ50" s="75"/>
      <c r="CLR50" s="75"/>
      <c r="CLS50" s="75"/>
      <c r="CLT50" s="75"/>
      <c r="CLU50" s="75"/>
      <c r="CLV50" s="75"/>
      <c r="CLW50" s="75"/>
      <c r="CLX50" s="75"/>
      <c r="CLY50" s="75"/>
      <c r="CLZ50" s="75"/>
      <c r="CMA50" s="75"/>
      <c r="CMB50" s="75"/>
      <c r="CMC50" s="75"/>
      <c r="CMD50" s="75"/>
      <c r="CME50" s="75"/>
      <c r="CMF50" s="75"/>
      <c r="CMG50" s="75"/>
      <c r="CMH50" s="75"/>
      <c r="CMI50" s="75"/>
      <c r="CMJ50" s="75"/>
      <c r="CMK50" s="75"/>
      <c r="CML50" s="75"/>
      <c r="CMM50" s="75"/>
      <c r="CMN50" s="75"/>
      <c r="CMO50" s="75"/>
      <c r="CMP50" s="75"/>
      <c r="CMQ50" s="75"/>
      <c r="CMR50" s="75"/>
      <c r="CMS50" s="75"/>
      <c r="CMT50" s="75"/>
      <c r="CMU50" s="75"/>
      <c r="CMV50" s="75"/>
      <c r="CMW50" s="75"/>
      <c r="CMX50" s="75"/>
      <c r="CMY50" s="75"/>
      <c r="CMZ50" s="75"/>
      <c r="CNA50" s="75"/>
      <c r="CNB50" s="75"/>
      <c r="CNC50" s="75"/>
      <c r="CND50" s="75"/>
      <c r="CNE50" s="75"/>
      <c r="CNF50" s="75"/>
      <c r="CNG50" s="75"/>
      <c r="CNH50" s="75"/>
      <c r="CNI50" s="75"/>
      <c r="CNJ50" s="75"/>
      <c r="CNK50" s="75"/>
      <c r="CNL50" s="75"/>
      <c r="CNM50" s="75"/>
      <c r="CNN50" s="75"/>
      <c r="CNO50" s="75"/>
      <c r="CNP50" s="75"/>
      <c r="CNQ50" s="75"/>
      <c r="CNR50" s="75"/>
      <c r="CNS50" s="75"/>
      <c r="CNT50" s="75"/>
      <c r="CNU50" s="75"/>
      <c r="CNV50" s="75"/>
      <c r="CNW50" s="75"/>
      <c r="CNX50" s="75"/>
      <c r="CNY50" s="75"/>
      <c r="CNZ50" s="75"/>
      <c r="COA50" s="75"/>
      <c r="COB50" s="75"/>
      <c r="COC50" s="75"/>
      <c r="COD50" s="75"/>
      <c r="COE50" s="75"/>
      <c r="COF50" s="75"/>
      <c r="COG50" s="75"/>
      <c r="COH50" s="75"/>
      <c r="COI50" s="75"/>
      <c r="COJ50" s="75"/>
      <c r="COK50" s="75"/>
      <c r="COL50" s="75"/>
      <c r="COM50" s="75"/>
      <c r="CON50" s="75"/>
      <c r="COO50" s="75"/>
      <c r="COP50" s="75"/>
      <c r="COQ50" s="75"/>
      <c r="COR50" s="75"/>
      <c r="COS50" s="75"/>
      <c r="COT50" s="75"/>
      <c r="COU50" s="75"/>
      <c r="COV50" s="75"/>
      <c r="COW50" s="75"/>
      <c r="COX50" s="75"/>
      <c r="COY50" s="75"/>
      <c r="COZ50" s="75"/>
      <c r="CPA50" s="75"/>
      <c r="CPB50" s="75"/>
      <c r="CPC50" s="75"/>
      <c r="CPD50" s="75"/>
      <c r="CPE50" s="75"/>
      <c r="CPF50" s="75"/>
      <c r="CPG50" s="75"/>
      <c r="CPH50" s="75"/>
      <c r="CPI50" s="75"/>
      <c r="CPJ50" s="75"/>
      <c r="CPK50" s="75"/>
      <c r="CPL50" s="75"/>
      <c r="CPM50" s="75"/>
      <c r="CPN50" s="75"/>
      <c r="CPO50" s="75"/>
      <c r="CPP50" s="75"/>
      <c r="CPQ50" s="75"/>
      <c r="CPR50" s="75"/>
      <c r="CPS50" s="75"/>
      <c r="CPT50" s="75"/>
      <c r="CPU50" s="75"/>
      <c r="CPV50" s="75"/>
      <c r="CPW50" s="75"/>
      <c r="CPX50" s="75"/>
      <c r="CPY50" s="75"/>
      <c r="CPZ50" s="75"/>
      <c r="CQA50" s="75"/>
      <c r="CQB50" s="75"/>
      <c r="CQC50" s="75"/>
      <c r="CQD50" s="75"/>
      <c r="CQE50" s="75"/>
      <c r="CQF50" s="75"/>
      <c r="CQG50" s="75"/>
      <c r="CQH50" s="75"/>
      <c r="CQI50" s="75"/>
      <c r="CQJ50" s="75"/>
      <c r="CQK50" s="75"/>
      <c r="CQL50" s="75"/>
      <c r="CQM50" s="75"/>
      <c r="CQN50" s="75"/>
      <c r="CQO50" s="75"/>
      <c r="CQP50" s="75"/>
      <c r="CQQ50" s="75"/>
      <c r="CQR50" s="75"/>
      <c r="CQS50" s="75"/>
      <c r="CQT50" s="75"/>
      <c r="CQU50" s="75"/>
      <c r="CQV50" s="75"/>
      <c r="CQW50" s="75"/>
      <c r="CQX50" s="75"/>
      <c r="CQY50" s="75"/>
      <c r="CQZ50" s="75"/>
      <c r="CRA50" s="75"/>
      <c r="CRB50" s="75"/>
      <c r="CRC50" s="75"/>
      <c r="CRD50" s="75"/>
      <c r="CRE50" s="75"/>
      <c r="CRF50" s="75"/>
      <c r="CRG50" s="75"/>
      <c r="CRH50" s="75"/>
      <c r="CRI50" s="75"/>
      <c r="CRJ50" s="75"/>
      <c r="CRK50" s="75"/>
      <c r="CRL50" s="75"/>
      <c r="CRM50" s="75"/>
      <c r="CRN50" s="75"/>
      <c r="CRO50" s="75"/>
      <c r="CRP50" s="75"/>
      <c r="CRQ50" s="75"/>
      <c r="CRR50" s="75"/>
      <c r="CRS50" s="75"/>
      <c r="CRT50" s="75"/>
      <c r="CRU50" s="75"/>
      <c r="CRV50" s="75"/>
      <c r="CRW50" s="75"/>
      <c r="CRX50" s="75"/>
      <c r="CRY50" s="75"/>
      <c r="CRZ50" s="75"/>
      <c r="CSA50" s="75"/>
      <c r="CSB50" s="75"/>
      <c r="CSC50" s="75"/>
      <c r="CSD50" s="75"/>
      <c r="CSE50" s="75"/>
      <c r="CSF50" s="75"/>
      <c r="CSG50" s="75"/>
      <c r="CSH50" s="75"/>
      <c r="CSI50" s="75"/>
      <c r="CSJ50" s="75"/>
      <c r="CSK50" s="75"/>
      <c r="CSL50" s="75"/>
      <c r="CSM50" s="75"/>
      <c r="CSN50" s="75"/>
      <c r="CSO50" s="75"/>
      <c r="CSP50" s="75"/>
      <c r="CSQ50" s="75"/>
      <c r="CSR50" s="75"/>
      <c r="CSS50" s="75"/>
      <c r="CST50" s="75"/>
      <c r="CSU50" s="75"/>
      <c r="CSV50" s="75"/>
      <c r="CSW50" s="75"/>
      <c r="CSX50" s="75"/>
      <c r="CSY50" s="75"/>
      <c r="CSZ50" s="75"/>
      <c r="CTA50" s="75"/>
      <c r="CTB50" s="75"/>
      <c r="CTC50" s="75"/>
      <c r="CTD50" s="75"/>
      <c r="CTE50" s="75"/>
      <c r="CTF50" s="75"/>
      <c r="CTG50" s="75"/>
      <c r="CTH50" s="75"/>
      <c r="CTI50" s="75"/>
      <c r="CTJ50" s="75"/>
      <c r="CTK50" s="75"/>
      <c r="CTL50" s="75"/>
      <c r="CTM50" s="75"/>
      <c r="CTN50" s="75"/>
      <c r="CTO50" s="75"/>
      <c r="CTP50" s="75"/>
      <c r="CTQ50" s="75"/>
      <c r="CTR50" s="75"/>
      <c r="CTS50" s="75"/>
      <c r="CTT50" s="75"/>
      <c r="CTU50" s="75"/>
      <c r="CTV50" s="75"/>
      <c r="CTW50" s="75"/>
      <c r="CTX50" s="75"/>
      <c r="CTY50" s="75"/>
      <c r="CTZ50" s="75"/>
      <c r="CUA50" s="75"/>
      <c r="CUB50" s="75"/>
      <c r="CUC50" s="75"/>
      <c r="CUD50" s="75"/>
      <c r="CUE50" s="75"/>
      <c r="CUF50" s="75"/>
      <c r="CUG50" s="75"/>
      <c r="CUH50" s="75"/>
      <c r="CUI50" s="75"/>
      <c r="CUJ50" s="75"/>
      <c r="CUK50" s="75"/>
      <c r="CUL50" s="75"/>
      <c r="CUM50" s="75"/>
      <c r="CUN50" s="75"/>
      <c r="CUO50" s="75"/>
      <c r="CUP50" s="75"/>
      <c r="CUQ50" s="75"/>
      <c r="CUR50" s="75"/>
      <c r="CUS50" s="75"/>
      <c r="CUT50" s="75"/>
      <c r="CUU50" s="75"/>
      <c r="CUV50" s="75"/>
      <c r="CUW50" s="75"/>
      <c r="CUX50" s="75"/>
      <c r="CUY50" s="75"/>
      <c r="CUZ50" s="75"/>
      <c r="CVA50" s="75"/>
      <c r="CVB50" s="75"/>
      <c r="CVC50" s="75"/>
      <c r="CVD50" s="75"/>
      <c r="CVE50" s="75"/>
      <c r="CVF50" s="75"/>
      <c r="CVG50" s="75"/>
      <c r="CVH50" s="75"/>
      <c r="CVI50" s="75"/>
      <c r="CVJ50" s="75"/>
      <c r="CVK50" s="75"/>
      <c r="CVL50" s="75"/>
      <c r="CVM50" s="75"/>
      <c r="CVN50" s="75"/>
      <c r="CVO50" s="75"/>
      <c r="CVP50" s="75"/>
      <c r="CVQ50" s="75"/>
      <c r="CVR50" s="75"/>
      <c r="CVS50" s="75"/>
      <c r="CVT50" s="75"/>
      <c r="CVU50" s="75"/>
      <c r="CVV50" s="75"/>
      <c r="CVW50" s="75"/>
      <c r="CVX50" s="75"/>
      <c r="CVY50" s="75"/>
      <c r="CVZ50" s="75"/>
      <c r="CWA50" s="75"/>
      <c r="CWB50" s="75"/>
      <c r="CWC50" s="75"/>
      <c r="CWD50" s="75"/>
      <c r="CWE50" s="75"/>
      <c r="CWF50" s="75"/>
      <c r="CWG50" s="75"/>
      <c r="CWH50" s="75"/>
      <c r="CWI50" s="75"/>
      <c r="CWJ50" s="75"/>
      <c r="CWK50" s="75"/>
      <c r="CWL50" s="75"/>
      <c r="CWM50" s="75"/>
      <c r="CWN50" s="75"/>
      <c r="CWO50" s="75"/>
      <c r="CWP50" s="75"/>
      <c r="CWQ50" s="75"/>
      <c r="CWR50" s="75"/>
      <c r="CWS50" s="75"/>
      <c r="CWT50" s="75"/>
      <c r="CWU50" s="75"/>
      <c r="CWV50" s="75"/>
      <c r="CWW50" s="75"/>
      <c r="CWX50" s="75"/>
      <c r="CWY50" s="75"/>
      <c r="CWZ50" s="75"/>
      <c r="CXA50" s="75"/>
      <c r="CXB50" s="75"/>
      <c r="CXC50" s="75"/>
      <c r="CXD50" s="75"/>
      <c r="CXE50" s="75"/>
      <c r="CXF50" s="75"/>
      <c r="CXG50" s="75"/>
      <c r="CXH50" s="75"/>
      <c r="CXI50" s="75"/>
      <c r="CXJ50" s="75"/>
      <c r="CXK50" s="75"/>
      <c r="CXL50" s="75"/>
      <c r="CXM50" s="75"/>
      <c r="CXN50" s="75"/>
      <c r="CXO50" s="75"/>
      <c r="CXP50" s="75"/>
      <c r="CXQ50" s="75"/>
      <c r="CXR50" s="75"/>
      <c r="CXS50" s="75"/>
      <c r="CXT50" s="75"/>
      <c r="CXU50" s="75"/>
      <c r="CXV50" s="75"/>
      <c r="CXW50" s="75"/>
      <c r="CXX50" s="75"/>
      <c r="CXY50" s="75"/>
      <c r="CXZ50" s="75"/>
      <c r="CYA50" s="75"/>
      <c r="CYB50" s="75"/>
      <c r="CYC50" s="75"/>
      <c r="CYD50" s="75"/>
      <c r="CYE50" s="75"/>
      <c r="CYF50" s="75"/>
      <c r="CYG50" s="75"/>
      <c r="CYH50" s="75"/>
      <c r="CYI50" s="75"/>
      <c r="CYJ50" s="75"/>
      <c r="CYK50" s="75"/>
      <c r="CYL50" s="75"/>
      <c r="CYM50" s="75"/>
      <c r="CYN50" s="75"/>
      <c r="CYO50" s="75"/>
      <c r="CYP50" s="75"/>
      <c r="CYQ50" s="75"/>
      <c r="CYR50" s="75"/>
      <c r="CYS50" s="75"/>
      <c r="CYT50" s="75"/>
      <c r="CYU50" s="75"/>
      <c r="CYV50" s="75"/>
      <c r="CYW50" s="75"/>
      <c r="CYX50" s="75"/>
      <c r="CYY50" s="75"/>
      <c r="CYZ50" s="75"/>
      <c r="CZA50" s="75"/>
      <c r="CZB50" s="75"/>
      <c r="CZC50" s="75"/>
      <c r="CZD50" s="75"/>
      <c r="CZE50" s="75"/>
      <c r="CZF50" s="75"/>
      <c r="CZG50" s="75"/>
      <c r="CZH50" s="75"/>
      <c r="CZI50" s="75"/>
      <c r="CZJ50" s="75"/>
      <c r="CZK50" s="75"/>
      <c r="CZL50" s="75"/>
      <c r="CZM50" s="75"/>
      <c r="CZN50" s="75"/>
      <c r="CZO50" s="75"/>
      <c r="CZP50" s="75"/>
      <c r="CZQ50" s="75"/>
      <c r="CZR50" s="75"/>
      <c r="CZS50" s="75"/>
      <c r="CZT50" s="75"/>
      <c r="CZU50" s="75"/>
      <c r="CZV50" s="75"/>
      <c r="CZW50" s="75"/>
      <c r="CZX50" s="75"/>
      <c r="CZY50" s="75"/>
      <c r="CZZ50" s="75"/>
      <c r="DAA50" s="75"/>
      <c r="DAB50" s="75"/>
      <c r="DAC50" s="75"/>
      <c r="DAD50" s="75"/>
      <c r="DAE50" s="75"/>
      <c r="DAF50" s="75"/>
      <c r="DAG50" s="75"/>
      <c r="DAH50" s="75"/>
      <c r="DAI50" s="75"/>
      <c r="DAJ50" s="75"/>
      <c r="DAK50" s="75"/>
      <c r="DAL50" s="75"/>
      <c r="DAM50" s="75"/>
      <c r="DAN50" s="75"/>
      <c r="DAO50" s="75"/>
      <c r="DAP50" s="75"/>
      <c r="DAQ50" s="75"/>
      <c r="DAR50" s="75"/>
      <c r="DAS50" s="75"/>
      <c r="DAT50" s="75"/>
      <c r="DAU50" s="75"/>
      <c r="DAV50" s="75"/>
      <c r="DAW50" s="75"/>
      <c r="DAX50" s="75"/>
      <c r="DAY50" s="75"/>
      <c r="DAZ50" s="75"/>
      <c r="DBA50" s="75"/>
      <c r="DBB50" s="75"/>
      <c r="DBC50" s="75"/>
      <c r="DBD50" s="75"/>
      <c r="DBE50" s="75"/>
      <c r="DBF50" s="75"/>
      <c r="DBG50" s="75"/>
      <c r="DBH50" s="75"/>
      <c r="DBI50" s="75"/>
      <c r="DBJ50" s="75"/>
      <c r="DBK50" s="75"/>
      <c r="DBL50" s="75"/>
      <c r="DBM50" s="75"/>
      <c r="DBN50" s="75"/>
      <c r="DBO50" s="75"/>
      <c r="DBP50" s="75"/>
      <c r="DBQ50" s="75"/>
      <c r="DBR50" s="75"/>
      <c r="DBS50" s="75"/>
      <c r="DBT50" s="75"/>
      <c r="DBU50" s="75"/>
      <c r="DBV50" s="75"/>
      <c r="DBW50" s="75"/>
      <c r="DBX50" s="75"/>
      <c r="DBY50" s="75"/>
      <c r="DBZ50" s="75"/>
      <c r="DCA50" s="75"/>
      <c r="DCB50" s="75"/>
      <c r="DCC50" s="75"/>
      <c r="DCD50" s="75"/>
      <c r="DCE50" s="75"/>
      <c r="DCF50" s="75"/>
      <c r="DCG50" s="75"/>
      <c r="DCH50" s="75"/>
      <c r="DCI50" s="75"/>
      <c r="DCJ50" s="75"/>
      <c r="DCK50" s="75"/>
      <c r="DCL50" s="75"/>
      <c r="DCM50" s="75"/>
      <c r="DCN50" s="75"/>
      <c r="DCO50" s="75"/>
      <c r="DCP50" s="75"/>
      <c r="DCQ50" s="75"/>
      <c r="DCR50" s="75"/>
      <c r="DCS50" s="75"/>
      <c r="DCT50" s="75"/>
      <c r="DCU50" s="75"/>
      <c r="DCV50" s="75"/>
      <c r="DCW50" s="75"/>
      <c r="DCX50" s="75"/>
      <c r="DCY50" s="75"/>
      <c r="DCZ50" s="75"/>
      <c r="DDA50" s="75"/>
      <c r="DDB50" s="75"/>
      <c r="DDC50" s="75"/>
      <c r="DDD50" s="75"/>
      <c r="DDE50" s="75"/>
      <c r="DDF50" s="75"/>
      <c r="DDG50" s="75"/>
      <c r="DDH50" s="75"/>
      <c r="DDI50" s="75"/>
      <c r="DDJ50" s="75"/>
      <c r="DDK50" s="75"/>
      <c r="DDL50" s="75"/>
      <c r="DDM50" s="75"/>
      <c r="DDN50" s="75"/>
      <c r="DDO50" s="75"/>
      <c r="DDP50" s="75"/>
      <c r="DDQ50" s="75"/>
      <c r="DDR50" s="75"/>
      <c r="DDS50" s="75"/>
      <c r="DDT50" s="75"/>
      <c r="DDU50" s="75"/>
      <c r="DDV50" s="75"/>
      <c r="DDW50" s="75"/>
      <c r="DDX50" s="75"/>
      <c r="DDY50" s="75"/>
      <c r="DDZ50" s="75"/>
      <c r="DEA50" s="75"/>
      <c r="DEB50" s="75"/>
      <c r="DEC50" s="75"/>
      <c r="DED50" s="75"/>
      <c r="DEE50" s="75"/>
      <c r="DEF50" s="75"/>
      <c r="DEG50" s="75"/>
      <c r="DEH50" s="75"/>
      <c r="DEI50" s="75"/>
      <c r="DEJ50" s="75"/>
      <c r="DEK50" s="75"/>
      <c r="DEL50" s="75"/>
      <c r="DEM50" s="75"/>
      <c r="DEN50" s="75"/>
      <c r="DEO50" s="75"/>
      <c r="DEP50" s="75"/>
      <c r="DEQ50" s="75"/>
      <c r="DER50" s="75"/>
      <c r="DES50" s="75"/>
      <c r="DET50" s="75"/>
      <c r="DEU50" s="75"/>
      <c r="DEV50" s="75"/>
      <c r="DEW50" s="75"/>
      <c r="DEX50" s="75"/>
      <c r="DEY50" s="75"/>
      <c r="DEZ50" s="75"/>
      <c r="DFA50" s="75"/>
      <c r="DFB50" s="75"/>
      <c r="DFC50" s="75"/>
      <c r="DFD50" s="75"/>
      <c r="DFE50" s="75"/>
      <c r="DFF50" s="75"/>
      <c r="DFG50" s="75"/>
      <c r="DFH50" s="75"/>
      <c r="DFI50" s="75"/>
      <c r="DFJ50" s="75"/>
      <c r="DFK50" s="75"/>
      <c r="DFL50" s="75"/>
      <c r="DFM50" s="75"/>
      <c r="DFN50" s="75"/>
      <c r="DFO50" s="75"/>
      <c r="DFP50" s="75"/>
      <c r="DFQ50" s="75"/>
      <c r="DFR50" s="75"/>
      <c r="DFS50" s="75"/>
      <c r="DFT50" s="75"/>
      <c r="DFU50" s="75"/>
      <c r="DFV50" s="75"/>
      <c r="DFW50" s="75"/>
      <c r="DFX50" s="75"/>
      <c r="DFY50" s="75"/>
      <c r="DFZ50" s="75"/>
      <c r="DGA50" s="75"/>
      <c r="DGB50" s="75"/>
      <c r="DGC50" s="75"/>
      <c r="DGD50" s="75"/>
      <c r="DGE50" s="75"/>
      <c r="DGF50" s="75"/>
      <c r="DGG50" s="75"/>
      <c r="DGH50" s="75"/>
      <c r="DGI50" s="75"/>
      <c r="DGJ50" s="75"/>
      <c r="DGK50" s="75"/>
      <c r="DGL50" s="75"/>
      <c r="DGM50" s="75"/>
      <c r="DGN50" s="75"/>
      <c r="DGO50" s="75"/>
      <c r="DGP50" s="75"/>
      <c r="DGQ50" s="75"/>
      <c r="DGR50" s="75"/>
      <c r="DGS50" s="75"/>
      <c r="DGT50" s="75"/>
      <c r="DGU50" s="75"/>
      <c r="DGV50" s="75"/>
      <c r="DGW50" s="75"/>
      <c r="DGX50" s="75"/>
      <c r="DGY50" s="75"/>
      <c r="DGZ50" s="75"/>
      <c r="DHA50" s="75"/>
      <c r="DHB50" s="75"/>
      <c r="DHC50" s="75"/>
      <c r="DHD50" s="75"/>
      <c r="DHE50" s="75"/>
      <c r="DHF50" s="75"/>
      <c r="DHG50" s="75"/>
      <c r="DHH50" s="75"/>
      <c r="DHI50" s="75"/>
      <c r="DHJ50" s="75"/>
      <c r="DHK50" s="75"/>
      <c r="DHL50" s="75"/>
      <c r="DHM50" s="75"/>
      <c r="DHN50" s="75"/>
      <c r="DHO50" s="75"/>
      <c r="DHP50" s="75"/>
      <c r="DHQ50" s="75"/>
      <c r="DHR50" s="75"/>
      <c r="DHS50" s="75"/>
      <c r="DHT50" s="75"/>
      <c r="DHU50" s="75"/>
      <c r="DHV50" s="75"/>
      <c r="DHW50" s="75"/>
      <c r="DHX50" s="75"/>
      <c r="DHY50" s="75"/>
      <c r="DHZ50" s="75"/>
      <c r="DIA50" s="75"/>
      <c r="DIB50" s="75"/>
      <c r="DIC50" s="75"/>
      <c r="DID50" s="75"/>
      <c r="DIE50" s="75"/>
      <c r="DIF50" s="75"/>
      <c r="DIG50" s="75"/>
      <c r="DIH50" s="75"/>
      <c r="DII50" s="75"/>
      <c r="DIJ50" s="75"/>
      <c r="DIK50" s="75"/>
      <c r="DIL50" s="75"/>
      <c r="DIM50" s="75"/>
      <c r="DIN50" s="75"/>
      <c r="DIO50" s="75"/>
      <c r="DIP50" s="75"/>
      <c r="DIQ50" s="75"/>
      <c r="DIR50" s="75"/>
      <c r="DIS50" s="75"/>
      <c r="DIT50" s="75"/>
      <c r="DIU50" s="75"/>
      <c r="DIV50" s="75"/>
      <c r="DIW50" s="75"/>
      <c r="DIX50" s="75"/>
      <c r="DIY50" s="75"/>
      <c r="DIZ50" s="75"/>
      <c r="DJA50" s="75"/>
      <c r="DJB50" s="75"/>
      <c r="DJC50" s="75"/>
      <c r="DJD50" s="75"/>
      <c r="DJE50" s="75"/>
      <c r="DJF50" s="75"/>
      <c r="DJG50" s="75"/>
      <c r="DJH50" s="75"/>
      <c r="DJI50" s="75"/>
      <c r="DJJ50" s="75"/>
      <c r="DJK50" s="75"/>
      <c r="DJL50" s="75"/>
      <c r="DJM50" s="75"/>
      <c r="DJN50" s="75"/>
      <c r="DJO50" s="75"/>
      <c r="DJP50" s="75"/>
      <c r="DJQ50" s="75"/>
      <c r="DJR50" s="75"/>
      <c r="DJS50" s="75"/>
      <c r="DJT50" s="75"/>
      <c r="DJU50" s="75"/>
      <c r="DJV50" s="75"/>
      <c r="DJW50" s="75"/>
      <c r="DJX50" s="75"/>
      <c r="DJY50" s="75"/>
      <c r="DJZ50" s="75"/>
      <c r="DKA50" s="75"/>
      <c r="DKB50" s="75"/>
      <c r="DKC50" s="75"/>
      <c r="DKD50" s="75"/>
      <c r="DKE50" s="75"/>
      <c r="DKF50" s="75"/>
      <c r="DKG50" s="75"/>
      <c r="DKH50" s="75"/>
      <c r="DKI50" s="75"/>
      <c r="DKJ50" s="75"/>
      <c r="DKK50" s="75"/>
      <c r="DKL50" s="75"/>
      <c r="DKM50" s="75"/>
      <c r="DKN50" s="75"/>
      <c r="DKO50" s="75"/>
      <c r="DKP50" s="75"/>
      <c r="DKQ50" s="75"/>
      <c r="DKR50" s="75"/>
      <c r="DKS50" s="75"/>
      <c r="DKT50" s="75"/>
      <c r="DKU50" s="75"/>
      <c r="DKV50" s="75"/>
      <c r="DKW50" s="75"/>
      <c r="DKX50" s="75"/>
      <c r="DKY50" s="75"/>
      <c r="DKZ50" s="75"/>
      <c r="DLA50" s="75"/>
      <c r="DLB50" s="75"/>
      <c r="DLC50" s="75"/>
      <c r="DLD50" s="75"/>
      <c r="DLE50" s="75"/>
      <c r="DLF50" s="75"/>
      <c r="DLG50" s="75"/>
      <c r="DLH50" s="75"/>
      <c r="DLI50" s="75"/>
      <c r="DLJ50" s="75"/>
      <c r="DLK50" s="75"/>
      <c r="DLL50" s="75"/>
      <c r="DLM50" s="75"/>
      <c r="DLN50" s="75"/>
      <c r="DLO50" s="75"/>
      <c r="DLP50" s="75"/>
      <c r="DLQ50" s="75"/>
      <c r="DLR50" s="75"/>
      <c r="DLS50" s="75"/>
      <c r="DLT50" s="75"/>
      <c r="DLU50" s="75"/>
      <c r="DLV50" s="75"/>
      <c r="DLW50" s="75"/>
      <c r="DLX50" s="75"/>
      <c r="DLY50" s="75"/>
      <c r="DLZ50" s="75"/>
      <c r="DMA50" s="75"/>
      <c r="DMB50" s="75"/>
      <c r="DMC50" s="75"/>
      <c r="DMD50" s="75"/>
      <c r="DME50" s="75"/>
      <c r="DMF50" s="75"/>
      <c r="DMG50" s="75"/>
      <c r="DMH50" s="75"/>
      <c r="DMI50" s="75"/>
      <c r="DMJ50" s="75"/>
      <c r="DMK50" s="75"/>
      <c r="DML50" s="75"/>
      <c r="DMM50" s="75"/>
      <c r="DMN50" s="75"/>
      <c r="DMO50" s="75"/>
      <c r="DMP50" s="75"/>
      <c r="DMQ50" s="75"/>
      <c r="DMR50" s="75"/>
      <c r="DMS50" s="75"/>
      <c r="DMT50" s="75"/>
      <c r="DMU50" s="75"/>
      <c r="DMV50" s="75"/>
      <c r="DMW50" s="75"/>
      <c r="DMX50" s="75"/>
      <c r="DMY50" s="75"/>
      <c r="DMZ50" s="75"/>
      <c r="DNA50" s="75"/>
      <c r="DNB50" s="75"/>
      <c r="DNC50" s="75"/>
      <c r="DND50" s="75"/>
      <c r="DNE50" s="75"/>
      <c r="DNF50" s="75"/>
      <c r="DNG50" s="75"/>
      <c r="DNH50" s="75"/>
      <c r="DNI50" s="75"/>
      <c r="DNJ50" s="75"/>
      <c r="DNK50" s="75"/>
      <c r="DNL50" s="75"/>
      <c r="DNM50" s="75"/>
      <c r="DNN50" s="75"/>
      <c r="DNO50" s="75"/>
      <c r="DNP50" s="75"/>
      <c r="DNQ50" s="75"/>
      <c r="DNR50" s="75"/>
      <c r="DNS50" s="75"/>
      <c r="DNT50" s="75"/>
      <c r="DNU50" s="75"/>
      <c r="DNV50" s="75"/>
      <c r="DNW50" s="75"/>
      <c r="DNX50" s="75"/>
      <c r="DNY50" s="75"/>
      <c r="DNZ50" s="75"/>
      <c r="DOA50" s="75"/>
      <c r="DOB50" s="75"/>
      <c r="DOC50" s="75"/>
      <c r="DOD50" s="75"/>
      <c r="DOE50" s="75"/>
      <c r="DOF50" s="75"/>
      <c r="DOG50" s="75"/>
      <c r="DOH50" s="75"/>
      <c r="DOI50" s="75"/>
      <c r="DOJ50" s="75"/>
      <c r="DOK50" s="75"/>
      <c r="DOL50" s="75"/>
      <c r="DOM50" s="75"/>
      <c r="DON50" s="75"/>
      <c r="DOO50" s="75"/>
      <c r="DOP50" s="75"/>
      <c r="DOQ50" s="75"/>
      <c r="DOR50" s="75"/>
      <c r="DOS50" s="75"/>
      <c r="DOT50" s="75"/>
      <c r="DOU50" s="75"/>
      <c r="DOV50" s="75"/>
      <c r="DOW50" s="75"/>
      <c r="DOX50" s="75"/>
      <c r="DOY50" s="75"/>
      <c r="DOZ50" s="75"/>
      <c r="DPA50" s="75"/>
      <c r="DPB50" s="75"/>
      <c r="DPC50" s="75"/>
      <c r="DPD50" s="75"/>
      <c r="DPE50" s="75"/>
      <c r="DPF50" s="75"/>
      <c r="DPG50" s="75"/>
      <c r="DPH50" s="75"/>
      <c r="DPI50" s="75"/>
      <c r="DPJ50" s="75"/>
      <c r="DPK50" s="75"/>
      <c r="DPL50" s="75"/>
      <c r="DPM50" s="75"/>
      <c r="DPN50" s="75"/>
      <c r="DPO50" s="75"/>
      <c r="DPP50" s="75"/>
      <c r="DPQ50" s="75"/>
      <c r="DPR50" s="75"/>
      <c r="DPS50" s="75"/>
      <c r="DPT50" s="75"/>
      <c r="DPU50" s="75"/>
      <c r="DPV50" s="75"/>
      <c r="DPW50" s="75"/>
      <c r="DPX50" s="75"/>
      <c r="DPY50" s="75"/>
      <c r="DPZ50" s="75"/>
      <c r="DQA50" s="75"/>
      <c r="DQB50" s="75"/>
      <c r="DQC50" s="75"/>
      <c r="DQD50" s="75"/>
      <c r="DQE50" s="75"/>
      <c r="DQF50" s="75"/>
      <c r="DQG50" s="75"/>
      <c r="DQH50" s="75"/>
      <c r="DQI50" s="75"/>
      <c r="DQJ50" s="75"/>
      <c r="DQK50" s="75"/>
      <c r="DQL50" s="75"/>
      <c r="DQM50" s="75"/>
      <c r="DQN50" s="75"/>
      <c r="DQO50" s="75"/>
      <c r="DQP50" s="75"/>
      <c r="DQQ50" s="75"/>
      <c r="DQR50" s="75"/>
      <c r="DQS50" s="75"/>
      <c r="DQT50" s="75"/>
      <c r="DQU50" s="75"/>
      <c r="DQV50" s="75"/>
      <c r="DQW50" s="75"/>
      <c r="DQX50" s="75"/>
      <c r="DQY50" s="75"/>
      <c r="DQZ50" s="75"/>
      <c r="DRA50" s="75"/>
      <c r="DRB50" s="75"/>
      <c r="DRC50" s="75"/>
      <c r="DRD50" s="75"/>
      <c r="DRE50" s="75"/>
      <c r="DRF50" s="75"/>
      <c r="DRG50" s="75"/>
      <c r="DRH50" s="75"/>
      <c r="DRI50" s="75"/>
      <c r="DRJ50" s="75"/>
      <c r="DRK50" s="75"/>
      <c r="DRL50" s="75"/>
      <c r="DRM50" s="75"/>
      <c r="DRN50" s="75"/>
      <c r="DRO50" s="75"/>
      <c r="DRP50" s="75"/>
      <c r="DRQ50" s="75"/>
      <c r="DRR50" s="75"/>
      <c r="DRS50" s="75"/>
      <c r="DRT50" s="75"/>
      <c r="DRU50" s="75"/>
      <c r="DRV50" s="75"/>
      <c r="DRW50" s="75"/>
      <c r="DRX50" s="75"/>
      <c r="DRY50" s="75"/>
      <c r="DRZ50" s="75"/>
      <c r="DSA50" s="75"/>
      <c r="DSB50" s="75"/>
      <c r="DSC50" s="75"/>
      <c r="DSD50" s="75"/>
      <c r="DSE50" s="75"/>
      <c r="DSF50" s="75"/>
      <c r="DSG50" s="75"/>
      <c r="DSH50" s="75"/>
      <c r="DSI50" s="75"/>
      <c r="DSJ50" s="75"/>
      <c r="DSK50" s="75"/>
      <c r="DSL50" s="75"/>
      <c r="DSM50" s="75"/>
      <c r="DSN50" s="75"/>
      <c r="DSO50" s="75"/>
      <c r="DSP50" s="75"/>
      <c r="DSQ50" s="75"/>
      <c r="DSR50" s="75"/>
      <c r="DSS50" s="75"/>
      <c r="DST50" s="75"/>
      <c r="DSU50" s="75"/>
      <c r="DSV50" s="75"/>
      <c r="DSW50" s="75"/>
      <c r="DSX50" s="75"/>
      <c r="DSY50" s="75"/>
      <c r="DSZ50" s="75"/>
      <c r="DTA50" s="75"/>
      <c r="DTB50" s="75"/>
      <c r="DTC50" s="75"/>
      <c r="DTD50" s="75"/>
      <c r="DTE50" s="75"/>
      <c r="DTF50" s="75"/>
      <c r="DTG50" s="75"/>
      <c r="DTH50" s="75"/>
      <c r="DTI50" s="75"/>
      <c r="DTJ50" s="75"/>
      <c r="DTK50" s="75"/>
      <c r="DTL50" s="75"/>
      <c r="DTM50" s="75"/>
      <c r="DTN50" s="75"/>
      <c r="DTO50" s="75"/>
      <c r="DTP50" s="75"/>
      <c r="DTQ50" s="75"/>
      <c r="DTR50" s="75"/>
      <c r="DTS50" s="75"/>
      <c r="DTT50" s="75"/>
      <c r="DTU50" s="75"/>
      <c r="DTV50" s="75"/>
      <c r="DTW50" s="75"/>
      <c r="DTX50" s="75"/>
      <c r="DTY50" s="75"/>
      <c r="DTZ50" s="75"/>
      <c r="DUA50" s="75"/>
      <c r="DUB50" s="75"/>
      <c r="DUC50" s="75"/>
      <c r="DUD50" s="75"/>
      <c r="DUE50" s="75"/>
      <c r="DUF50" s="75"/>
      <c r="DUG50" s="75"/>
      <c r="DUH50" s="75"/>
      <c r="DUI50" s="75"/>
      <c r="DUJ50" s="75"/>
      <c r="DUK50" s="75"/>
      <c r="DUL50" s="75"/>
      <c r="DUM50" s="75"/>
      <c r="DUN50" s="75"/>
      <c r="DUO50" s="75"/>
      <c r="DUP50" s="75"/>
      <c r="DUQ50" s="75"/>
      <c r="DUR50" s="75"/>
      <c r="DUS50" s="75"/>
      <c r="DUT50" s="75"/>
      <c r="DUU50" s="75"/>
      <c r="DUV50" s="75"/>
      <c r="DUW50" s="75"/>
      <c r="DUX50" s="75"/>
      <c r="DUY50" s="75"/>
      <c r="DUZ50" s="75"/>
      <c r="DVA50" s="75"/>
      <c r="DVB50" s="75"/>
      <c r="DVC50" s="75"/>
      <c r="DVD50" s="75"/>
      <c r="DVE50" s="75"/>
      <c r="DVF50" s="75"/>
      <c r="DVG50" s="75"/>
      <c r="DVH50" s="75"/>
      <c r="DVI50" s="75"/>
      <c r="DVJ50" s="75"/>
      <c r="DVK50" s="75"/>
      <c r="DVL50" s="75"/>
      <c r="DVM50" s="75"/>
      <c r="DVN50" s="75"/>
      <c r="DVO50" s="75"/>
      <c r="DVP50" s="75"/>
      <c r="DVQ50" s="75"/>
      <c r="DVR50" s="75"/>
      <c r="DVS50" s="75"/>
      <c r="DVT50" s="75"/>
      <c r="DVU50" s="75"/>
      <c r="DVV50" s="75"/>
      <c r="DVW50" s="75"/>
      <c r="DVX50" s="75"/>
      <c r="DVY50" s="75"/>
      <c r="DVZ50" s="75"/>
      <c r="DWA50" s="75"/>
      <c r="DWB50" s="75"/>
      <c r="DWC50" s="75"/>
      <c r="DWD50" s="75"/>
      <c r="DWE50" s="75"/>
      <c r="DWF50" s="75"/>
      <c r="DWG50" s="75"/>
      <c r="DWH50" s="75"/>
      <c r="DWI50" s="75"/>
      <c r="DWJ50" s="75"/>
      <c r="DWK50" s="75"/>
      <c r="DWL50" s="75"/>
      <c r="DWM50" s="75"/>
      <c r="DWN50" s="75"/>
      <c r="DWO50" s="75"/>
      <c r="DWP50" s="75"/>
      <c r="DWQ50" s="75"/>
      <c r="DWR50" s="75"/>
      <c r="DWS50" s="75"/>
      <c r="DWT50" s="75"/>
      <c r="DWU50" s="75"/>
      <c r="DWV50" s="75"/>
      <c r="DWW50" s="75"/>
      <c r="DWX50" s="75"/>
      <c r="DWY50" s="75"/>
      <c r="DWZ50" s="75"/>
      <c r="DXA50" s="75"/>
      <c r="DXB50" s="75"/>
      <c r="DXC50" s="75"/>
      <c r="DXD50" s="75"/>
      <c r="DXE50" s="75"/>
      <c r="DXF50" s="75"/>
      <c r="DXG50" s="75"/>
      <c r="DXH50" s="75"/>
      <c r="DXI50" s="75"/>
      <c r="DXJ50" s="75"/>
      <c r="DXK50" s="75"/>
      <c r="DXL50" s="75"/>
      <c r="DXM50" s="75"/>
      <c r="DXN50" s="75"/>
      <c r="DXO50" s="75"/>
      <c r="DXP50" s="75"/>
      <c r="DXQ50" s="75"/>
      <c r="DXR50" s="75"/>
      <c r="DXS50" s="75"/>
      <c r="DXT50" s="75"/>
      <c r="DXU50" s="75"/>
      <c r="DXV50" s="75"/>
      <c r="DXW50" s="75"/>
      <c r="DXX50" s="75"/>
      <c r="DXY50" s="75"/>
      <c r="DXZ50" s="75"/>
      <c r="DYA50" s="75"/>
      <c r="DYB50" s="75"/>
      <c r="DYC50" s="75"/>
      <c r="DYD50" s="75"/>
      <c r="DYE50" s="75"/>
      <c r="DYF50" s="75"/>
      <c r="DYG50" s="75"/>
      <c r="DYH50" s="75"/>
      <c r="DYI50" s="75"/>
      <c r="DYJ50" s="75"/>
      <c r="DYK50" s="75"/>
      <c r="DYL50" s="75"/>
      <c r="DYM50" s="75"/>
      <c r="DYN50" s="75"/>
      <c r="DYO50" s="75"/>
      <c r="DYP50" s="75"/>
      <c r="DYQ50" s="75"/>
      <c r="DYR50" s="75"/>
      <c r="DYS50" s="75"/>
      <c r="DYT50" s="75"/>
      <c r="DYU50" s="75"/>
      <c r="DYV50" s="75"/>
      <c r="DYW50" s="75"/>
      <c r="DYX50" s="75"/>
      <c r="DYY50" s="75"/>
      <c r="DYZ50" s="75"/>
      <c r="DZA50" s="75"/>
      <c r="DZB50" s="75"/>
      <c r="DZC50" s="75"/>
      <c r="DZD50" s="75"/>
      <c r="DZE50" s="75"/>
      <c r="DZF50" s="75"/>
      <c r="DZG50" s="75"/>
      <c r="DZH50" s="75"/>
      <c r="DZI50" s="75"/>
      <c r="DZJ50" s="75"/>
      <c r="DZK50" s="75"/>
      <c r="DZL50" s="75"/>
      <c r="DZM50" s="75"/>
      <c r="DZN50" s="75"/>
      <c r="DZO50" s="75"/>
      <c r="DZP50" s="75"/>
      <c r="DZQ50" s="75"/>
      <c r="DZR50" s="75"/>
      <c r="DZS50" s="75"/>
      <c r="DZT50" s="75"/>
      <c r="DZU50" s="75"/>
      <c r="DZV50" s="75"/>
      <c r="DZW50" s="75"/>
      <c r="DZX50" s="75"/>
      <c r="DZY50" s="75"/>
      <c r="DZZ50" s="75"/>
      <c r="EAA50" s="75"/>
      <c r="EAB50" s="75"/>
      <c r="EAC50" s="75"/>
      <c r="EAD50" s="75"/>
      <c r="EAE50" s="75"/>
      <c r="EAF50" s="75"/>
      <c r="EAG50" s="75"/>
      <c r="EAH50" s="75"/>
      <c r="EAI50" s="75"/>
      <c r="EAJ50" s="75"/>
      <c r="EAK50" s="75"/>
      <c r="EAL50" s="75"/>
      <c r="EAM50" s="75"/>
      <c r="EAN50" s="75"/>
      <c r="EAO50" s="75"/>
      <c r="EAP50" s="75"/>
      <c r="EAQ50" s="75"/>
      <c r="EAR50" s="75"/>
      <c r="EAS50" s="75"/>
      <c r="EAT50" s="75"/>
      <c r="EAU50" s="75"/>
      <c r="EAV50" s="75"/>
      <c r="EAW50" s="75"/>
      <c r="EAX50" s="75"/>
      <c r="EAY50" s="75"/>
      <c r="EAZ50" s="75"/>
      <c r="EBA50" s="75"/>
      <c r="EBB50" s="75"/>
      <c r="EBC50" s="75"/>
      <c r="EBD50" s="75"/>
      <c r="EBE50" s="75"/>
      <c r="EBF50" s="75"/>
      <c r="EBG50" s="75"/>
      <c r="EBH50" s="75"/>
      <c r="EBI50" s="75"/>
      <c r="EBJ50" s="75"/>
      <c r="EBK50" s="75"/>
      <c r="EBL50" s="75"/>
      <c r="EBM50" s="75"/>
      <c r="EBN50" s="75"/>
      <c r="EBO50" s="75"/>
      <c r="EBP50" s="75"/>
      <c r="EBQ50" s="75"/>
      <c r="EBR50" s="75"/>
      <c r="EBS50" s="75"/>
      <c r="EBT50" s="75"/>
      <c r="EBU50" s="75"/>
      <c r="EBV50" s="75"/>
      <c r="EBW50" s="75"/>
      <c r="EBX50" s="75"/>
      <c r="EBY50" s="75"/>
      <c r="EBZ50" s="75"/>
      <c r="ECA50" s="75"/>
      <c r="ECB50" s="75"/>
      <c r="ECC50" s="75"/>
      <c r="ECD50" s="75"/>
      <c r="ECE50" s="75"/>
      <c r="ECF50" s="75"/>
      <c r="ECG50" s="75"/>
      <c r="ECH50" s="75"/>
      <c r="ECI50" s="75"/>
      <c r="ECJ50" s="75"/>
      <c r="ECK50" s="75"/>
      <c r="ECL50" s="75"/>
      <c r="ECM50" s="75"/>
      <c r="ECN50" s="75"/>
      <c r="ECO50" s="75"/>
      <c r="ECP50" s="75"/>
      <c r="ECQ50" s="75"/>
      <c r="ECR50" s="75"/>
      <c r="ECS50" s="75"/>
      <c r="ECT50" s="75"/>
      <c r="ECU50" s="75"/>
      <c r="ECV50" s="75"/>
      <c r="ECW50" s="75"/>
      <c r="ECX50" s="75"/>
      <c r="ECY50" s="75"/>
      <c r="ECZ50" s="75"/>
      <c r="EDA50" s="75"/>
      <c r="EDB50" s="75"/>
      <c r="EDC50" s="75"/>
      <c r="EDD50" s="75"/>
      <c r="EDE50" s="75"/>
      <c r="EDF50" s="75"/>
      <c r="EDG50" s="75"/>
      <c r="EDH50" s="75"/>
      <c r="EDI50" s="75"/>
      <c r="EDJ50" s="75"/>
      <c r="EDK50" s="75"/>
      <c r="EDL50" s="75"/>
      <c r="EDM50" s="75"/>
      <c r="EDN50" s="75"/>
      <c r="EDO50" s="75"/>
      <c r="EDP50" s="75"/>
      <c r="EDQ50" s="75"/>
      <c r="EDR50" s="75"/>
      <c r="EDS50" s="75"/>
      <c r="EDT50" s="75"/>
      <c r="EDU50" s="75"/>
      <c r="EDV50" s="75"/>
      <c r="EDW50" s="75"/>
      <c r="EDX50" s="75"/>
      <c r="EDY50" s="75"/>
      <c r="EDZ50" s="75"/>
      <c r="EEA50" s="75"/>
      <c r="EEB50" s="75"/>
      <c r="EEC50" s="75"/>
      <c r="EED50" s="75"/>
      <c r="EEE50" s="75"/>
      <c r="EEF50" s="75"/>
      <c r="EEG50" s="75"/>
      <c r="EEH50" s="75"/>
      <c r="EEI50" s="75"/>
      <c r="EEJ50" s="75"/>
      <c r="EEK50" s="75"/>
      <c r="EEL50" s="75"/>
      <c r="EEM50" s="75"/>
      <c r="EEN50" s="75"/>
      <c r="EEO50" s="75"/>
      <c r="EEP50" s="75"/>
      <c r="EEQ50" s="75"/>
      <c r="EER50" s="75"/>
      <c r="EES50" s="75"/>
      <c r="EET50" s="75"/>
      <c r="EEU50" s="75"/>
      <c r="EEV50" s="75"/>
      <c r="EEW50" s="75"/>
      <c r="EEX50" s="75"/>
      <c r="EEY50" s="75"/>
      <c r="EEZ50" s="75"/>
      <c r="EFA50" s="75"/>
      <c r="EFB50" s="75"/>
      <c r="EFC50" s="75"/>
      <c r="EFD50" s="75"/>
      <c r="EFE50" s="75"/>
      <c r="EFF50" s="75"/>
      <c r="EFG50" s="75"/>
      <c r="EFH50" s="75"/>
      <c r="EFI50" s="75"/>
      <c r="EFJ50" s="75"/>
      <c r="EFK50" s="75"/>
      <c r="EFL50" s="75"/>
      <c r="EFM50" s="75"/>
      <c r="EFN50" s="75"/>
      <c r="EFO50" s="75"/>
      <c r="EFP50" s="75"/>
      <c r="EFQ50" s="75"/>
      <c r="EFR50" s="75"/>
      <c r="EFS50" s="75"/>
      <c r="EFT50" s="75"/>
      <c r="EFU50" s="75"/>
      <c r="EFV50" s="75"/>
      <c r="EFW50" s="75"/>
      <c r="EFX50" s="75"/>
      <c r="EFY50" s="75"/>
      <c r="EFZ50" s="75"/>
      <c r="EGA50" s="75"/>
      <c r="EGB50" s="75"/>
      <c r="EGC50" s="75"/>
      <c r="EGD50" s="75"/>
      <c r="EGE50" s="75"/>
      <c r="EGF50" s="75"/>
      <c r="EGG50" s="75"/>
      <c r="EGH50" s="75"/>
      <c r="EGI50" s="75"/>
      <c r="EGJ50" s="75"/>
      <c r="EGK50" s="75"/>
      <c r="EGL50" s="75"/>
      <c r="EGM50" s="75"/>
      <c r="EGN50" s="75"/>
      <c r="EGO50" s="75"/>
      <c r="EGP50" s="75"/>
      <c r="EGQ50" s="75"/>
      <c r="EGR50" s="75"/>
      <c r="EGS50" s="75"/>
      <c r="EGT50" s="75"/>
      <c r="EGU50" s="75"/>
      <c r="EGV50" s="75"/>
      <c r="EGW50" s="75"/>
      <c r="EGX50" s="75"/>
      <c r="EGY50" s="75"/>
      <c r="EGZ50" s="75"/>
      <c r="EHA50" s="75"/>
      <c r="EHB50" s="75"/>
      <c r="EHC50" s="75"/>
      <c r="EHD50" s="75"/>
      <c r="EHE50" s="75"/>
      <c r="EHF50" s="75"/>
      <c r="EHG50" s="75"/>
      <c r="EHH50" s="75"/>
      <c r="EHI50" s="75"/>
      <c r="EHJ50" s="75"/>
      <c r="EHK50" s="75"/>
      <c r="EHL50" s="75"/>
      <c r="EHM50" s="75"/>
      <c r="EHN50" s="75"/>
      <c r="EHO50" s="75"/>
      <c r="EHP50" s="75"/>
      <c r="EHQ50" s="75"/>
      <c r="EHR50" s="75"/>
      <c r="EHS50" s="75"/>
      <c r="EHT50" s="75"/>
      <c r="EHU50" s="75"/>
      <c r="EHV50" s="75"/>
      <c r="EHW50" s="75"/>
      <c r="EHX50" s="75"/>
      <c r="EHY50" s="75"/>
      <c r="EHZ50" s="75"/>
      <c r="EIA50" s="75"/>
      <c r="EIB50" s="75"/>
      <c r="EIC50" s="75"/>
      <c r="EID50" s="75"/>
      <c r="EIE50" s="75"/>
      <c r="EIF50" s="75"/>
      <c r="EIG50" s="75"/>
      <c r="EIH50" s="75"/>
      <c r="EII50" s="75"/>
      <c r="EIJ50" s="75"/>
      <c r="EIK50" s="75"/>
      <c r="EIL50" s="75"/>
      <c r="EIM50" s="75"/>
      <c r="EIN50" s="75"/>
      <c r="EIO50" s="75"/>
      <c r="EIP50" s="75"/>
      <c r="EIQ50" s="75"/>
      <c r="EIR50" s="75"/>
      <c r="EIS50" s="75"/>
      <c r="EIT50" s="75"/>
      <c r="EIU50" s="75"/>
      <c r="EIV50" s="75"/>
      <c r="EIW50" s="75"/>
      <c r="EIX50" s="75"/>
      <c r="EIY50" s="75"/>
      <c r="EIZ50" s="75"/>
      <c r="EJA50" s="75"/>
      <c r="EJB50" s="75"/>
      <c r="EJC50" s="75"/>
      <c r="EJD50" s="75"/>
      <c r="EJE50" s="75"/>
      <c r="EJF50" s="75"/>
      <c r="EJG50" s="75"/>
      <c r="EJH50" s="75"/>
      <c r="EJI50" s="75"/>
      <c r="EJJ50" s="75"/>
      <c r="EJK50" s="75"/>
      <c r="EJL50" s="75"/>
      <c r="EJM50" s="75"/>
      <c r="EJN50" s="75"/>
      <c r="EJO50" s="75"/>
      <c r="EJP50" s="75"/>
      <c r="EJQ50" s="75"/>
      <c r="EJR50" s="75"/>
      <c r="EJS50" s="75"/>
      <c r="EJT50" s="75"/>
      <c r="EJU50" s="75"/>
      <c r="EJV50" s="75"/>
      <c r="EJW50" s="75"/>
      <c r="EJX50" s="75"/>
      <c r="EJY50" s="75"/>
      <c r="EJZ50" s="75"/>
      <c r="EKA50" s="75"/>
      <c r="EKB50" s="75"/>
      <c r="EKC50" s="75"/>
      <c r="EKD50" s="75"/>
      <c r="EKE50" s="75"/>
      <c r="EKF50" s="75"/>
      <c r="EKG50" s="75"/>
      <c r="EKH50" s="75"/>
      <c r="EKI50" s="75"/>
      <c r="EKJ50" s="75"/>
      <c r="EKK50" s="75"/>
      <c r="EKL50" s="75"/>
      <c r="EKM50" s="75"/>
      <c r="EKN50" s="75"/>
      <c r="EKO50" s="75"/>
      <c r="EKP50" s="75"/>
      <c r="EKQ50" s="75"/>
      <c r="EKR50" s="75"/>
      <c r="EKS50" s="75"/>
      <c r="EKT50" s="75"/>
      <c r="EKU50" s="75"/>
      <c r="EKV50" s="75"/>
      <c r="EKW50" s="75"/>
      <c r="EKX50" s="75"/>
      <c r="EKY50" s="75"/>
      <c r="EKZ50" s="75"/>
      <c r="ELA50" s="75"/>
      <c r="ELB50" s="75"/>
      <c r="ELC50" s="75"/>
      <c r="ELD50" s="75"/>
      <c r="ELE50" s="75"/>
      <c r="ELF50" s="75"/>
      <c r="ELG50" s="75"/>
      <c r="ELH50" s="75"/>
      <c r="ELI50" s="75"/>
      <c r="ELJ50" s="75"/>
      <c r="ELK50" s="75"/>
      <c r="ELL50" s="75"/>
      <c r="ELM50" s="75"/>
      <c r="ELN50" s="75"/>
      <c r="ELO50" s="75"/>
      <c r="ELP50" s="75"/>
      <c r="ELQ50" s="75"/>
      <c r="ELR50" s="75"/>
      <c r="ELS50" s="75"/>
      <c r="ELT50" s="75"/>
      <c r="ELU50" s="75"/>
      <c r="ELV50" s="75"/>
      <c r="ELW50" s="75"/>
      <c r="ELX50" s="75"/>
      <c r="ELY50" s="75"/>
      <c r="ELZ50" s="75"/>
      <c r="EMA50" s="75"/>
      <c r="EMB50" s="75"/>
      <c r="EMC50" s="75"/>
      <c r="EMD50" s="75"/>
      <c r="EME50" s="75"/>
      <c r="EMF50" s="75"/>
      <c r="EMG50" s="75"/>
      <c r="EMH50" s="75"/>
      <c r="EMI50" s="75"/>
      <c r="EMJ50" s="75"/>
      <c r="EMK50" s="75"/>
      <c r="EML50" s="75"/>
      <c r="EMM50" s="75"/>
      <c r="EMN50" s="75"/>
      <c r="EMO50" s="75"/>
      <c r="EMP50" s="75"/>
      <c r="EMQ50" s="75"/>
      <c r="EMR50" s="75"/>
      <c r="EMS50" s="75"/>
      <c r="EMT50" s="75"/>
      <c r="EMU50" s="75"/>
      <c r="EMV50" s="75"/>
      <c r="EMW50" s="75"/>
      <c r="EMX50" s="75"/>
      <c r="EMY50" s="75"/>
      <c r="EMZ50" s="75"/>
      <c r="ENA50" s="75"/>
      <c r="ENB50" s="75"/>
      <c r="ENC50" s="75"/>
      <c r="END50" s="75"/>
      <c r="ENE50" s="75"/>
      <c r="ENF50" s="75"/>
      <c r="ENG50" s="75"/>
      <c r="ENH50" s="75"/>
      <c r="ENI50" s="75"/>
      <c r="ENJ50" s="75"/>
      <c r="ENK50" s="75"/>
      <c r="ENL50" s="75"/>
      <c r="ENM50" s="75"/>
      <c r="ENN50" s="75"/>
      <c r="ENO50" s="75"/>
      <c r="ENP50" s="75"/>
      <c r="ENQ50" s="75"/>
      <c r="ENR50" s="75"/>
      <c r="ENS50" s="75"/>
      <c r="ENT50" s="75"/>
      <c r="ENU50" s="75"/>
      <c r="ENV50" s="75"/>
      <c r="ENW50" s="75"/>
      <c r="ENX50" s="75"/>
      <c r="ENY50" s="75"/>
      <c r="ENZ50" s="75"/>
      <c r="EOA50" s="75"/>
      <c r="EOB50" s="75"/>
      <c r="EOC50" s="75"/>
      <c r="EOD50" s="75"/>
      <c r="EOE50" s="75"/>
      <c r="EOF50" s="75"/>
      <c r="EOG50" s="75"/>
      <c r="EOH50" s="75"/>
      <c r="EOI50" s="75"/>
      <c r="EOJ50" s="75"/>
      <c r="EOK50" s="75"/>
      <c r="EOL50" s="75"/>
      <c r="EOM50" s="75"/>
      <c r="EON50" s="75"/>
      <c r="EOO50" s="75"/>
      <c r="EOP50" s="75"/>
      <c r="EOQ50" s="75"/>
      <c r="EOR50" s="75"/>
      <c r="EOS50" s="75"/>
      <c r="EOT50" s="75"/>
      <c r="EOU50" s="75"/>
      <c r="EOV50" s="75"/>
      <c r="EOW50" s="75"/>
      <c r="EOX50" s="75"/>
      <c r="EOY50" s="75"/>
      <c r="EOZ50" s="75"/>
      <c r="EPA50" s="75"/>
      <c r="EPB50" s="75"/>
      <c r="EPC50" s="75"/>
      <c r="EPD50" s="75"/>
      <c r="EPE50" s="75"/>
      <c r="EPF50" s="75"/>
      <c r="EPG50" s="75"/>
      <c r="EPH50" s="75"/>
      <c r="EPI50" s="75"/>
      <c r="EPJ50" s="75"/>
      <c r="EPK50" s="75"/>
      <c r="EPL50" s="75"/>
      <c r="EPM50" s="75"/>
      <c r="EPN50" s="75"/>
      <c r="EPO50" s="75"/>
      <c r="EPP50" s="75"/>
      <c r="EPQ50" s="75"/>
      <c r="EPR50" s="75"/>
      <c r="EPS50" s="75"/>
      <c r="EPT50" s="75"/>
      <c r="EPU50" s="75"/>
      <c r="EPV50" s="75"/>
      <c r="EPW50" s="75"/>
      <c r="EPX50" s="75"/>
      <c r="EPY50" s="75"/>
      <c r="EPZ50" s="75"/>
      <c r="EQA50" s="75"/>
      <c r="EQB50" s="75"/>
      <c r="EQC50" s="75"/>
      <c r="EQD50" s="75"/>
      <c r="EQE50" s="75"/>
      <c r="EQF50" s="75"/>
      <c r="EQG50" s="75"/>
      <c r="EQH50" s="75"/>
      <c r="EQI50" s="75"/>
      <c r="EQJ50" s="75"/>
      <c r="EQK50" s="75"/>
      <c r="EQL50" s="75"/>
      <c r="EQM50" s="75"/>
      <c r="EQN50" s="75"/>
      <c r="EQO50" s="75"/>
      <c r="EQP50" s="75"/>
      <c r="EQQ50" s="75"/>
      <c r="EQR50" s="75"/>
      <c r="EQS50" s="75"/>
      <c r="EQT50" s="75"/>
      <c r="EQU50" s="75"/>
      <c r="EQV50" s="75"/>
      <c r="EQW50" s="75"/>
      <c r="EQX50" s="75"/>
      <c r="EQY50" s="75"/>
      <c r="EQZ50" s="75"/>
      <c r="ERA50" s="75"/>
      <c r="ERB50" s="75"/>
      <c r="ERC50" s="75"/>
      <c r="ERD50" s="75"/>
      <c r="ERE50" s="75"/>
      <c r="ERF50" s="75"/>
      <c r="ERG50" s="75"/>
      <c r="ERH50" s="75"/>
      <c r="ERI50" s="75"/>
      <c r="ERJ50" s="75"/>
      <c r="ERK50" s="75"/>
      <c r="ERL50" s="75"/>
      <c r="ERM50" s="75"/>
      <c r="ERN50" s="75"/>
      <c r="ERO50" s="75"/>
      <c r="ERP50" s="75"/>
      <c r="ERQ50" s="75"/>
      <c r="ERR50" s="75"/>
      <c r="ERS50" s="75"/>
      <c r="ERT50" s="75"/>
      <c r="ERU50" s="75"/>
      <c r="ERV50" s="75"/>
      <c r="ERW50" s="75"/>
      <c r="ERX50" s="75"/>
      <c r="ERY50" s="75"/>
      <c r="ERZ50" s="75"/>
      <c r="ESA50" s="75"/>
      <c r="ESB50" s="75"/>
      <c r="ESC50" s="75"/>
      <c r="ESD50" s="75"/>
      <c r="ESE50" s="75"/>
      <c r="ESF50" s="75"/>
      <c r="ESG50" s="75"/>
      <c r="ESH50" s="75"/>
      <c r="ESI50" s="75"/>
      <c r="ESJ50" s="75"/>
      <c r="ESK50" s="75"/>
      <c r="ESL50" s="75"/>
      <c r="ESM50" s="75"/>
      <c r="ESN50" s="75"/>
      <c r="ESO50" s="75"/>
      <c r="ESP50" s="75"/>
      <c r="ESQ50" s="75"/>
      <c r="ESR50" s="75"/>
      <c r="ESS50" s="75"/>
      <c r="EST50" s="75"/>
      <c r="ESU50" s="75"/>
      <c r="ESV50" s="75"/>
      <c r="ESW50" s="75"/>
      <c r="ESX50" s="75"/>
      <c r="ESY50" s="75"/>
      <c r="ESZ50" s="75"/>
      <c r="ETA50" s="75"/>
      <c r="ETB50" s="75"/>
      <c r="ETC50" s="75"/>
      <c r="ETD50" s="75"/>
      <c r="ETE50" s="75"/>
      <c r="ETF50" s="75"/>
      <c r="ETG50" s="75"/>
      <c r="ETH50" s="75"/>
      <c r="ETI50" s="75"/>
      <c r="ETJ50" s="75"/>
      <c r="ETK50" s="75"/>
      <c r="ETL50" s="75"/>
      <c r="ETM50" s="75"/>
      <c r="ETN50" s="75"/>
      <c r="ETO50" s="75"/>
      <c r="ETP50" s="75"/>
      <c r="ETQ50" s="75"/>
      <c r="ETR50" s="75"/>
      <c r="ETS50" s="75"/>
      <c r="ETT50" s="75"/>
      <c r="ETU50" s="75"/>
      <c r="ETV50" s="75"/>
      <c r="ETW50" s="75"/>
      <c r="ETX50" s="75"/>
      <c r="ETY50" s="75"/>
      <c r="ETZ50" s="75"/>
      <c r="EUA50" s="75"/>
      <c r="EUB50" s="75"/>
      <c r="EUC50" s="75"/>
      <c r="EUD50" s="75"/>
      <c r="EUE50" s="75"/>
      <c r="EUF50" s="75"/>
      <c r="EUG50" s="75"/>
      <c r="EUH50" s="75"/>
      <c r="EUI50" s="75"/>
      <c r="EUJ50" s="75"/>
      <c r="EUK50" s="75"/>
      <c r="EUL50" s="75"/>
      <c r="EUM50" s="75"/>
      <c r="EUN50" s="75"/>
      <c r="EUO50" s="75"/>
      <c r="EUP50" s="75"/>
      <c r="EUQ50" s="75"/>
      <c r="EUR50" s="75"/>
      <c r="EUS50" s="75"/>
      <c r="EUT50" s="75"/>
      <c r="EUU50" s="75"/>
      <c r="EUV50" s="75"/>
      <c r="EUW50" s="75"/>
      <c r="EUX50" s="75"/>
      <c r="EUY50" s="75"/>
      <c r="EUZ50" s="75"/>
      <c r="EVA50" s="75"/>
      <c r="EVB50" s="75"/>
      <c r="EVC50" s="75"/>
      <c r="EVD50" s="75"/>
      <c r="EVE50" s="75"/>
      <c r="EVF50" s="75"/>
      <c r="EVG50" s="75"/>
      <c r="EVH50" s="75"/>
      <c r="EVI50" s="75"/>
      <c r="EVJ50" s="75"/>
      <c r="EVK50" s="75"/>
      <c r="EVL50" s="75"/>
      <c r="EVM50" s="75"/>
      <c r="EVN50" s="75"/>
      <c r="EVO50" s="75"/>
      <c r="EVP50" s="75"/>
      <c r="EVQ50" s="75"/>
      <c r="EVR50" s="75"/>
      <c r="EVS50" s="75"/>
      <c r="EVT50" s="75"/>
      <c r="EVU50" s="75"/>
      <c r="EVV50" s="75"/>
      <c r="EVW50" s="75"/>
      <c r="EVX50" s="75"/>
      <c r="EVY50" s="75"/>
      <c r="EVZ50" s="75"/>
      <c r="EWA50" s="75"/>
      <c r="EWB50" s="75"/>
      <c r="EWC50" s="75"/>
      <c r="EWD50" s="75"/>
      <c r="EWE50" s="75"/>
      <c r="EWF50" s="75"/>
      <c r="EWG50" s="75"/>
      <c r="EWH50" s="75"/>
      <c r="EWI50" s="75"/>
      <c r="EWJ50" s="75"/>
      <c r="EWK50" s="75"/>
      <c r="EWL50" s="75"/>
      <c r="EWM50" s="75"/>
      <c r="EWN50" s="75"/>
      <c r="EWO50" s="75"/>
      <c r="EWP50" s="75"/>
      <c r="EWQ50" s="75"/>
      <c r="EWR50" s="75"/>
      <c r="EWS50" s="75"/>
      <c r="EWT50" s="75"/>
      <c r="EWU50" s="75"/>
      <c r="EWV50" s="75"/>
      <c r="EWW50" s="75"/>
      <c r="EWX50" s="75"/>
      <c r="EWY50" s="75"/>
      <c r="EWZ50" s="75"/>
      <c r="EXA50" s="75"/>
      <c r="EXB50" s="75"/>
      <c r="EXC50" s="75"/>
      <c r="EXD50" s="75"/>
      <c r="EXE50" s="75"/>
      <c r="EXF50" s="75"/>
      <c r="EXG50" s="75"/>
      <c r="EXH50" s="75"/>
      <c r="EXI50" s="75"/>
      <c r="EXJ50" s="75"/>
      <c r="EXK50" s="75"/>
      <c r="EXL50" s="75"/>
      <c r="EXM50" s="75"/>
      <c r="EXN50" s="75"/>
      <c r="EXO50" s="75"/>
      <c r="EXP50" s="75"/>
      <c r="EXQ50" s="75"/>
      <c r="EXR50" s="75"/>
      <c r="EXS50" s="75"/>
      <c r="EXT50" s="75"/>
      <c r="EXU50" s="75"/>
      <c r="EXV50" s="75"/>
      <c r="EXW50" s="75"/>
      <c r="EXX50" s="75"/>
      <c r="EXY50" s="75"/>
      <c r="EXZ50" s="75"/>
      <c r="EYA50" s="75"/>
      <c r="EYB50" s="75"/>
      <c r="EYC50" s="75"/>
      <c r="EYD50" s="75"/>
      <c r="EYE50" s="75"/>
      <c r="EYF50" s="75"/>
      <c r="EYG50" s="75"/>
      <c r="EYH50" s="75"/>
      <c r="EYI50" s="75"/>
      <c r="EYJ50" s="75"/>
      <c r="EYK50" s="75"/>
      <c r="EYL50" s="75"/>
      <c r="EYM50" s="75"/>
      <c r="EYN50" s="75"/>
      <c r="EYO50" s="75"/>
      <c r="EYP50" s="75"/>
      <c r="EYQ50" s="75"/>
      <c r="EYR50" s="75"/>
      <c r="EYS50" s="75"/>
      <c r="EYT50" s="75"/>
      <c r="EYU50" s="75"/>
      <c r="EYV50" s="75"/>
      <c r="EYW50" s="75"/>
      <c r="EYX50" s="75"/>
      <c r="EYY50" s="75"/>
      <c r="EYZ50" s="75"/>
      <c r="EZA50" s="75"/>
      <c r="EZB50" s="75"/>
      <c r="EZC50" s="75"/>
      <c r="EZD50" s="75"/>
      <c r="EZE50" s="75"/>
      <c r="EZF50" s="75"/>
      <c r="EZG50" s="75"/>
      <c r="EZH50" s="75"/>
      <c r="EZI50" s="75"/>
      <c r="EZJ50" s="75"/>
      <c r="EZK50" s="75"/>
      <c r="EZL50" s="75"/>
      <c r="EZM50" s="75"/>
      <c r="EZN50" s="75"/>
      <c r="EZO50" s="75"/>
      <c r="EZP50" s="75"/>
      <c r="EZQ50" s="75"/>
      <c r="EZR50" s="75"/>
      <c r="EZS50" s="75"/>
      <c r="EZT50" s="75"/>
      <c r="EZU50" s="75"/>
      <c r="EZV50" s="75"/>
      <c r="EZW50" s="75"/>
      <c r="EZX50" s="75"/>
      <c r="EZY50" s="75"/>
      <c r="EZZ50" s="75"/>
      <c r="FAA50" s="75"/>
      <c r="FAB50" s="75"/>
      <c r="FAC50" s="75"/>
      <c r="FAD50" s="75"/>
      <c r="FAE50" s="75"/>
      <c r="FAF50" s="75"/>
      <c r="FAG50" s="75"/>
      <c r="FAH50" s="75"/>
      <c r="FAI50" s="75"/>
      <c r="FAJ50" s="75"/>
      <c r="FAK50" s="75"/>
      <c r="FAL50" s="75"/>
      <c r="FAM50" s="75"/>
      <c r="FAN50" s="75"/>
      <c r="FAO50" s="75"/>
      <c r="FAP50" s="75"/>
      <c r="FAQ50" s="75"/>
      <c r="FAR50" s="75"/>
      <c r="FAS50" s="75"/>
      <c r="FAT50" s="75"/>
      <c r="FAU50" s="75"/>
      <c r="FAV50" s="75"/>
      <c r="FAW50" s="75"/>
      <c r="FAX50" s="75"/>
      <c r="FAY50" s="75"/>
      <c r="FAZ50" s="75"/>
      <c r="FBA50" s="75"/>
      <c r="FBB50" s="75"/>
      <c r="FBC50" s="75"/>
      <c r="FBD50" s="75"/>
      <c r="FBE50" s="75"/>
      <c r="FBF50" s="75"/>
      <c r="FBG50" s="75"/>
      <c r="FBH50" s="75"/>
      <c r="FBI50" s="75"/>
      <c r="FBJ50" s="75"/>
      <c r="FBK50" s="75"/>
      <c r="FBL50" s="75"/>
      <c r="FBM50" s="75"/>
      <c r="FBN50" s="75"/>
      <c r="FBO50" s="75"/>
      <c r="FBP50" s="75"/>
      <c r="FBQ50" s="75"/>
      <c r="FBR50" s="75"/>
      <c r="FBS50" s="75"/>
      <c r="FBT50" s="75"/>
      <c r="FBU50" s="75"/>
      <c r="FBV50" s="75"/>
      <c r="FBW50" s="75"/>
      <c r="FBX50" s="75"/>
      <c r="FBY50" s="75"/>
      <c r="FBZ50" s="75"/>
      <c r="FCA50" s="75"/>
      <c r="FCB50" s="75"/>
      <c r="FCC50" s="75"/>
      <c r="FCD50" s="75"/>
      <c r="FCE50" s="75"/>
      <c r="FCF50" s="75"/>
      <c r="FCG50" s="75"/>
      <c r="FCH50" s="75"/>
      <c r="FCI50" s="75"/>
      <c r="FCJ50" s="75"/>
      <c r="FCK50" s="75"/>
      <c r="FCL50" s="75"/>
      <c r="FCM50" s="75"/>
      <c r="FCN50" s="75"/>
      <c r="FCO50" s="75"/>
      <c r="FCP50" s="75"/>
      <c r="FCQ50" s="75"/>
      <c r="FCR50" s="75"/>
      <c r="FCS50" s="75"/>
      <c r="FCT50" s="75"/>
      <c r="FCU50" s="75"/>
      <c r="FCV50" s="75"/>
      <c r="FCW50" s="75"/>
      <c r="FCX50" s="75"/>
      <c r="FCY50" s="75"/>
      <c r="FCZ50" s="75"/>
      <c r="FDA50" s="75"/>
      <c r="FDB50" s="75"/>
      <c r="FDC50" s="75"/>
      <c r="FDD50" s="75"/>
      <c r="FDE50" s="75"/>
      <c r="FDF50" s="75"/>
      <c r="FDG50" s="75"/>
      <c r="FDH50" s="75"/>
      <c r="FDI50" s="75"/>
      <c r="FDJ50" s="75"/>
      <c r="FDK50" s="75"/>
      <c r="FDL50" s="75"/>
      <c r="FDM50" s="75"/>
      <c r="FDN50" s="75"/>
      <c r="FDO50" s="75"/>
      <c r="FDP50" s="75"/>
      <c r="FDQ50" s="75"/>
      <c r="FDR50" s="75"/>
      <c r="FDS50" s="75"/>
      <c r="FDT50" s="75"/>
      <c r="FDU50" s="75"/>
      <c r="FDV50" s="75"/>
      <c r="FDW50" s="75"/>
      <c r="FDX50" s="75"/>
      <c r="FDY50" s="75"/>
      <c r="FDZ50" s="75"/>
      <c r="FEA50" s="75"/>
      <c r="FEB50" s="75"/>
      <c r="FEC50" s="75"/>
      <c r="FED50" s="75"/>
      <c r="FEE50" s="75"/>
      <c r="FEF50" s="75"/>
      <c r="FEG50" s="75"/>
      <c r="FEH50" s="75"/>
      <c r="FEI50" s="75"/>
      <c r="FEJ50" s="75"/>
      <c r="FEK50" s="75"/>
      <c r="FEL50" s="75"/>
      <c r="FEM50" s="75"/>
      <c r="FEN50" s="75"/>
      <c r="FEO50" s="75"/>
      <c r="FEP50" s="75"/>
      <c r="FEQ50" s="75"/>
      <c r="FER50" s="75"/>
      <c r="FES50" s="75"/>
      <c r="FET50" s="75"/>
      <c r="FEU50" s="75"/>
      <c r="FEV50" s="75"/>
      <c r="FEW50" s="75"/>
      <c r="FEX50" s="75"/>
      <c r="FEY50" s="75"/>
      <c r="FEZ50" s="75"/>
      <c r="FFA50" s="75"/>
      <c r="FFB50" s="75"/>
      <c r="FFC50" s="75"/>
      <c r="FFD50" s="75"/>
      <c r="FFE50" s="75"/>
      <c r="FFF50" s="75"/>
      <c r="FFG50" s="75"/>
      <c r="FFH50" s="75"/>
      <c r="FFI50" s="75"/>
      <c r="FFJ50" s="75"/>
      <c r="FFK50" s="75"/>
      <c r="FFL50" s="75"/>
      <c r="FFM50" s="75"/>
      <c r="FFN50" s="75"/>
      <c r="FFO50" s="75"/>
      <c r="FFP50" s="75"/>
      <c r="FFQ50" s="75"/>
      <c r="FFR50" s="75"/>
      <c r="FFS50" s="75"/>
      <c r="FFT50" s="75"/>
      <c r="FFU50" s="75"/>
      <c r="FFV50" s="75"/>
      <c r="FFW50" s="75"/>
      <c r="FFX50" s="75"/>
      <c r="FFY50" s="75"/>
      <c r="FFZ50" s="75"/>
      <c r="FGA50" s="75"/>
      <c r="FGB50" s="75"/>
      <c r="FGC50" s="75"/>
      <c r="FGD50" s="75"/>
      <c r="FGE50" s="75"/>
      <c r="FGF50" s="75"/>
      <c r="FGG50" s="75"/>
      <c r="FGH50" s="75"/>
      <c r="FGI50" s="75"/>
      <c r="FGJ50" s="75"/>
      <c r="FGK50" s="75"/>
      <c r="FGL50" s="75"/>
      <c r="FGM50" s="75"/>
      <c r="FGN50" s="75"/>
      <c r="FGO50" s="75"/>
      <c r="FGP50" s="75"/>
      <c r="FGQ50" s="75"/>
      <c r="FGR50" s="75"/>
      <c r="FGS50" s="75"/>
      <c r="FGT50" s="75"/>
      <c r="FGU50" s="75"/>
      <c r="FGV50" s="75"/>
      <c r="FGW50" s="75"/>
      <c r="FGX50" s="75"/>
      <c r="FGY50" s="75"/>
      <c r="FGZ50" s="75"/>
      <c r="FHA50" s="75"/>
      <c r="FHB50" s="75"/>
      <c r="FHC50" s="75"/>
      <c r="FHD50" s="75"/>
      <c r="FHE50" s="75"/>
      <c r="FHF50" s="75"/>
      <c r="FHG50" s="75"/>
      <c r="FHH50" s="75"/>
      <c r="FHI50" s="75"/>
      <c r="FHJ50" s="75"/>
      <c r="FHK50" s="75"/>
      <c r="FHL50" s="75"/>
      <c r="FHM50" s="75"/>
      <c r="FHN50" s="75"/>
      <c r="FHO50" s="75"/>
      <c r="FHP50" s="75"/>
      <c r="FHQ50" s="75"/>
      <c r="FHR50" s="75"/>
      <c r="FHS50" s="75"/>
      <c r="FHT50" s="75"/>
      <c r="FHU50" s="75"/>
      <c r="FHV50" s="75"/>
      <c r="FHW50" s="75"/>
      <c r="FHX50" s="75"/>
      <c r="FHY50" s="75"/>
      <c r="FHZ50" s="75"/>
      <c r="FIA50" s="75"/>
      <c r="FIB50" s="75"/>
      <c r="FIC50" s="75"/>
      <c r="FID50" s="75"/>
      <c r="FIE50" s="75"/>
      <c r="FIF50" s="75"/>
      <c r="FIG50" s="75"/>
      <c r="FIH50" s="75"/>
      <c r="FII50" s="75"/>
      <c r="FIJ50" s="75"/>
      <c r="FIK50" s="75"/>
      <c r="FIL50" s="75"/>
      <c r="FIM50" s="75"/>
      <c r="FIN50" s="75"/>
      <c r="FIO50" s="75"/>
      <c r="FIP50" s="75"/>
      <c r="FIQ50" s="75"/>
      <c r="FIR50" s="75"/>
      <c r="FIS50" s="75"/>
      <c r="FIT50" s="75"/>
      <c r="FIU50" s="75"/>
      <c r="FIV50" s="75"/>
      <c r="FIW50" s="75"/>
      <c r="FIX50" s="75"/>
      <c r="FIY50" s="75"/>
      <c r="FIZ50" s="75"/>
      <c r="FJA50" s="75"/>
      <c r="FJB50" s="75"/>
      <c r="FJC50" s="75"/>
      <c r="FJD50" s="75"/>
      <c r="FJE50" s="75"/>
      <c r="FJF50" s="75"/>
      <c r="FJG50" s="75"/>
      <c r="FJH50" s="75"/>
      <c r="FJI50" s="75"/>
      <c r="FJJ50" s="75"/>
      <c r="FJK50" s="75"/>
      <c r="FJL50" s="75"/>
      <c r="FJM50" s="75"/>
      <c r="FJN50" s="75"/>
      <c r="FJO50" s="75"/>
      <c r="FJP50" s="75"/>
      <c r="FJQ50" s="75"/>
      <c r="FJR50" s="75"/>
      <c r="FJS50" s="75"/>
      <c r="FJT50" s="75"/>
      <c r="FJU50" s="75"/>
      <c r="FJV50" s="75"/>
      <c r="FJW50" s="75"/>
      <c r="FJX50" s="75"/>
      <c r="FJY50" s="75"/>
      <c r="FJZ50" s="75"/>
      <c r="FKA50" s="75"/>
      <c r="FKB50" s="75"/>
      <c r="FKC50" s="75"/>
      <c r="FKD50" s="75"/>
      <c r="FKE50" s="75"/>
      <c r="FKF50" s="75"/>
      <c r="FKG50" s="75"/>
      <c r="FKH50" s="75"/>
      <c r="FKI50" s="75"/>
      <c r="FKJ50" s="75"/>
      <c r="FKK50" s="75"/>
      <c r="FKL50" s="75"/>
      <c r="FKM50" s="75"/>
      <c r="FKN50" s="75"/>
      <c r="FKO50" s="75"/>
      <c r="FKP50" s="75"/>
      <c r="FKQ50" s="75"/>
      <c r="FKR50" s="75"/>
      <c r="FKS50" s="75"/>
      <c r="FKT50" s="75"/>
      <c r="FKU50" s="75"/>
      <c r="FKV50" s="75"/>
      <c r="FKW50" s="75"/>
      <c r="FKX50" s="75"/>
      <c r="FKY50" s="75"/>
      <c r="FKZ50" s="75"/>
      <c r="FLA50" s="75"/>
      <c r="FLB50" s="75"/>
      <c r="FLC50" s="75"/>
      <c r="FLD50" s="75"/>
      <c r="FLE50" s="75"/>
      <c r="FLF50" s="75"/>
      <c r="FLG50" s="75"/>
      <c r="FLH50" s="75"/>
      <c r="FLI50" s="75"/>
      <c r="FLJ50" s="75"/>
      <c r="FLK50" s="75"/>
      <c r="FLL50" s="75"/>
      <c r="FLM50" s="75"/>
      <c r="FLN50" s="75"/>
      <c r="FLO50" s="75"/>
      <c r="FLP50" s="75"/>
      <c r="FLQ50" s="75"/>
      <c r="FLR50" s="75"/>
      <c r="FLS50" s="75"/>
      <c r="FLT50" s="75"/>
      <c r="FLU50" s="75"/>
      <c r="FLV50" s="75"/>
      <c r="FLW50" s="75"/>
      <c r="FLX50" s="75"/>
      <c r="FLY50" s="75"/>
      <c r="FLZ50" s="75"/>
      <c r="FMA50" s="75"/>
      <c r="FMB50" s="75"/>
      <c r="FMC50" s="75"/>
      <c r="FMD50" s="75"/>
      <c r="FME50" s="75"/>
      <c r="FMF50" s="75"/>
      <c r="FMG50" s="75"/>
      <c r="FMH50" s="75"/>
      <c r="FMI50" s="75"/>
      <c r="FMJ50" s="75"/>
      <c r="FMK50" s="75"/>
      <c r="FML50" s="75"/>
      <c r="FMM50" s="75"/>
      <c r="FMN50" s="75"/>
      <c r="FMO50" s="75"/>
      <c r="FMP50" s="75"/>
      <c r="FMQ50" s="75"/>
      <c r="FMR50" s="75"/>
      <c r="FMS50" s="75"/>
      <c r="FMT50" s="75"/>
      <c r="FMU50" s="75"/>
      <c r="FMV50" s="75"/>
      <c r="FMW50" s="75"/>
      <c r="FMX50" s="75"/>
      <c r="FMY50" s="75"/>
      <c r="FMZ50" s="75"/>
      <c r="FNA50" s="75"/>
      <c r="FNB50" s="75"/>
      <c r="FNC50" s="75"/>
      <c r="FND50" s="75"/>
      <c r="FNE50" s="75"/>
      <c r="FNF50" s="75"/>
      <c r="FNG50" s="75"/>
      <c r="FNH50" s="75"/>
      <c r="FNI50" s="75"/>
      <c r="FNJ50" s="75"/>
      <c r="FNK50" s="75"/>
      <c r="FNL50" s="75"/>
      <c r="FNM50" s="75"/>
      <c r="FNN50" s="75"/>
      <c r="FNO50" s="75"/>
      <c r="FNP50" s="75"/>
      <c r="FNQ50" s="75"/>
      <c r="FNR50" s="75"/>
      <c r="FNS50" s="75"/>
      <c r="FNT50" s="75"/>
      <c r="FNU50" s="75"/>
      <c r="FNV50" s="75"/>
      <c r="FNW50" s="75"/>
      <c r="FNX50" s="75"/>
      <c r="FNY50" s="75"/>
      <c r="FNZ50" s="75"/>
      <c r="FOA50" s="75"/>
      <c r="FOB50" s="75"/>
      <c r="FOC50" s="75"/>
      <c r="FOD50" s="75"/>
      <c r="FOE50" s="75"/>
      <c r="FOF50" s="75"/>
      <c r="FOG50" s="75"/>
      <c r="FOH50" s="75"/>
      <c r="FOI50" s="75"/>
      <c r="FOJ50" s="75"/>
      <c r="FOK50" s="75"/>
      <c r="FOL50" s="75"/>
      <c r="FOM50" s="75"/>
      <c r="FON50" s="75"/>
      <c r="FOO50" s="75"/>
      <c r="FOP50" s="75"/>
      <c r="FOQ50" s="75"/>
      <c r="FOR50" s="75"/>
      <c r="FOS50" s="75"/>
      <c r="FOT50" s="75"/>
      <c r="FOU50" s="75"/>
      <c r="FOV50" s="75"/>
      <c r="FOW50" s="75"/>
      <c r="FOX50" s="75"/>
      <c r="FOY50" s="75"/>
      <c r="FOZ50" s="75"/>
      <c r="FPA50" s="75"/>
      <c r="FPB50" s="75"/>
      <c r="FPC50" s="75"/>
      <c r="FPD50" s="75"/>
      <c r="FPE50" s="75"/>
      <c r="FPF50" s="75"/>
      <c r="FPG50" s="75"/>
      <c r="FPH50" s="75"/>
      <c r="FPI50" s="75"/>
      <c r="FPJ50" s="75"/>
      <c r="FPK50" s="75"/>
      <c r="FPL50" s="75"/>
      <c r="FPM50" s="75"/>
      <c r="FPN50" s="75"/>
      <c r="FPO50" s="75"/>
      <c r="FPP50" s="75"/>
      <c r="FPQ50" s="75"/>
      <c r="FPR50" s="75"/>
      <c r="FPS50" s="75"/>
      <c r="FPT50" s="75"/>
      <c r="FPU50" s="75"/>
      <c r="FPV50" s="75"/>
      <c r="FPW50" s="75"/>
      <c r="FPX50" s="75"/>
      <c r="FPY50" s="75"/>
      <c r="FPZ50" s="75"/>
      <c r="FQA50" s="75"/>
      <c r="FQB50" s="75"/>
      <c r="FQC50" s="75"/>
      <c r="FQD50" s="75"/>
      <c r="FQE50" s="75"/>
      <c r="FQF50" s="75"/>
      <c r="FQG50" s="75"/>
      <c r="FQH50" s="75"/>
      <c r="FQI50" s="75"/>
      <c r="FQJ50" s="75"/>
      <c r="FQK50" s="75"/>
      <c r="FQL50" s="75"/>
      <c r="FQM50" s="75"/>
      <c r="FQN50" s="75"/>
      <c r="FQO50" s="75"/>
      <c r="FQP50" s="75"/>
      <c r="FQQ50" s="75"/>
      <c r="FQR50" s="75"/>
      <c r="FQS50" s="75"/>
      <c r="FQT50" s="75"/>
      <c r="FQU50" s="75"/>
      <c r="FQV50" s="75"/>
      <c r="FQW50" s="75"/>
      <c r="FQX50" s="75"/>
      <c r="FQY50" s="75"/>
      <c r="FQZ50" s="75"/>
      <c r="FRA50" s="75"/>
      <c r="FRB50" s="75"/>
      <c r="FRC50" s="75"/>
      <c r="FRD50" s="75"/>
      <c r="FRE50" s="75"/>
      <c r="FRF50" s="75"/>
      <c r="FRG50" s="75"/>
      <c r="FRH50" s="75"/>
      <c r="FRI50" s="75"/>
      <c r="FRJ50" s="75"/>
      <c r="FRK50" s="75"/>
      <c r="FRL50" s="75"/>
      <c r="FRM50" s="75"/>
      <c r="FRN50" s="75"/>
      <c r="FRO50" s="75"/>
      <c r="FRP50" s="75"/>
      <c r="FRQ50" s="75"/>
      <c r="FRR50" s="75"/>
      <c r="FRS50" s="75"/>
      <c r="FRT50" s="75"/>
      <c r="FRU50" s="75"/>
      <c r="FRV50" s="75"/>
      <c r="FRW50" s="75"/>
      <c r="FRX50" s="75"/>
      <c r="FRY50" s="75"/>
      <c r="FRZ50" s="75"/>
      <c r="FSA50" s="75"/>
      <c r="FSB50" s="75"/>
      <c r="FSC50" s="75"/>
      <c r="FSD50" s="75"/>
      <c r="FSE50" s="75"/>
      <c r="FSF50" s="75"/>
      <c r="FSG50" s="75"/>
      <c r="FSH50" s="75"/>
      <c r="FSI50" s="75"/>
      <c r="FSJ50" s="75"/>
      <c r="FSK50" s="75"/>
      <c r="FSL50" s="75"/>
      <c r="FSM50" s="75"/>
      <c r="FSN50" s="75"/>
      <c r="FSO50" s="75"/>
      <c r="FSP50" s="75"/>
      <c r="FSQ50" s="75"/>
      <c r="FSR50" s="75"/>
      <c r="FSS50" s="75"/>
      <c r="FST50" s="75"/>
      <c r="FSU50" s="75"/>
      <c r="FSV50" s="75"/>
      <c r="FSW50" s="75"/>
      <c r="FSX50" s="75"/>
      <c r="FSY50" s="75"/>
      <c r="FSZ50" s="75"/>
      <c r="FTA50" s="75"/>
      <c r="FTB50" s="75"/>
      <c r="FTC50" s="75"/>
      <c r="FTD50" s="75"/>
      <c r="FTE50" s="75"/>
      <c r="FTF50" s="75"/>
      <c r="FTG50" s="75"/>
      <c r="FTH50" s="75"/>
      <c r="FTI50" s="75"/>
      <c r="FTJ50" s="75"/>
      <c r="FTK50" s="75"/>
      <c r="FTL50" s="75"/>
      <c r="FTM50" s="75"/>
      <c r="FTN50" s="75"/>
      <c r="FTO50" s="75"/>
      <c r="FTP50" s="75"/>
      <c r="FTQ50" s="75"/>
      <c r="FTR50" s="75"/>
      <c r="FTS50" s="75"/>
      <c r="FTT50" s="75"/>
      <c r="FTU50" s="75"/>
      <c r="FTV50" s="75"/>
      <c r="FTW50" s="75"/>
      <c r="FTX50" s="75"/>
      <c r="FTY50" s="75"/>
      <c r="FTZ50" s="75"/>
      <c r="FUA50" s="75"/>
      <c r="FUB50" s="75"/>
      <c r="FUC50" s="75"/>
      <c r="FUD50" s="75"/>
      <c r="FUE50" s="75"/>
      <c r="FUF50" s="75"/>
      <c r="FUG50" s="75"/>
      <c r="FUH50" s="75"/>
      <c r="FUI50" s="75"/>
      <c r="FUJ50" s="75"/>
      <c r="FUK50" s="75"/>
      <c r="FUL50" s="75"/>
      <c r="FUM50" s="75"/>
      <c r="FUN50" s="75"/>
      <c r="FUO50" s="75"/>
      <c r="FUP50" s="75"/>
      <c r="FUQ50" s="75"/>
      <c r="FUR50" s="75"/>
      <c r="FUS50" s="75"/>
      <c r="FUT50" s="75"/>
      <c r="FUU50" s="75"/>
      <c r="FUV50" s="75"/>
      <c r="FUW50" s="75"/>
      <c r="FUX50" s="75"/>
      <c r="FUY50" s="75"/>
      <c r="FUZ50" s="75"/>
      <c r="FVA50" s="75"/>
      <c r="FVB50" s="75"/>
      <c r="FVC50" s="75"/>
      <c r="FVD50" s="75"/>
      <c r="FVE50" s="75"/>
      <c r="FVF50" s="75"/>
      <c r="FVG50" s="75"/>
      <c r="FVH50" s="75"/>
      <c r="FVI50" s="75"/>
      <c r="FVJ50" s="75"/>
      <c r="FVK50" s="75"/>
      <c r="FVL50" s="75"/>
      <c r="FVM50" s="75"/>
      <c r="FVN50" s="75"/>
      <c r="FVO50" s="75"/>
      <c r="FVP50" s="75"/>
      <c r="FVQ50" s="75"/>
      <c r="FVR50" s="75"/>
      <c r="FVS50" s="75"/>
      <c r="FVT50" s="75"/>
      <c r="FVU50" s="75"/>
      <c r="FVV50" s="75"/>
      <c r="FVW50" s="75"/>
      <c r="FVX50" s="75"/>
      <c r="FVY50" s="75"/>
      <c r="FVZ50" s="75"/>
      <c r="FWA50" s="75"/>
      <c r="FWB50" s="75"/>
      <c r="FWC50" s="75"/>
      <c r="FWD50" s="75"/>
      <c r="FWE50" s="75"/>
      <c r="FWF50" s="75"/>
      <c r="FWG50" s="75"/>
      <c r="FWH50" s="75"/>
      <c r="FWI50" s="75"/>
      <c r="FWJ50" s="75"/>
      <c r="FWK50" s="75"/>
      <c r="FWL50" s="75"/>
      <c r="FWM50" s="75"/>
      <c r="FWN50" s="75"/>
      <c r="FWO50" s="75"/>
      <c r="FWP50" s="75"/>
      <c r="FWQ50" s="75"/>
      <c r="FWR50" s="75"/>
      <c r="FWS50" s="75"/>
      <c r="FWT50" s="75"/>
      <c r="FWU50" s="75"/>
      <c r="FWV50" s="75"/>
      <c r="FWW50" s="75"/>
      <c r="FWX50" s="75"/>
      <c r="FWY50" s="75"/>
      <c r="FWZ50" s="75"/>
      <c r="FXA50" s="75"/>
      <c r="FXB50" s="75"/>
      <c r="FXC50" s="75"/>
      <c r="FXD50" s="75"/>
      <c r="FXE50" s="75"/>
      <c r="FXF50" s="75"/>
      <c r="FXG50" s="75"/>
      <c r="FXH50" s="75"/>
      <c r="FXI50" s="75"/>
      <c r="FXJ50" s="75"/>
      <c r="FXK50" s="75"/>
      <c r="FXL50" s="75"/>
      <c r="FXM50" s="75"/>
      <c r="FXN50" s="75"/>
      <c r="FXO50" s="75"/>
      <c r="FXP50" s="75"/>
      <c r="FXQ50" s="75"/>
      <c r="FXR50" s="75"/>
      <c r="FXS50" s="75"/>
      <c r="FXT50" s="75"/>
      <c r="FXU50" s="75"/>
      <c r="FXV50" s="75"/>
      <c r="FXW50" s="75"/>
      <c r="FXX50" s="75"/>
      <c r="FXY50" s="75"/>
      <c r="FXZ50" s="75"/>
      <c r="FYA50" s="75"/>
      <c r="FYB50" s="75"/>
      <c r="FYC50" s="75"/>
      <c r="FYD50" s="75"/>
      <c r="FYE50" s="75"/>
      <c r="FYF50" s="75"/>
      <c r="FYG50" s="75"/>
      <c r="FYH50" s="75"/>
      <c r="FYI50" s="75"/>
      <c r="FYJ50" s="75"/>
      <c r="FYK50" s="75"/>
      <c r="FYL50" s="75"/>
      <c r="FYM50" s="75"/>
      <c r="FYN50" s="75"/>
      <c r="FYO50" s="75"/>
      <c r="FYP50" s="75"/>
      <c r="FYQ50" s="75"/>
      <c r="FYR50" s="75"/>
      <c r="FYS50" s="75"/>
      <c r="FYT50" s="75"/>
      <c r="FYU50" s="75"/>
      <c r="FYV50" s="75"/>
      <c r="FYW50" s="75"/>
      <c r="FYX50" s="75"/>
      <c r="FYY50" s="75"/>
      <c r="FYZ50" s="75"/>
      <c r="FZA50" s="75"/>
      <c r="FZB50" s="75"/>
      <c r="FZC50" s="75"/>
      <c r="FZD50" s="75"/>
      <c r="FZE50" s="75"/>
      <c r="FZF50" s="75"/>
      <c r="FZG50" s="75"/>
      <c r="FZH50" s="75"/>
      <c r="FZI50" s="75"/>
      <c r="FZJ50" s="75"/>
      <c r="FZK50" s="75"/>
      <c r="FZL50" s="75"/>
      <c r="FZM50" s="75"/>
      <c r="FZN50" s="75"/>
      <c r="FZO50" s="75"/>
      <c r="FZP50" s="75"/>
      <c r="FZQ50" s="75"/>
      <c r="FZR50" s="75"/>
      <c r="FZS50" s="75"/>
      <c r="FZT50" s="75"/>
      <c r="FZU50" s="75"/>
      <c r="FZV50" s="75"/>
      <c r="FZW50" s="75"/>
      <c r="FZX50" s="75"/>
      <c r="FZY50" s="75"/>
      <c r="FZZ50" s="75"/>
      <c r="GAA50" s="75"/>
      <c r="GAB50" s="75"/>
      <c r="GAC50" s="75"/>
      <c r="GAD50" s="75"/>
      <c r="GAE50" s="75"/>
      <c r="GAF50" s="75"/>
      <c r="GAG50" s="75"/>
      <c r="GAH50" s="75"/>
      <c r="GAI50" s="75"/>
      <c r="GAJ50" s="75"/>
      <c r="GAK50" s="75"/>
      <c r="GAL50" s="75"/>
      <c r="GAM50" s="75"/>
      <c r="GAN50" s="75"/>
      <c r="GAO50" s="75"/>
      <c r="GAP50" s="75"/>
      <c r="GAQ50" s="75"/>
      <c r="GAR50" s="75"/>
      <c r="GAS50" s="75"/>
      <c r="GAT50" s="75"/>
      <c r="GAU50" s="75"/>
      <c r="GAV50" s="75"/>
      <c r="GAW50" s="75"/>
      <c r="GAX50" s="75"/>
      <c r="GAY50" s="75"/>
      <c r="GAZ50" s="75"/>
      <c r="GBA50" s="75"/>
      <c r="GBB50" s="75"/>
      <c r="GBC50" s="75"/>
      <c r="GBD50" s="75"/>
      <c r="GBE50" s="75"/>
      <c r="GBF50" s="75"/>
      <c r="GBG50" s="75"/>
      <c r="GBH50" s="75"/>
      <c r="GBI50" s="75"/>
      <c r="GBJ50" s="75"/>
      <c r="GBK50" s="75"/>
      <c r="GBL50" s="75"/>
      <c r="GBM50" s="75"/>
      <c r="GBN50" s="75"/>
      <c r="GBO50" s="75"/>
      <c r="GBP50" s="75"/>
      <c r="GBQ50" s="75"/>
      <c r="GBR50" s="75"/>
      <c r="GBS50" s="75"/>
      <c r="GBT50" s="75"/>
      <c r="GBU50" s="75"/>
      <c r="GBV50" s="75"/>
      <c r="GBW50" s="75"/>
      <c r="GBX50" s="75"/>
      <c r="GBY50" s="75"/>
      <c r="GBZ50" s="75"/>
      <c r="GCA50" s="75"/>
      <c r="GCB50" s="75"/>
      <c r="GCC50" s="75"/>
      <c r="GCD50" s="75"/>
      <c r="GCE50" s="75"/>
      <c r="GCF50" s="75"/>
      <c r="GCG50" s="75"/>
      <c r="GCH50" s="75"/>
      <c r="GCI50" s="75"/>
      <c r="GCJ50" s="75"/>
      <c r="GCK50" s="75"/>
      <c r="GCL50" s="75"/>
      <c r="GCM50" s="75"/>
      <c r="GCN50" s="75"/>
      <c r="GCO50" s="75"/>
      <c r="GCP50" s="75"/>
      <c r="GCQ50" s="75"/>
      <c r="GCR50" s="75"/>
      <c r="GCS50" s="75"/>
      <c r="GCT50" s="75"/>
      <c r="GCU50" s="75"/>
      <c r="GCV50" s="75"/>
      <c r="GCW50" s="75"/>
      <c r="GCX50" s="75"/>
      <c r="GCY50" s="75"/>
      <c r="GCZ50" s="75"/>
      <c r="GDA50" s="75"/>
      <c r="GDB50" s="75"/>
      <c r="GDC50" s="75"/>
      <c r="GDD50" s="75"/>
      <c r="GDE50" s="75"/>
      <c r="GDF50" s="75"/>
      <c r="GDG50" s="75"/>
      <c r="GDH50" s="75"/>
      <c r="GDI50" s="75"/>
      <c r="GDJ50" s="75"/>
      <c r="GDK50" s="75"/>
      <c r="GDL50" s="75"/>
      <c r="GDM50" s="75"/>
      <c r="GDN50" s="75"/>
      <c r="GDO50" s="75"/>
      <c r="GDP50" s="75"/>
      <c r="GDQ50" s="75"/>
      <c r="GDR50" s="75"/>
      <c r="GDS50" s="75"/>
      <c r="GDT50" s="75"/>
      <c r="GDU50" s="75"/>
      <c r="GDV50" s="75"/>
      <c r="GDW50" s="75"/>
      <c r="GDX50" s="75"/>
      <c r="GDY50" s="75"/>
      <c r="GDZ50" s="75"/>
      <c r="GEA50" s="75"/>
      <c r="GEB50" s="75"/>
      <c r="GEC50" s="75"/>
      <c r="GED50" s="75"/>
      <c r="GEE50" s="75"/>
      <c r="GEF50" s="75"/>
      <c r="GEG50" s="75"/>
      <c r="GEH50" s="75"/>
      <c r="GEI50" s="75"/>
      <c r="GEJ50" s="75"/>
      <c r="GEK50" s="75"/>
      <c r="GEL50" s="75"/>
      <c r="GEM50" s="75"/>
      <c r="GEN50" s="75"/>
      <c r="GEO50" s="75"/>
      <c r="GEP50" s="75"/>
      <c r="GEQ50" s="75"/>
      <c r="GER50" s="75"/>
      <c r="GES50" s="75"/>
      <c r="GET50" s="75"/>
      <c r="GEU50" s="75"/>
      <c r="GEV50" s="75"/>
      <c r="GEW50" s="75"/>
      <c r="GEX50" s="75"/>
      <c r="GEY50" s="75"/>
      <c r="GEZ50" s="75"/>
      <c r="GFA50" s="75"/>
      <c r="GFB50" s="75"/>
      <c r="GFC50" s="75"/>
      <c r="GFD50" s="75"/>
      <c r="GFE50" s="75"/>
      <c r="GFF50" s="75"/>
      <c r="GFG50" s="75"/>
      <c r="GFH50" s="75"/>
      <c r="GFI50" s="75"/>
      <c r="GFJ50" s="75"/>
      <c r="GFK50" s="75"/>
      <c r="GFL50" s="75"/>
      <c r="GFM50" s="75"/>
      <c r="GFN50" s="75"/>
      <c r="GFO50" s="75"/>
      <c r="GFP50" s="75"/>
      <c r="GFQ50" s="75"/>
      <c r="GFR50" s="75"/>
      <c r="GFS50" s="75"/>
      <c r="GFT50" s="75"/>
      <c r="GFU50" s="75"/>
      <c r="GFV50" s="75"/>
      <c r="GFW50" s="75"/>
      <c r="GFX50" s="75"/>
      <c r="GFY50" s="75"/>
      <c r="GFZ50" s="75"/>
      <c r="GGA50" s="75"/>
      <c r="GGB50" s="75"/>
      <c r="GGC50" s="75"/>
      <c r="GGD50" s="75"/>
      <c r="GGE50" s="75"/>
      <c r="GGF50" s="75"/>
      <c r="GGG50" s="75"/>
      <c r="GGH50" s="75"/>
      <c r="GGI50" s="75"/>
      <c r="GGJ50" s="75"/>
      <c r="GGK50" s="75"/>
      <c r="GGL50" s="75"/>
      <c r="GGM50" s="75"/>
      <c r="GGN50" s="75"/>
      <c r="GGO50" s="75"/>
      <c r="GGP50" s="75"/>
      <c r="GGQ50" s="75"/>
      <c r="GGR50" s="75"/>
      <c r="GGS50" s="75"/>
      <c r="GGT50" s="75"/>
      <c r="GGU50" s="75"/>
      <c r="GGV50" s="75"/>
      <c r="GGW50" s="75"/>
      <c r="GGX50" s="75"/>
      <c r="GGY50" s="75"/>
      <c r="GGZ50" s="75"/>
      <c r="GHA50" s="75"/>
      <c r="GHB50" s="75"/>
      <c r="GHC50" s="75"/>
      <c r="GHD50" s="75"/>
      <c r="GHE50" s="75"/>
      <c r="GHF50" s="75"/>
      <c r="GHG50" s="75"/>
      <c r="GHH50" s="75"/>
      <c r="GHI50" s="75"/>
      <c r="GHJ50" s="75"/>
      <c r="GHK50" s="75"/>
      <c r="GHL50" s="75"/>
      <c r="GHM50" s="75"/>
      <c r="GHN50" s="75"/>
      <c r="GHO50" s="75"/>
      <c r="GHP50" s="75"/>
      <c r="GHQ50" s="75"/>
      <c r="GHR50" s="75"/>
      <c r="GHS50" s="75"/>
      <c r="GHT50" s="75"/>
      <c r="GHU50" s="75"/>
      <c r="GHV50" s="75"/>
      <c r="GHW50" s="75"/>
      <c r="GHX50" s="75"/>
      <c r="GHY50" s="75"/>
      <c r="GHZ50" s="75"/>
      <c r="GIA50" s="75"/>
      <c r="GIB50" s="75"/>
      <c r="GIC50" s="75"/>
      <c r="GID50" s="75"/>
      <c r="GIE50" s="75"/>
      <c r="GIF50" s="75"/>
      <c r="GIG50" s="75"/>
      <c r="GIH50" s="75"/>
      <c r="GII50" s="75"/>
      <c r="GIJ50" s="75"/>
      <c r="GIK50" s="75"/>
      <c r="GIL50" s="75"/>
      <c r="GIM50" s="75"/>
      <c r="GIN50" s="75"/>
      <c r="GIO50" s="75"/>
      <c r="GIP50" s="75"/>
      <c r="GIQ50" s="75"/>
      <c r="GIR50" s="75"/>
      <c r="GIS50" s="75"/>
      <c r="GIT50" s="75"/>
      <c r="GIU50" s="75"/>
      <c r="GIV50" s="75"/>
      <c r="GIW50" s="75"/>
      <c r="GIX50" s="75"/>
      <c r="GIY50" s="75"/>
      <c r="GIZ50" s="75"/>
      <c r="GJA50" s="75"/>
      <c r="GJB50" s="75"/>
      <c r="GJC50" s="75"/>
      <c r="GJD50" s="75"/>
      <c r="GJE50" s="75"/>
      <c r="GJF50" s="75"/>
      <c r="GJG50" s="75"/>
      <c r="GJH50" s="75"/>
      <c r="GJI50" s="75"/>
      <c r="GJJ50" s="75"/>
      <c r="GJK50" s="75"/>
      <c r="GJL50" s="75"/>
      <c r="GJM50" s="75"/>
      <c r="GJN50" s="75"/>
      <c r="GJO50" s="75"/>
      <c r="GJP50" s="75"/>
      <c r="GJQ50" s="75"/>
      <c r="GJR50" s="75"/>
      <c r="GJS50" s="75"/>
      <c r="GJT50" s="75"/>
      <c r="GJU50" s="75"/>
      <c r="GJV50" s="75"/>
      <c r="GJW50" s="75"/>
      <c r="GJX50" s="75"/>
      <c r="GJY50" s="75"/>
      <c r="GJZ50" s="75"/>
      <c r="GKA50" s="75"/>
      <c r="GKB50" s="75"/>
      <c r="GKC50" s="75"/>
      <c r="GKD50" s="75"/>
      <c r="GKE50" s="75"/>
      <c r="GKF50" s="75"/>
      <c r="GKG50" s="75"/>
      <c r="GKH50" s="75"/>
      <c r="GKI50" s="75"/>
      <c r="GKJ50" s="75"/>
      <c r="GKK50" s="75"/>
      <c r="GKL50" s="75"/>
      <c r="GKM50" s="75"/>
      <c r="GKN50" s="75"/>
      <c r="GKO50" s="75"/>
      <c r="GKP50" s="75"/>
      <c r="GKQ50" s="75"/>
      <c r="GKR50" s="75"/>
      <c r="GKS50" s="75"/>
      <c r="GKT50" s="75"/>
      <c r="GKU50" s="75"/>
      <c r="GKV50" s="75"/>
      <c r="GKW50" s="75"/>
      <c r="GKX50" s="75"/>
      <c r="GKY50" s="75"/>
      <c r="GKZ50" s="75"/>
      <c r="GLA50" s="75"/>
      <c r="GLB50" s="75"/>
      <c r="GLC50" s="75"/>
      <c r="GLD50" s="75"/>
      <c r="GLE50" s="75"/>
      <c r="GLF50" s="75"/>
      <c r="GLG50" s="75"/>
      <c r="GLH50" s="75"/>
      <c r="GLI50" s="75"/>
      <c r="GLJ50" s="75"/>
      <c r="GLK50" s="75"/>
      <c r="GLL50" s="75"/>
      <c r="GLM50" s="75"/>
      <c r="GLN50" s="75"/>
      <c r="GLO50" s="75"/>
      <c r="GLP50" s="75"/>
      <c r="GLQ50" s="75"/>
      <c r="GLR50" s="75"/>
      <c r="GLS50" s="75"/>
      <c r="GLT50" s="75"/>
      <c r="GLU50" s="75"/>
      <c r="GLV50" s="75"/>
      <c r="GLW50" s="75"/>
      <c r="GLX50" s="75"/>
      <c r="GLY50" s="75"/>
      <c r="GLZ50" s="75"/>
      <c r="GMA50" s="75"/>
      <c r="GMB50" s="75"/>
      <c r="GMC50" s="75"/>
      <c r="GMD50" s="75"/>
      <c r="GME50" s="75"/>
      <c r="GMF50" s="75"/>
      <c r="GMG50" s="75"/>
      <c r="GMH50" s="75"/>
      <c r="GMI50" s="75"/>
      <c r="GMJ50" s="75"/>
      <c r="GMK50" s="75"/>
      <c r="GML50" s="75"/>
      <c r="GMM50" s="75"/>
      <c r="GMN50" s="75"/>
      <c r="GMO50" s="75"/>
      <c r="GMP50" s="75"/>
      <c r="GMQ50" s="75"/>
      <c r="GMR50" s="75"/>
      <c r="GMS50" s="75"/>
      <c r="GMT50" s="75"/>
      <c r="GMU50" s="75"/>
      <c r="GMV50" s="75"/>
      <c r="GMW50" s="75"/>
      <c r="GMX50" s="75"/>
      <c r="GMY50" s="75"/>
      <c r="GMZ50" s="75"/>
      <c r="GNA50" s="75"/>
      <c r="GNB50" s="75"/>
      <c r="GNC50" s="75"/>
      <c r="GND50" s="75"/>
      <c r="GNE50" s="75"/>
      <c r="GNF50" s="75"/>
      <c r="GNG50" s="75"/>
      <c r="GNH50" s="75"/>
      <c r="GNI50" s="75"/>
      <c r="GNJ50" s="75"/>
      <c r="GNK50" s="75"/>
      <c r="GNL50" s="75"/>
      <c r="GNM50" s="75"/>
      <c r="GNN50" s="75"/>
      <c r="GNO50" s="75"/>
      <c r="GNP50" s="75"/>
      <c r="GNQ50" s="75"/>
      <c r="GNR50" s="75"/>
      <c r="GNS50" s="75"/>
      <c r="GNT50" s="75"/>
      <c r="GNU50" s="75"/>
      <c r="GNV50" s="75"/>
      <c r="GNW50" s="75"/>
      <c r="GNX50" s="75"/>
      <c r="GNY50" s="75"/>
      <c r="GNZ50" s="75"/>
      <c r="GOA50" s="75"/>
      <c r="GOB50" s="75"/>
      <c r="GOC50" s="75"/>
      <c r="GOD50" s="75"/>
      <c r="GOE50" s="75"/>
      <c r="GOF50" s="75"/>
      <c r="GOG50" s="75"/>
      <c r="GOH50" s="75"/>
      <c r="GOI50" s="75"/>
      <c r="GOJ50" s="75"/>
      <c r="GOK50" s="75"/>
      <c r="GOL50" s="75"/>
      <c r="GOM50" s="75"/>
      <c r="GON50" s="75"/>
      <c r="GOO50" s="75"/>
      <c r="GOP50" s="75"/>
      <c r="GOQ50" s="75"/>
      <c r="GOR50" s="75"/>
      <c r="GOS50" s="75"/>
      <c r="GOT50" s="75"/>
      <c r="GOU50" s="75"/>
      <c r="GOV50" s="75"/>
      <c r="GOW50" s="75"/>
      <c r="GOX50" s="75"/>
      <c r="GOY50" s="75"/>
      <c r="GOZ50" s="75"/>
      <c r="GPA50" s="75"/>
      <c r="GPB50" s="75"/>
      <c r="GPC50" s="75"/>
      <c r="GPD50" s="75"/>
      <c r="GPE50" s="75"/>
      <c r="GPF50" s="75"/>
      <c r="GPG50" s="75"/>
      <c r="GPH50" s="75"/>
      <c r="GPI50" s="75"/>
      <c r="GPJ50" s="75"/>
      <c r="GPK50" s="75"/>
      <c r="GPL50" s="75"/>
      <c r="GPM50" s="75"/>
      <c r="GPN50" s="75"/>
      <c r="GPO50" s="75"/>
      <c r="GPP50" s="75"/>
      <c r="GPQ50" s="75"/>
      <c r="GPR50" s="75"/>
      <c r="GPS50" s="75"/>
      <c r="GPT50" s="75"/>
      <c r="GPU50" s="75"/>
      <c r="GPV50" s="75"/>
      <c r="GPW50" s="75"/>
      <c r="GPX50" s="75"/>
      <c r="GPY50" s="75"/>
      <c r="GPZ50" s="75"/>
      <c r="GQA50" s="75"/>
      <c r="GQB50" s="75"/>
      <c r="GQC50" s="75"/>
      <c r="GQD50" s="75"/>
      <c r="GQE50" s="75"/>
      <c r="GQF50" s="75"/>
      <c r="GQG50" s="75"/>
      <c r="GQH50" s="75"/>
      <c r="GQI50" s="75"/>
      <c r="GQJ50" s="75"/>
      <c r="GQK50" s="75"/>
      <c r="GQL50" s="75"/>
      <c r="GQM50" s="75"/>
      <c r="GQN50" s="75"/>
      <c r="GQO50" s="75"/>
      <c r="GQP50" s="75"/>
      <c r="GQQ50" s="75"/>
      <c r="GQR50" s="75"/>
      <c r="GQS50" s="75"/>
      <c r="GQT50" s="75"/>
      <c r="GQU50" s="75"/>
      <c r="GQV50" s="75"/>
      <c r="GQW50" s="75"/>
      <c r="GQX50" s="75"/>
      <c r="GQY50" s="75"/>
      <c r="GQZ50" s="75"/>
      <c r="GRA50" s="75"/>
      <c r="GRB50" s="75"/>
      <c r="GRC50" s="75"/>
      <c r="GRD50" s="75"/>
      <c r="GRE50" s="75"/>
      <c r="GRF50" s="75"/>
      <c r="GRG50" s="75"/>
      <c r="GRH50" s="75"/>
      <c r="GRI50" s="75"/>
      <c r="GRJ50" s="75"/>
      <c r="GRK50" s="75"/>
      <c r="GRL50" s="75"/>
      <c r="GRM50" s="75"/>
      <c r="GRN50" s="75"/>
      <c r="GRO50" s="75"/>
      <c r="GRP50" s="75"/>
      <c r="GRQ50" s="75"/>
      <c r="GRR50" s="75"/>
      <c r="GRS50" s="75"/>
      <c r="GRT50" s="75"/>
      <c r="GRU50" s="75"/>
      <c r="GRV50" s="75"/>
      <c r="GRW50" s="75"/>
      <c r="GRX50" s="75"/>
      <c r="GRY50" s="75"/>
      <c r="GRZ50" s="75"/>
      <c r="GSA50" s="75"/>
      <c r="GSB50" s="75"/>
      <c r="GSC50" s="75"/>
      <c r="GSD50" s="75"/>
      <c r="GSE50" s="75"/>
      <c r="GSF50" s="75"/>
      <c r="GSG50" s="75"/>
      <c r="GSH50" s="75"/>
      <c r="GSI50" s="75"/>
      <c r="GSJ50" s="75"/>
      <c r="GSK50" s="75"/>
      <c r="GSL50" s="75"/>
      <c r="GSM50" s="75"/>
      <c r="GSN50" s="75"/>
      <c r="GSO50" s="75"/>
      <c r="GSP50" s="75"/>
      <c r="GSQ50" s="75"/>
      <c r="GSR50" s="75"/>
      <c r="GSS50" s="75"/>
      <c r="GST50" s="75"/>
      <c r="GSU50" s="75"/>
      <c r="GSV50" s="75"/>
      <c r="GSW50" s="75"/>
      <c r="GSX50" s="75"/>
      <c r="GSY50" s="75"/>
      <c r="GSZ50" s="75"/>
      <c r="GTA50" s="75"/>
      <c r="GTB50" s="75"/>
      <c r="GTC50" s="75"/>
      <c r="GTD50" s="75"/>
      <c r="GTE50" s="75"/>
      <c r="GTF50" s="75"/>
      <c r="GTG50" s="75"/>
      <c r="GTH50" s="75"/>
      <c r="GTI50" s="75"/>
      <c r="GTJ50" s="75"/>
      <c r="GTK50" s="75"/>
      <c r="GTL50" s="75"/>
      <c r="GTM50" s="75"/>
      <c r="GTN50" s="75"/>
      <c r="GTO50" s="75"/>
      <c r="GTP50" s="75"/>
      <c r="GTQ50" s="75"/>
      <c r="GTR50" s="75"/>
      <c r="GTS50" s="75"/>
      <c r="GTT50" s="75"/>
      <c r="GTU50" s="75"/>
      <c r="GTV50" s="75"/>
      <c r="GTW50" s="75"/>
      <c r="GTX50" s="75"/>
      <c r="GTY50" s="75"/>
      <c r="GTZ50" s="75"/>
      <c r="GUA50" s="75"/>
      <c r="GUB50" s="75"/>
      <c r="GUC50" s="75"/>
      <c r="GUD50" s="75"/>
      <c r="GUE50" s="75"/>
      <c r="GUF50" s="75"/>
      <c r="GUG50" s="75"/>
      <c r="GUH50" s="75"/>
      <c r="GUI50" s="75"/>
      <c r="GUJ50" s="75"/>
      <c r="GUK50" s="75"/>
      <c r="GUL50" s="75"/>
      <c r="GUM50" s="75"/>
      <c r="GUN50" s="75"/>
      <c r="GUO50" s="75"/>
      <c r="GUP50" s="75"/>
      <c r="GUQ50" s="75"/>
      <c r="GUR50" s="75"/>
      <c r="GUS50" s="75"/>
      <c r="GUT50" s="75"/>
      <c r="GUU50" s="75"/>
      <c r="GUV50" s="75"/>
      <c r="GUW50" s="75"/>
      <c r="GUX50" s="75"/>
      <c r="GUY50" s="75"/>
      <c r="GUZ50" s="75"/>
      <c r="GVA50" s="75"/>
      <c r="GVB50" s="75"/>
      <c r="GVC50" s="75"/>
      <c r="GVD50" s="75"/>
      <c r="GVE50" s="75"/>
      <c r="GVF50" s="75"/>
      <c r="GVG50" s="75"/>
      <c r="GVH50" s="75"/>
      <c r="GVI50" s="75"/>
      <c r="GVJ50" s="75"/>
      <c r="GVK50" s="75"/>
      <c r="GVL50" s="75"/>
      <c r="GVM50" s="75"/>
      <c r="GVN50" s="75"/>
      <c r="GVO50" s="75"/>
      <c r="GVP50" s="75"/>
      <c r="GVQ50" s="75"/>
      <c r="GVR50" s="75"/>
      <c r="GVS50" s="75"/>
      <c r="GVT50" s="75"/>
      <c r="GVU50" s="75"/>
      <c r="GVV50" s="75"/>
      <c r="GVW50" s="75"/>
      <c r="GVX50" s="75"/>
      <c r="GVY50" s="75"/>
      <c r="GVZ50" s="75"/>
      <c r="GWA50" s="75"/>
      <c r="GWB50" s="75"/>
      <c r="GWC50" s="75"/>
      <c r="GWD50" s="75"/>
      <c r="GWE50" s="75"/>
      <c r="GWF50" s="75"/>
      <c r="GWG50" s="75"/>
      <c r="GWH50" s="75"/>
      <c r="GWI50" s="75"/>
      <c r="GWJ50" s="75"/>
      <c r="GWK50" s="75"/>
      <c r="GWL50" s="75"/>
      <c r="GWM50" s="75"/>
      <c r="GWN50" s="75"/>
      <c r="GWO50" s="75"/>
      <c r="GWP50" s="75"/>
      <c r="GWQ50" s="75"/>
      <c r="GWR50" s="75"/>
      <c r="GWS50" s="75"/>
      <c r="GWT50" s="75"/>
      <c r="GWU50" s="75"/>
      <c r="GWV50" s="75"/>
      <c r="GWW50" s="75"/>
      <c r="GWX50" s="75"/>
      <c r="GWY50" s="75"/>
      <c r="GWZ50" s="75"/>
      <c r="GXA50" s="75"/>
      <c r="GXB50" s="75"/>
      <c r="GXC50" s="75"/>
      <c r="GXD50" s="75"/>
      <c r="GXE50" s="75"/>
      <c r="GXF50" s="75"/>
      <c r="GXG50" s="75"/>
      <c r="GXH50" s="75"/>
      <c r="GXI50" s="75"/>
      <c r="GXJ50" s="75"/>
      <c r="GXK50" s="75"/>
      <c r="GXL50" s="75"/>
      <c r="GXM50" s="75"/>
      <c r="GXN50" s="75"/>
      <c r="GXO50" s="75"/>
      <c r="GXP50" s="75"/>
      <c r="GXQ50" s="75"/>
      <c r="GXR50" s="75"/>
      <c r="GXS50" s="75"/>
      <c r="GXT50" s="75"/>
      <c r="GXU50" s="75"/>
      <c r="GXV50" s="75"/>
      <c r="GXW50" s="75"/>
      <c r="GXX50" s="75"/>
      <c r="GXY50" s="75"/>
      <c r="GXZ50" s="75"/>
      <c r="GYA50" s="75"/>
      <c r="GYB50" s="75"/>
      <c r="GYC50" s="75"/>
      <c r="GYD50" s="75"/>
      <c r="GYE50" s="75"/>
      <c r="GYF50" s="75"/>
      <c r="GYG50" s="75"/>
      <c r="GYH50" s="75"/>
      <c r="GYI50" s="75"/>
      <c r="GYJ50" s="75"/>
      <c r="GYK50" s="75"/>
      <c r="GYL50" s="75"/>
      <c r="GYM50" s="75"/>
      <c r="GYN50" s="75"/>
      <c r="GYO50" s="75"/>
      <c r="GYP50" s="75"/>
      <c r="GYQ50" s="75"/>
      <c r="GYR50" s="75"/>
      <c r="GYS50" s="75"/>
      <c r="GYT50" s="75"/>
      <c r="GYU50" s="75"/>
      <c r="GYV50" s="75"/>
      <c r="GYW50" s="75"/>
      <c r="GYX50" s="75"/>
      <c r="GYY50" s="75"/>
      <c r="GYZ50" s="75"/>
      <c r="GZA50" s="75"/>
      <c r="GZB50" s="75"/>
      <c r="GZC50" s="75"/>
      <c r="GZD50" s="75"/>
      <c r="GZE50" s="75"/>
      <c r="GZF50" s="75"/>
      <c r="GZG50" s="75"/>
      <c r="GZH50" s="75"/>
      <c r="GZI50" s="75"/>
      <c r="GZJ50" s="75"/>
      <c r="GZK50" s="75"/>
      <c r="GZL50" s="75"/>
      <c r="GZM50" s="75"/>
      <c r="GZN50" s="75"/>
      <c r="GZO50" s="75"/>
      <c r="GZP50" s="75"/>
      <c r="GZQ50" s="75"/>
      <c r="GZR50" s="75"/>
      <c r="GZS50" s="75"/>
      <c r="GZT50" s="75"/>
      <c r="GZU50" s="75"/>
      <c r="GZV50" s="75"/>
      <c r="GZW50" s="75"/>
      <c r="GZX50" s="75"/>
      <c r="GZY50" s="75"/>
      <c r="GZZ50" s="75"/>
      <c r="HAA50" s="75"/>
      <c r="HAB50" s="75"/>
      <c r="HAC50" s="75"/>
      <c r="HAD50" s="75"/>
      <c r="HAE50" s="75"/>
      <c r="HAF50" s="75"/>
      <c r="HAG50" s="75"/>
      <c r="HAH50" s="75"/>
      <c r="HAI50" s="75"/>
      <c r="HAJ50" s="75"/>
      <c r="HAK50" s="75"/>
      <c r="HAL50" s="75"/>
      <c r="HAM50" s="75"/>
      <c r="HAN50" s="75"/>
      <c r="HAO50" s="75"/>
      <c r="HAP50" s="75"/>
      <c r="HAQ50" s="75"/>
      <c r="HAR50" s="75"/>
      <c r="HAS50" s="75"/>
      <c r="HAT50" s="75"/>
      <c r="HAU50" s="75"/>
      <c r="HAV50" s="75"/>
      <c r="HAW50" s="75"/>
      <c r="HAX50" s="75"/>
      <c r="HAY50" s="75"/>
      <c r="HAZ50" s="75"/>
      <c r="HBA50" s="75"/>
      <c r="HBB50" s="75"/>
      <c r="HBC50" s="75"/>
      <c r="HBD50" s="75"/>
      <c r="HBE50" s="75"/>
      <c r="HBF50" s="75"/>
      <c r="HBG50" s="75"/>
      <c r="HBH50" s="75"/>
      <c r="HBI50" s="75"/>
      <c r="HBJ50" s="75"/>
      <c r="HBK50" s="75"/>
      <c r="HBL50" s="75"/>
      <c r="HBM50" s="75"/>
      <c r="HBN50" s="75"/>
      <c r="HBO50" s="75"/>
      <c r="HBP50" s="75"/>
      <c r="HBQ50" s="75"/>
      <c r="HBR50" s="75"/>
      <c r="HBS50" s="75"/>
      <c r="HBT50" s="75"/>
      <c r="HBU50" s="75"/>
      <c r="HBV50" s="75"/>
      <c r="HBW50" s="75"/>
      <c r="HBX50" s="75"/>
      <c r="HBY50" s="75"/>
      <c r="HBZ50" s="75"/>
      <c r="HCA50" s="75"/>
      <c r="HCB50" s="75"/>
      <c r="HCC50" s="75"/>
      <c r="HCD50" s="75"/>
      <c r="HCE50" s="75"/>
      <c r="HCF50" s="75"/>
      <c r="HCG50" s="75"/>
      <c r="HCH50" s="75"/>
      <c r="HCI50" s="75"/>
      <c r="HCJ50" s="75"/>
      <c r="HCK50" s="75"/>
      <c r="HCL50" s="75"/>
      <c r="HCM50" s="75"/>
      <c r="HCN50" s="75"/>
      <c r="HCO50" s="75"/>
      <c r="HCP50" s="75"/>
      <c r="HCQ50" s="75"/>
      <c r="HCR50" s="75"/>
      <c r="HCS50" s="75"/>
      <c r="HCT50" s="75"/>
      <c r="HCU50" s="75"/>
      <c r="HCV50" s="75"/>
      <c r="HCW50" s="75"/>
      <c r="HCX50" s="75"/>
      <c r="HCY50" s="75"/>
      <c r="HCZ50" s="75"/>
      <c r="HDA50" s="75"/>
      <c r="HDB50" s="75"/>
      <c r="HDC50" s="75"/>
      <c r="HDD50" s="75"/>
      <c r="HDE50" s="75"/>
      <c r="HDF50" s="75"/>
      <c r="HDG50" s="75"/>
      <c r="HDH50" s="75"/>
      <c r="HDI50" s="75"/>
      <c r="HDJ50" s="75"/>
      <c r="HDK50" s="75"/>
      <c r="HDL50" s="75"/>
      <c r="HDM50" s="75"/>
      <c r="HDN50" s="75"/>
      <c r="HDO50" s="75"/>
      <c r="HDP50" s="75"/>
      <c r="HDQ50" s="75"/>
      <c r="HDR50" s="75"/>
      <c r="HDS50" s="75"/>
      <c r="HDT50" s="75"/>
      <c r="HDU50" s="75"/>
      <c r="HDV50" s="75"/>
      <c r="HDW50" s="75"/>
      <c r="HDX50" s="75"/>
      <c r="HDY50" s="75"/>
      <c r="HDZ50" s="75"/>
      <c r="HEA50" s="75"/>
      <c r="HEB50" s="75"/>
      <c r="HEC50" s="75"/>
      <c r="HED50" s="75"/>
      <c r="HEE50" s="75"/>
      <c r="HEF50" s="75"/>
      <c r="HEG50" s="75"/>
      <c r="HEH50" s="75"/>
      <c r="HEI50" s="75"/>
      <c r="HEJ50" s="75"/>
      <c r="HEK50" s="75"/>
      <c r="HEL50" s="75"/>
      <c r="HEM50" s="75"/>
      <c r="HEN50" s="75"/>
      <c r="HEO50" s="75"/>
      <c r="HEP50" s="75"/>
      <c r="HEQ50" s="75"/>
      <c r="HER50" s="75"/>
      <c r="HES50" s="75"/>
      <c r="HET50" s="75"/>
      <c r="HEU50" s="75"/>
      <c r="HEV50" s="75"/>
      <c r="HEW50" s="75"/>
      <c r="HEX50" s="75"/>
      <c r="HEY50" s="75"/>
      <c r="HEZ50" s="75"/>
      <c r="HFA50" s="75"/>
      <c r="HFB50" s="75"/>
      <c r="HFC50" s="75"/>
      <c r="HFD50" s="75"/>
      <c r="HFE50" s="75"/>
      <c r="HFF50" s="75"/>
      <c r="HFG50" s="75"/>
      <c r="HFH50" s="75"/>
      <c r="HFI50" s="75"/>
      <c r="HFJ50" s="75"/>
      <c r="HFK50" s="75"/>
      <c r="HFL50" s="75"/>
      <c r="HFM50" s="75"/>
      <c r="HFN50" s="75"/>
      <c r="HFO50" s="75"/>
      <c r="HFP50" s="75"/>
      <c r="HFQ50" s="75"/>
      <c r="HFR50" s="75"/>
      <c r="HFS50" s="75"/>
      <c r="HFT50" s="75"/>
      <c r="HFU50" s="75"/>
      <c r="HFV50" s="75"/>
      <c r="HFW50" s="75"/>
      <c r="HFX50" s="75"/>
      <c r="HFY50" s="75"/>
      <c r="HFZ50" s="75"/>
      <c r="HGA50" s="75"/>
      <c r="HGB50" s="75"/>
      <c r="HGC50" s="75"/>
      <c r="HGD50" s="75"/>
      <c r="HGE50" s="75"/>
      <c r="HGF50" s="75"/>
      <c r="HGG50" s="75"/>
      <c r="HGH50" s="75"/>
      <c r="HGI50" s="75"/>
      <c r="HGJ50" s="75"/>
      <c r="HGK50" s="75"/>
      <c r="HGL50" s="75"/>
      <c r="HGM50" s="75"/>
      <c r="HGN50" s="75"/>
      <c r="HGO50" s="75"/>
      <c r="HGP50" s="75"/>
      <c r="HGQ50" s="75"/>
      <c r="HGR50" s="75"/>
      <c r="HGS50" s="75"/>
      <c r="HGT50" s="75"/>
      <c r="HGU50" s="75"/>
      <c r="HGV50" s="75"/>
      <c r="HGW50" s="75"/>
      <c r="HGX50" s="75"/>
      <c r="HGY50" s="75"/>
      <c r="HGZ50" s="75"/>
      <c r="HHA50" s="75"/>
      <c r="HHB50" s="75"/>
      <c r="HHC50" s="75"/>
      <c r="HHD50" s="75"/>
      <c r="HHE50" s="75"/>
      <c r="HHF50" s="75"/>
      <c r="HHG50" s="75"/>
      <c r="HHH50" s="75"/>
      <c r="HHI50" s="75"/>
      <c r="HHJ50" s="75"/>
      <c r="HHK50" s="75"/>
      <c r="HHL50" s="75"/>
      <c r="HHM50" s="75"/>
      <c r="HHN50" s="75"/>
      <c r="HHO50" s="75"/>
      <c r="HHP50" s="75"/>
      <c r="HHQ50" s="75"/>
      <c r="HHR50" s="75"/>
      <c r="HHS50" s="75"/>
      <c r="HHT50" s="75"/>
      <c r="HHU50" s="75"/>
      <c r="HHV50" s="75"/>
      <c r="HHW50" s="75"/>
      <c r="HHX50" s="75"/>
      <c r="HHY50" s="75"/>
      <c r="HHZ50" s="75"/>
      <c r="HIA50" s="75"/>
      <c r="HIB50" s="75"/>
      <c r="HIC50" s="75"/>
      <c r="HID50" s="75"/>
      <c r="HIE50" s="75"/>
      <c r="HIF50" s="75"/>
      <c r="HIG50" s="75"/>
      <c r="HIH50" s="75"/>
      <c r="HII50" s="75"/>
      <c r="HIJ50" s="75"/>
      <c r="HIK50" s="75"/>
      <c r="HIL50" s="75"/>
      <c r="HIM50" s="75"/>
      <c r="HIN50" s="75"/>
      <c r="HIO50" s="75"/>
      <c r="HIP50" s="75"/>
      <c r="HIQ50" s="75"/>
      <c r="HIR50" s="75"/>
      <c r="HIS50" s="75"/>
      <c r="HIT50" s="75"/>
      <c r="HIU50" s="75"/>
      <c r="HIV50" s="75"/>
      <c r="HIW50" s="75"/>
      <c r="HIX50" s="75"/>
      <c r="HIY50" s="75"/>
      <c r="HIZ50" s="75"/>
      <c r="HJA50" s="75"/>
      <c r="HJB50" s="75"/>
      <c r="HJC50" s="75"/>
      <c r="HJD50" s="75"/>
      <c r="HJE50" s="75"/>
      <c r="HJF50" s="75"/>
      <c r="HJG50" s="75"/>
      <c r="HJH50" s="75"/>
      <c r="HJI50" s="75"/>
      <c r="HJJ50" s="75"/>
      <c r="HJK50" s="75"/>
      <c r="HJL50" s="75"/>
      <c r="HJM50" s="75"/>
      <c r="HJN50" s="75"/>
      <c r="HJO50" s="75"/>
      <c r="HJP50" s="75"/>
      <c r="HJQ50" s="75"/>
      <c r="HJR50" s="75"/>
      <c r="HJS50" s="75"/>
      <c r="HJT50" s="75"/>
      <c r="HJU50" s="75"/>
      <c r="HJV50" s="75"/>
      <c r="HJW50" s="75"/>
      <c r="HJX50" s="75"/>
      <c r="HJY50" s="75"/>
      <c r="HJZ50" s="75"/>
      <c r="HKA50" s="75"/>
      <c r="HKB50" s="75"/>
      <c r="HKC50" s="75"/>
      <c r="HKD50" s="75"/>
      <c r="HKE50" s="75"/>
      <c r="HKF50" s="75"/>
      <c r="HKG50" s="75"/>
      <c r="HKH50" s="75"/>
      <c r="HKI50" s="75"/>
      <c r="HKJ50" s="75"/>
      <c r="HKK50" s="75"/>
      <c r="HKL50" s="75"/>
      <c r="HKM50" s="75"/>
      <c r="HKN50" s="75"/>
      <c r="HKO50" s="75"/>
      <c r="HKP50" s="75"/>
      <c r="HKQ50" s="75"/>
      <c r="HKR50" s="75"/>
      <c r="HKS50" s="75"/>
      <c r="HKT50" s="75"/>
      <c r="HKU50" s="75"/>
      <c r="HKV50" s="75"/>
      <c r="HKW50" s="75"/>
      <c r="HKX50" s="75"/>
      <c r="HKY50" s="75"/>
      <c r="HKZ50" s="75"/>
      <c r="HLA50" s="75"/>
      <c r="HLB50" s="75"/>
      <c r="HLC50" s="75"/>
      <c r="HLD50" s="75"/>
      <c r="HLE50" s="75"/>
      <c r="HLF50" s="75"/>
      <c r="HLG50" s="75"/>
      <c r="HLH50" s="75"/>
      <c r="HLI50" s="75"/>
      <c r="HLJ50" s="75"/>
      <c r="HLK50" s="75"/>
      <c r="HLL50" s="75"/>
      <c r="HLM50" s="75"/>
      <c r="HLN50" s="75"/>
      <c r="HLO50" s="75"/>
      <c r="HLP50" s="75"/>
      <c r="HLQ50" s="75"/>
      <c r="HLR50" s="75"/>
      <c r="HLS50" s="75"/>
      <c r="HLT50" s="75"/>
      <c r="HLU50" s="75"/>
      <c r="HLV50" s="75"/>
      <c r="HLW50" s="75"/>
      <c r="HLX50" s="75"/>
      <c r="HLY50" s="75"/>
      <c r="HLZ50" s="75"/>
      <c r="HMA50" s="75"/>
      <c r="HMB50" s="75"/>
      <c r="HMC50" s="75"/>
      <c r="HMD50" s="75"/>
      <c r="HME50" s="75"/>
      <c r="HMF50" s="75"/>
      <c r="HMG50" s="75"/>
      <c r="HMH50" s="75"/>
      <c r="HMI50" s="75"/>
      <c r="HMJ50" s="75"/>
      <c r="HMK50" s="75"/>
      <c r="HML50" s="75"/>
      <c r="HMM50" s="75"/>
      <c r="HMN50" s="75"/>
      <c r="HMO50" s="75"/>
      <c r="HMP50" s="75"/>
      <c r="HMQ50" s="75"/>
      <c r="HMR50" s="75"/>
      <c r="HMS50" s="75"/>
      <c r="HMT50" s="75"/>
      <c r="HMU50" s="75"/>
      <c r="HMV50" s="75"/>
      <c r="HMW50" s="75"/>
      <c r="HMX50" s="75"/>
      <c r="HMY50" s="75"/>
      <c r="HMZ50" s="75"/>
      <c r="HNA50" s="75"/>
      <c r="HNB50" s="75"/>
      <c r="HNC50" s="75"/>
      <c r="HND50" s="75"/>
      <c r="HNE50" s="75"/>
      <c r="HNF50" s="75"/>
      <c r="HNG50" s="75"/>
      <c r="HNH50" s="75"/>
      <c r="HNI50" s="75"/>
      <c r="HNJ50" s="75"/>
      <c r="HNK50" s="75"/>
      <c r="HNL50" s="75"/>
      <c r="HNM50" s="75"/>
      <c r="HNN50" s="75"/>
      <c r="HNO50" s="75"/>
      <c r="HNP50" s="75"/>
      <c r="HNQ50" s="75"/>
      <c r="HNR50" s="75"/>
      <c r="HNS50" s="75"/>
      <c r="HNT50" s="75"/>
      <c r="HNU50" s="75"/>
      <c r="HNV50" s="75"/>
      <c r="HNW50" s="75"/>
      <c r="HNX50" s="75"/>
      <c r="HNY50" s="75"/>
      <c r="HNZ50" s="75"/>
      <c r="HOA50" s="75"/>
      <c r="HOB50" s="75"/>
      <c r="HOC50" s="75"/>
      <c r="HOD50" s="75"/>
      <c r="HOE50" s="75"/>
      <c r="HOF50" s="75"/>
      <c r="HOG50" s="75"/>
      <c r="HOH50" s="75"/>
      <c r="HOI50" s="75"/>
      <c r="HOJ50" s="75"/>
      <c r="HOK50" s="75"/>
      <c r="HOL50" s="75"/>
      <c r="HOM50" s="75"/>
      <c r="HON50" s="75"/>
      <c r="HOO50" s="75"/>
      <c r="HOP50" s="75"/>
      <c r="HOQ50" s="75"/>
      <c r="HOR50" s="75"/>
      <c r="HOS50" s="75"/>
      <c r="HOT50" s="75"/>
      <c r="HOU50" s="75"/>
      <c r="HOV50" s="75"/>
      <c r="HOW50" s="75"/>
      <c r="HOX50" s="75"/>
      <c r="HOY50" s="75"/>
      <c r="HOZ50" s="75"/>
      <c r="HPA50" s="75"/>
      <c r="HPB50" s="75"/>
      <c r="HPC50" s="75"/>
      <c r="HPD50" s="75"/>
      <c r="HPE50" s="75"/>
      <c r="HPF50" s="75"/>
      <c r="HPG50" s="75"/>
      <c r="HPH50" s="75"/>
      <c r="HPI50" s="75"/>
      <c r="HPJ50" s="75"/>
      <c r="HPK50" s="75"/>
      <c r="HPL50" s="75"/>
      <c r="HPM50" s="75"/>
      <c r="HPN50" s="75"/>
      <c r="HPO50" s="75"/>
      <c r="HPP50" s="75"/>
      <c r="HPQ50" s="75"/>
      <c r="HPR50" s="75"/>
      <c r="HPS50" s="75"/>
      <c r="HPT50" s="75"/>
      <c r="HPU50" s="75"/>
      <c r="HPV50" s="75"/>
      <c r="HPW50" s="75"/>
      <c r="HPX50" s="75"/>
      <c r="HPY50" s="75"/>
      <c r="HPZ50" s="75"/>
      <c r="HQA50" s="75"/>
      <c r="HQB50" s="75"/>
      <c r="HQC50" s="75"/>
      <c r="HQD50" s="75"/>
      <c r="HQE50" s="75"/>
      <c r="HQF50" s="75"/>
      <c r="HQG50" s="75"/>
      <c r="HQH50" s="75"/>
      <c r="HQI50" s="75"/>
      <c r="HQJ50" s="75"/>
      <c r="HQK50" s="75"/>
      <c r="HQL50" s="75"/>
      <c r="HQM50" s="75"/>
      <c r="HQN50" s="75"/>
      <c r="HQO50" s="75"/>
      <c r="HQP50" s="75"/>
      <c r="HQQ50" s="75"/>
      <c r="HQR50" s="75"/>
      <c r="HQS50" s="75"/>
      <c r="HQT50" s="75"/>
      <c r="HQU50" s="75"/>
      <c r="HQV50" s="75"/>
      <c r="HQW50" s="75"/>
      <c r="HQX50" s="75"/>
      <c r="HQY50" s="75"/>
      <c r="HQZ50" s="75"/>
      <c r="HRA50" s="75"/>
      <c r="HRB50" s="75"/>
      <c r="HRC50" s="75"/>
      <c r="HRD50" s="75"/>
      <c r="HRE50" s="75"/>
      <c r="HRF50" s="75"/>
      <c r="HRG50" s="75"/>
      <c r="HRH50" s="75"/>
      <c r="HRI50" s="75"/>
      <c r="HRJ50" s="75"/>
      <c r="HRK50" s="75"/>
      <c r="HRL50" s="75"/>
      <c r="HRM50" s="75"/>
      <c r="HRN50" s="75"/>
      <c r="HRO50" s="75"/>
      <c r="HRP50" s="75"/>
      <c r="HRQ50" s="75"/>
      <c r="HRR50" s="75"/>
      <c r="HRS50" s="75"/>
      <c r="HRT50" s="75"/>
      <c r="HRU50" s="75"/>
      <c r="HRV50" s="75"/>
      <c r="HRW50" s="75"/>
      <c r="HRX50" s="75"/>
      <c r="HRY50" s="75"/>
      <c r="HRZ50" s="75"/>
      <c r="HSA50" s="75"/>
      <c r="HSB50" s="75"/>
      <c r="HSC50" s="75"/>
      <c r="HSD50" s="75"/>
      <c r="HSE50" s="75"/>
      <c r="HSF50" s="75"/>
      <c r="HSG50" s="75"/>
      <c r="HSH50" s="75"/>
      <c r="HSI50" s="75"/>
      <c r="HSJ50" s="75"/>
      <c r="HSK50" s="75"/>
      <c r="HSL50" s="75"/>
      <c r="HSM50" s="75"/>
      <c r="HSN50" s="75"/>
      <c r="HSO50" s="75"/>
      <c r="HSP50" s="75"/>
      <c r="HSQ50" s="75"/>
      <c r="HSR50" s="75"/>
      <c r="HSS50" s="75"/>
      <c r="HST50" s="75"/>
      <c r="HSU50" s="75"/>
      <c r="HSV50" s="75"/>
      <c r="HSW50" s="75"/>
      <c r="HSX50" s="75"/>
      <c r="HSY50" s="75"/>
      <c r="HSZ50" s="75"/>
      <c r="HTA50" s="75"/>
      <c r="HTB50" s="75"/>
      <c r="HTC50" s="75"/>
      <c r="HTD50" s="75"/>
      <c r="HTE50" s="75"/>
      <c r="HTF50" s="75"/>
      <c r="HTG50" s="75"/>
      <c r="HTH50" s="75"/>
      <c r="HTI50" s="75"/>
      <c r="HTJ50" s="75"/>
      <c r="HTK50" s="75"/>
      <c r="HTL50" s="75"/>
      <c r="HTM50" s="75"/>
      <c r="HTN50" s="75"/>
      <c r="HTO50" s="75"/>
      <c r="HTP50" s="75"/>
      <c r="HTQ50" s="75"/>
      <c r="HTR50" s="75"/>
      <c r="HTS50" s="75"/>
      <c r="HTT50" s="75"/>
      <c r="HTU50" s="75"/>
      <c r="HTV50" s="75"/>
      <c r="HTW50" s="75"/>
      <c r="HTX50" s="75"/>
      <c r="HTY50" s="75"/>
      <c r="HTZ50" s="75"/>
      <c r="HUA50" s="75"/>
      <c r="HUB50" s="75"/>
      <c r="HUC50" s="75"/>
      <c r="HUD50" s="75"/>
      <c r="HUE50" s="75"/>
      <c r="HUF50" s="75"/>
      <c r="HUG50" s="75"/>
      <c r="HUH50" s="75"/>
      <c r="HUI50" s="75"/>
      <c r="HUJ50" s="75"/>
      <c r="HUK50" s="75"/>
      <c r="HUL50" s="75"/>
      <c r="HUM50" s="75"/>
      <c r="HUN50" s="75"/>
      <c r="HUO50" s="75"/>
      <c r="HUP50" s="75"/>
      <c r="HUQ50" s="75"/>
      <c r="HUR50" s="75"/>
      <c r="HUS50" s="75"/>
      <c r="HUT50" s="75"/>
      <c r="HUU50" s="75"/>
      <c r="HUV50" s="75"/>
      <c r="HUW50" s="75"/>
      <c r="HUX50" s="75"/>
      <c r="HUY50" s="75"/>
      <c r="HUZ50" s="75"/>
      <c r="HVA50" s="75"/>
      <c r="HVB50" s="75"/>
      <c r="HVC50" s="75"/>
      <c r="HVD50" s="75"/>
      <c r="HVE50" s="75"/>
      <c r="HVF50" s="75"/>
      <c r="HVG50" s="75"/>
      <c r="HVH50" s="75"/>
      <c r="HVI50" s="75"/>
      <c r="HVJ50" s="75"/>
      <c r="HVK50" s="75"/>
      <c r="HVL50" s="75"/>
      <c r="HVM50" s="75"/>
      <c r="HVN50" s="75"/>
      <c r="HVO50" s="75"/>
      <c r="HVP50" s="75"/>
      <c r="HVQ50" s="75"/>
      <c r="HVR50" s="75"/>
      <c r="HVS50" s="75"/>
      <c r="HVT50" s="75"/>
      <c r="HVU50" s="75"/>
      <c r="HVV50" s="75"/>
      <c r="HVW50" s="75"/>
      <c r="HVX50" s="75"/>
      <c r="HVY50" s="75"/>
      <c r="HVZ50" s="75"/>
      <c r="HWA50" s="75"/>
      <c r="HWB50" s="75"/>
      <c r="HWC50" s="75"/>
      <c r="HWD50" s="75"/>
      <c r="HWE50" s="75"/>
      <c r="HWF50" s="75"/>
      <c r="HWG50" s="75"/>
      <c r="HWH50" s="75"/>
      <c r="HWI50" s="75"/>
      <c r="HWJ50" s="75"/>
      <c r="HWK50" s="75"/>
      <c r="HWL50" s="75"/>
      <c r="HWM50" s="75"/>
      <c r="HWN50" s="75"/>
      <c r="HWO50" s="75"/>
      <c r="HWP50" s="75"/>
      <c r="HWQ50" s="75"/>
      <c r="HWR50" s="75"/>
      <c r="HWS50" s="75"/>
      <c r="HWT50" s="75"/>
      <c r="HWU50" s="75"/>
      <c r="HWV50" s="75"/>
      <c r="HWW50" s="75"/>
      <c r="HWX50" s="75"/>
      <c r="HWY50" s="75"/>
      <c r="HWZ50" s="75"/>
      <c r="HXA50" s="75"/>
      <c r="HXB50" s="75"/>
      <c r="HXC50" s="75"/>
      <c r="HXD50" s="75"/>
      <c r="HXE50" s="75"/>
      <c r="HXF50" s="75"/>
      <c r="HXG50" s="75"/>
      <c r="HXH50" s="75"/>
      <c r="HXI50" s="75"/>
      <c r="HXJ50" s="75"/>
      <c r="HXK50" s="75"/>
      <c r="HXL50" s="75"/>
      <c r="HXM50" s="75"/>
      <c r="HXN50" s="75"/>
      <c r="HXO50" s="75"/>
      <c r="HXP50" s="75"/>
      <c r="HXQ50" s="75"/>
      <c r="HXR50" s="75"/>
      <c r="HXS50" s="75"/>
      <c r="HXT50" s="75"/>
      <c r="HXU50" s="75"/>
      <c r="HXV50" s="75"/>
      <c r="HXW50" s="75"/>
      <c r="HXX50" s="75"/>
      <c r="HXY50" s="75"/>
      <c r="HXZ50" s="75"/>
      <c r="HYA50" s="75"/>
      <c r="HYB50" s="75"/>
      <c r="HYC50" s="75"/>
      <c r="HYD50" s="75"/>
      <c r="HYE50" s="75"/>
      <c r="HYF50" s="75"/>
      <c r="HYG50" s="75"/>
      <c r="HYH50" s="75"/>
      <c r="HYI50" s="75"/>
      <c r="HYJ50" s="75"/>
      <c r="HYK50" s="75"/>
      <c r="HYL50" s="75"/>
      <c r="HYM50" s="75"/>
      <c r="HYN50" s="75"/>
      <c r="HYO50" s="75"/>
      <c r="HYP50" s="75"/>
      <c r="HYQ50" s="75"/>
      <c r="HYR50" s="75"/>
      <c r="HYS50" s="75"/>
      <c r="HYT50" s="75"/>
      <c r="HYU50" s="75"/>
      <c r="HYV50" s="75"/>
      <c r="HYW50" s="75"/>
      <c r="HYX50" s="75"/>
      <c r="HYY50" s="75"/>
      <c r="HYZ50" s="75"/>
      <c r="HZA50" s="75"/>
      <c r="HZB50" s="75"/>
      <c r="HZC50" s="75"/>
      <c r="HZD50" s="75"/>
      <c r="HZE50" s="75"/>
      <c r="HZF50" s="75"/>
      <c r="HZG50" s="75"/>
      <c r="HZH50" s="75"/>
      <c r="HZI50" s="75"/>
      <c r="HZJ50" s="75"/>
      <c r="HZK50" s="75"/>
      <c r="HZL50" s="75"/>
      <c r="HZM50" s="75"/>
      <c r="HZN50" s="75"/>
      <c r="HZO50" s="75"/>
      <c r="HZP50" s="75"/>
      <c r="HZQ50" s="75"/>
      <c r="HZR50" s="75"/>
      <c r="HZS50" s="75"/>
      <c r="HZT50" s="75"/>
      <c r="HZU50" s="75"/>
      <c r="HZV50" s="75"/>
      <c r="HZW50" s="75"/>
      <c r="HZX50" s="75"/>
      <c r="HZY50" s="75"/>
      <c r="HZZ50" s="75"/>
      <c r="IAA50" s="75"/>
      <c r="IAB50" s="75"/>
      <c r="IAC50" s="75"/>
      <c r="IAD50" s="75"/>
      <c r="IAE50" s="75"/>
      <c r="IAF50" s="75"/>
      <c r="IAG50" s="75"/>
      <c r="IAH50" s="75"/>
      <c r="IAI50" s="75"/>
      <c r="IAJ50" s="75"/>
      <c r="IAK50" s="75"/>
      <c r="IAL50" s="75"/>
      <c r="IAM50" s="75"/>
      <c r="IAN50" s="75"/>
      <c r="IAO50" s="75"/>
      <c r="IAP50" s="75"/>
      <c r="IAQ50" s="75"/>
      <c r="IAR50" s="75"/>
      <c r="IAS50" s="75"/>
      <c r="IAT50" s="75"/>
      <c r="IAU50" s="75"/>
      <c r="IAV50" s="75"/>
      <c r="IAW50" s="75"/>
      <c r="IAX50" s="75"/>
      <c r="IAY50" s="75"/>
      <c r="IAZ50" s="75"/>
      <c r="IBA50" s="75"/>
      <c r="IBB50" s="75"/>
      <c r="IBC50" s="75"/>
      <c r="IBD50" s="75"/>
      <c r="IBE50" s="75"/>
      <c r="IBF50" s="75"/>
      <c r="IBG50" s="75"/>
      <c r="IBH50" s="75"/>
      <c r="IBI50" s="75"/>
      <c r="IBJ50" s="75"/>
      <c r="IBK50" s="75"/>
      <c r="IBL50" s="75"/>
      <c r="IBM50" s="75"/>
      <c r="IBN50" s="75"/>
      <c r="IBO50" s="75"/>
      <c r="IBP50" s="75"/>
      <c r="IBQ50" s="75"/>
      <c r="IBR50" s="75"/>
      <c r="IBS50" s="75"/>
      <c r="IBT50" s="75"/>
      <c r="IBU50" s="75"/>
      <c r="IBV50" s="75"/>
      <c r="IBW50" s="75"/>
      <c r="IBX50" s="75"/>
      <c r="IBY50" s="75"/>
      <c r="IBZ50" s="75"/>
      <c r="ICA50" s="75"/>
      <c r="ICB50" s="75"/>
      <c r="ICC50" s="75"/>
      <c r="ICD50" s="75"/>
      <c r="ICE50" s="75"/>
      <c r="ICF50" s="75"/>
      <c r="ICG50" s="75"/>
      <c r="ICH50" s="75"/>
      <c r="ICI50" s="75"/>
      <c r="ICJ50" s="75"/>
      <c r="ICK50" s="75"/>
      <c r="ICL50" s="75"/>
      <c r="ICM50" s="75"/>
      <c r="ICN50" s="75"/>
      <c r="ICO50" s="75"/>
      <c r="ICP50" s="75"/>
      <c r="ICQ50" s="75"/>
      <c r="ICR50" s="75"/>
      <c r="ICS50" s="75"/>
      <c r="ICT50" s="75"/>
      <c r="ICU50" s="75"/>
      <c r="ICV50" s="75"/>
      <c r="ICW50" s="75"/>
      <c r="ICX50" s="75"/>
      <c r="ICY50" s="75"/>
      <c r="ICZ50" s="75"/>
      <c r="IDA50" s="75"/>
      <c r="IDB50" s="75"/>
      <c r="IDC50" s="75"/>
      <c r="IDD50" s="75"/>
      <c r="IDE50" s="75"/>
      <c r="IDF50" s="75"/>
      <c r="IDG50" s="75"/>
      <c r="IDH50" s="75"/>
      <c r="IDI50" s="75"/>
      <c r="IDJ50" s="75"/>
      <c r="IDK50" s="75"/>
      <c r="IDL50" s="75"/>
      <c r="IDM50" s="75"/>
      <c r="IDN50" s="75"/>
      <c r="IDO50" s="75"/>
      <c r="IDP50" s="75"/>
      <c r="IDQ50" s="75"/>
      <c r="IDR50" s="75"/>
      <c r="IDS50" s="75"/>
      <c r="IDT50" s="75"/>
      <c r="IDU50" s="75"/>
      <c r="IDV50" s="75"/>
      <c r="IDW50" s="75"/>
      <c r="IDX50" s="75"/>
      <c r="IDY50" s="75"/>
      <c r="IDZ50" s="75"/>
      <c r="IEA50" s="75"/>
      <c r="IEB50" s="75"/>
      <c r="IEC50" s="75"/>
      <c r="IED50" s="75"/>
      <c r="IEE50" s="75"/>
      <c r="IEF50" s="75"/>
      <c r="IEG50" s="75"/>
      <c r="IEH50" s="75"/>
      <c r="IEI50" s="75"/>
      <c r="IEJ50" s="75"/>
      <c r="IEK50" s="75"/>
      <c r="IEL50" s="75"/>
      <c r="IEM50" s="75"/>
      <c r="IEN50" s="75"/>
      <c r="IEO50" s="75"/>
      <c r="IEP50" s="75"/>
      <c r="IEQ50" s="75"/>
      <c r="IER50" s="75"/>
      <c r="IES50" s="75"/>
      <c r="IET50" s="75"/>
      <c r="IEU50" s="75"/>
      <c r="IEV50" s="75"/>
      <c r="IEW50" s="75"/>
      <c r="IEX50" s="75"/>
      <c r="IEY50" s="75"/>
      <c r="IEZ50" s="75"/>
      <c r="IFA50" s="75"/>
      <c r="IFB50" s="75"/>
      <c r="IFC50" s="75"/>
      <c r="IFD50" s="75"/>
      <c r="IFE50" s="75"/>
      <c r="IFF50" s="75"/>
      <c r="IFG50" s="75"/>
      <c r="IFH50" s="75"/>
      <c r="IFI50" s="75"/>
      <c r="IFJ50" s="75"/>
      <c r="IFK50" s="75"/>
      <c r="IFL50" s="75"/>
      <c r="IFM50" s="75"/>
      <c r="IFN50" s="75"/>
      <c r="IFO50" s="75"/>
      <c r="IFP50" s="75"/>
      <c r="IFQ50" s="75"/>
      <c r="IFR50" s="75"/>
      <c r="IFS50" s="75"/>
      <c r="IFT50" s="75"/>
      <c r="IFU50" s="75"/>
      <c r="IFV50" s="75"/>
      <c r="IFW50" s="75"/>
      <c r="IFX50" s="75"/>
      <c r="IFY50" s="75"/>
      <c r="IFZ50" s="75"/>
      <c r="IGA50" s="75"/>
      <c r="IGB50" s="75"/>
      <c r="IGC50" s="75"/>
      <c r="IGD50" s="75"/>
      <c r="IGE50" s="75"/>
      <c r="IGF50" s="75"/>
      <c r="IGG50" s="75"/>
      <c r="IGH50" s="75"/>
      <c r="IGI50" s="75"/>
      <c r="IGJ50" s="75"/>
      <c r="IGK50" s="75"/>
      <c r="IGL50" s="75"/>
      <c r="IGM50" s="75"/>
      <c r="IGN50" s="75"/>
      <c r="IGO50" s="75"/>
      <c r="IGP50" s="75"/>
      <c r="IGQ50" s="75"/>
      <c r="IGR50" s="75"/>
      <c r="IGS50" s="75"/>
      <c r="IGT50" s="75"/>
      <c r="IGU50" s="75"/>
      <c r="IGV50" s="75"/>
      <c r="IGW50" s="75"/>
      <c r="IGX50" s="75"/>
      <c r="IGY50" s="75"/>
      <c r="IGZ50" s="75"/>
      <c r="IHA50" s="75"/>
      <c r="IHB50" s="75"/>
      <c r="IHC50" s="75"/>
      <c r="IHD50" s="75"/>
      <c r="IHE50" s="75"/>
      <c r="IHF50" s="75"/>
      <c r="IHG50" s="75"/>
      <c r="IHH50" s="75"/>
      <c r="IHI50" s="75"/>
      <c r="IHJ50" s="75"/>
      <c r="IHK50" s="75"/>
      <c r="IHL50" s="75"/>
      <c r="IHM50" s="75"/>
      <c r="IHN50" s="75"/>
      <c r="IHO50" s="75"/>
      <c r="IHP50" s="75"/>
      <c r="IHQ50" s="75"/>
      <c r="IHR50" s="75"/>
      <c r="IHS50" s="75"/>
      <c r="IHT50" s="75"/>
      <c r="IHU50" s="75"/>
      <c r="IHV50" s="75"/>
      <c r="IHW50" s="75"/>
      <c r="IHX50" s="75"/>
      <c r="IHY50" s="75"/>
      <c r="IHZ50" s="75"/>
      <c r="IIA50" s="75"/>
      <c r="IIB50" s="75"/>
      <c r="IIC50" s="75"/>
      <c r="IID50" s="75"/>
      <c r="IIE50" s="75"/>
      <c r="IIF50" s="75"/>
      <c r="IIG50" s="75"/>
      <c r="IIH50" s="75"/>
      <c r="III50" s="75"/>
      <c r="IIJ50" s="75"/>
      <c r="IIK50" s="75"/>
      <c r="IIL50" s="75"/>
      <c r="IIM50" s="75"/>
      <c r="IIN50" s="75"/>
      <c r="IIO50" s="75"/>
      <c r="IIP50" s="75"/>
      <c r="IIQ50" s="75"/>
      <c r="IIR50" s="75"/>
      <c r="IIS50" s="75"/>
      <c r="IIT50" s="75"/>
      <c r="IIU50" s="75"/>
      <c r="IIV50" s="75"/>
      <c r="IIW50" s="75"/>
      <c r="IIX50" s="75"/>
      <c r="IIY50" s="75"/>
      <c r="IIZ50" s="75"/>
      <c r="IJA50" s="75"/>
      <c r="IJB50" s="75"/>
      <c r="IJC50" s="75"/>
      <c r="IJD50" s="75"/>
      <c r="IJE50" s="75"/>
      <c r="IJF50" s="75"/>
      <c r="IJG50" s="75"/>
      <c r="IJH50" s="75"/>
      <c r="IJI50" s="75"/>
      <c r="IJJ50" s="75"/>
      <c r="IJK50" s="75"/>
      <c r="IJL50" s="75"/>
      <c r="IJM50" s="75"/>
      <c r="IJN50" s="75"/>
      <c r="IJO50" s="75"/>
      <c r="IJP50" s="75"/>
      <c r="IJQ50" s="75"/>
      <c r="IJR50" s="75"/>
      <c r="IJS50" s="75"/>
      <c r="IJT50" s="75"/>
      <c r="IJU50" s="75"/>
      <c r="IJV50" s="75"/>
      <c r="IJW50" s="75"/>
      <c r="IJX50" s="75"/>
      <c r="IJY50" s="75"/>
      <c r="IJZ50" s="75"/>
      <c r="IKA50" s="75"/>
      <c r="IKB50" s="75"/>
      <c r="IKC50" s="75"/>
      <c r="IKD50" s="75"/>
      <c r="IKE50" s="75"/>
      <c r="IKF50" s="75"/>
      <c r="IKG50" s="75"/>
      <c r="IKH50" s="75"/>
      <c r="IKI50" s="75"/>
      <c r="IKJ50" s="75"/>
      <c r="IKK50" s="75"/>
      <c r="IKL50" s="75"/>
      <c r="IKM50" s="75"/>
      <c r="IKN50" s="75"/>
      <c r="IKO50" s="75"/>
      <c r="IKP50" s="75"/>
      <c r="IKQ50" s="75"/>
      <c r="IKR50" s="75"/>
      <c r="IKS50" s="75"/>
      <c r="IKT50" s="75"/>
      <c r="IKU50" s="75"/>
      <c r="IKV50" s="75"/>
      <c r="IKW50" s="75"/>
      <c r="IKX50" s="75"/>
      <c r="IKY50" s="75"/>
      <c r="IKZ50" s="75"/>
      <c r="ILA50" s="75"/>
      <c r="ILB50" s="75"/>
      <c r="ILC50" s="75"/>
      <c r="ILD50" s="75"/>
      <c r="ILE50" s="75"/>
      <c r="ILF50" s="75"/>
      <c r="ILG50" s="75"/>
      <c r="ILH50" s="75"/>
      <c r="ILI50" s="75"/>
      <c r="ILJ50" s="75"/>
      <c r="ILK50" s="75"/>
      <c r="ILL50" s="75"/>
      <c r="ILM50" s="75"/>
      <c r="ILN50" s="75"/>
      <c r="ILO50" s="75"/>
      <c r="ILP50" s="75"/>
      <c r="ILQ50" s="75"/>
      <c r="ILR50" s="75"/>
      <c r="ILS50" s="75"/>
      <c r="ILT50" s="75"/>
      <c r="ILU50" s="75"/>
      <c r="ILV50" s="75"/>
      <c r="ILW50" s="75"/>
      <c r="ILX50" s="75"/>
      <c r="ILY50" s="75"/>
      <c r="ILZ50" s="75"/>
      <c r="IMA50" s="75"/>
      <c r="IMB50" s="75"/>
      <c r="IMC50" s="75"/>
      <c r="IMD50" s="75"/>
      <c r="IME50" s="75"/>
      <c r="IMF50" s="75"/>
      <c r="IMG50" s="75"/>
      <c r="IMH50" s="75"/>
      <c r="IMI50" s="75"/>
      <c r="IMJ50" s="75"/>
      <c r="IMK50" s="75"/>
      <c r="IML50" s="75"/>
      <c r="IMM50" s="75"/>
      <c r="IMN50" s="75"/>
      <c r="IMO50" s="75"/>
      <c r="IMP50" s="75"/>
      <c r="IMQ50" s="75"/>
      <c r="IMR50" s="75"/>
      <c r="IMS50" s="75"/>
      <c r="IMT50" s="75"/>
      <c r="IMU50" s="75"/>
      <c r="IMV50" s="75"/>
      <c r="IMW50" s="75"/>
      <c r="IMX50" s="75"/>
      <c r="IMY50" s="75"/>
      <c r="IMZ50" s="75"/>
      <c r="INA50" s="75"/>
      <c r="INB50" s="75"/>
      <c r="INC50" s="75"/>
      <c r="IND50" s="75"/>
      <c r="INE50" s="75"/>
      <c r="INF50" s="75"/>
      <c r="ING50" s="75"/>
      <c r="INH50" s="75"/>
      <c r="INI50" s="75"/>
      <c r="INJ50" s="75"/>
      <c r="INK50" s="75"/>
      <c r="INL50" s="75"/>
      <c r="INM50" s="75"/>
      <c r="INN50" s="75"/>
      <c r="INO50" s="75"/>
      <c r="INP50" s="75"/>
      <c r="INQ50" s="75"/>
      <c r="INR50" s="75"/>
      <c r="INS50" s="75"/>
      <c r="INT50" s="75"/>
      <c r="INU50" s="75"/>
      <c r="INV50" s="75"/>
      <c r="INW50" s="75"/>
      <c r="INX50" s="75"/>
      <c r="INY50" s="75"/>
      <c r="INZ50" s="75"/>
      <c r="IOA50" s="75"/>
      <c r="IOB50" s="75"/>
      <c r="IOC50" s="75"/>
      <c r="IOD50" s="75"/>
      <c r="IOE50" s="75"/>
      <c r="IOF50" s="75"/>
      <c r="IOG50" s="75"/>
      <c r="IOH50" s="75"/>
      <c r="IOI50" s="75"/>
      <c r="IOJ50" s="75"/>
      <c r="IOK50" s="75"/>
      <c r="IOL50" s="75"/>
      <c r="IOM50" s="75"/>
      <c r="ION50" s="75"/>
      <c r="IOO50" s="75"/>
      <c r="IOP50" s="75"/>
      <c r="IOQ50" s="75"/>
      <c r="IOR50" s="75"/>
      <c r="IOS50" s="75"/>
      <c r="IOT50" s="75"/>
      <c r="IOU50" s="75"/>
      <c r="IOV50" s="75"/>
      <c r="IOW50" s="75"/>
      <c r="IOX50" s="75"/>
      <c r="IOY50" s="75"/>
      <c r="IOZ50" s="75"/>
      <c r="IPA50" s="75"/>
      <c r="IPB50" s="75"/>
      <c r="IPC50" s="75"/>
      <c r="IPD50" s="75"/>
      <c r="IPE50" s="75"/>
      <c r="IPF50" s="75"/>
      <c r="IPG50" s="75"/>
      <c r="IPH50" s="75"/>
      <c r="IPI50" s="75"/>
      <c r="IPJ50" s="75"/>
      <c r="IPK50" s="75"/>
      <c r="IPL50" s="75"/>
      <c r="IPM50" s="75"/>
      <c r="IPN50" s="75"/>
      <c r="IPO50" s="75"/>
      <c r="IPP50" s="75"/>
      <c r="IPQ50" s="75"/>
      <c r="IPR50" s="75"/>
      <c r="IPS50" s="75"/>
      <c r="IPT50" s="75"/>
      <c r="IPU50" s="75"/>
      <c r="IPV50" s="75"/>
      <c r="IPW50" s="75"/>
      <c r="IPX50" s="75"/>
      <c r="IPY50" s="75"/>
      <c r="IPZ50" s="75"/>
      <c r="IQA50" s="75"/>
      <c r="IQB50" s="75"/>
      <c r="IQC50" s="75"/>
      <c r="IQD50" s="75"/>
      <c r="IQE50" s="75"/>
      <c r="IQF50" s="75"/>
      <c r="IQG50" s="75"/>
      <c r="IQH50" s="75"/>
      <c r="IQI50" s="75"/>
      <c r="IQJ50" s="75"/>
      <c r="IQK50" s="75"/>
      <c r="IQL50" s="75"/>
      <c r="IQM50" s="75"/>
      <c r="IQN50" s="75"/>
      <c r="IQO50" s="75"/>
      <c r="IQP50" s="75"/>
      <c r="IQQ50" s="75"/>
      <c r="IQR50" s="75"/>
      <c r="IQS50" s="75"/>
      <c r="IQT50" s="75"/>
      <c r="IQU50" s="75"/>
      <c r="IQV50" s="75"/>
      <c r="IQW50" s="75"/>
      <c r="IQX50" s="75"/>
      <c r="IQY50" s="75"/>
      <c r="IQZ50" s="75"/>
      <c r="IRA50" s="75"/>
      <c r="IRB50" s="75"/>
      <c r="IRC50" s="75"/>
      <c r="IRD50" s="75"/>
      <c r="IRE50" s="75"/>
      <c r="IRF50" s="75"/>
      <c r="IRG50" s="75"/>
      <c r="IRH50" s="75"/>
      <c r="IRI50" s="75"/>
      <c r="IRJ50" s="75"/>
      <c r="IRK50" s="75"/>
      <c r="IRL50" s="75"/>
      <c r="IRM50" s="75"/>
      <c r="IRN50" s="75"/>
      <c r="IRO50" s="75"/>
      <c r="IRP50" s="75"/>
      <c r="IRQ50" s="75"/>
      <c r="IRR50" s="75"/>
      <c r="IRS50" s="75"/>
      <c r="IRT50" s="75"/>
      <c r="IRU50" s="75"/>
      <c r="IRV50" s="75"/>
      <c r="IRW50" s="75"/>
      <c r="IRX50" s="75"/>
      <c r="IRY50" s="75"/>
      <c r="IRZ50" s="75"/>
      <c r="ISA50" s="75"/>
      <c r="ISB50" s="75"/>
      <c r="ISC50" s="75"/>
      <c r="ISD50" s="75"/>
      <c r="ISE50" s="75"/>
      <c r="ISF50" s="75"/>
      <c r="ISG50" s="75"/>
      <c r="ISH50" s="75"/>
      <c r="ISI50" s="75"/>
      <c r="ISJ50" s="75"/>
      <c r="ISK50" s="75"/>
      <c r="ISL50" s="75"/>
      <c r="ISM50" s="75"/>
      <c r="ISN50" s="75"/>
      <c r="ISO50" s="75"/>
      <c r="ISP50" s="75"/>
      <c r="ISQ50" s="75"/>
      <c r="ISR50" s="75"/>
      <c r="ISS50" s="75"/>
      <c r="IST50" s="75"/>
      <c r="ISU50" s="75"/>
      <c r="ISV50" s="75"/>
      <c r="ISW50" s="75"/>
      <c r="ISX50" s="75"/>
      <c r="ISY50" s="75"/>
      <c r="ISZ50" s="75"/>
      <c r="ITA50" s="75"/>
      <c r="ITB50" s="75"/>
      <c r="ITC50" s="75"/>
      <c r="ITD50" s="75"/>
      <c r="ITE50" s="75"/>
      <c r="ITF50" s="75"/>
      <c r="ITG50" s="75"/>
      <c r="ITH50" s="75"/>
      <c r="ITI50" s="75"/>
      <c r="ITJ50" s="75"/>
      <c r="ITK50" s="75"/>
      <c r="ITL50" s="75"/>
      <c r="ITM50" s="75"/>
      <c r="ITN50" s="75"/>
      <c r="ITO50" s="75"/>
      <c r="ITP50" s="75"/>
      <c r="ITQ50" s="75"/>
      <c r="ITR50" s="75"/>
      <c r="ITS50" s="75"/>
      <c r="ITT50" s="75"/>
      <c r="ITU50" s="75"/>
      <c r="ITV50" s="75"/>
      <c r="ITW50" s="75"/>
      <c r="ITX50" s="75"/>
      <c r="ITY50" s="75"/>
      <c r="ITZ50" s="75"/>
      <c r="IUA50" s="75"/>
      <c r="IUB50" s="75"/>
      <c r="IUC50" s="75"/>
      <c r="IUD50" s="75"/>
      <c r="IUE50" s="75"/>
      <c r="IUF50" s="75"/>
      <c r="IUG50" s="75"/>
      <c r="IUH50" s="75"/>
      <c r="IUI50" s="75"/>
      <c r="IUJ50" s="75"/>
      <c r="IUK50" s="75"/>
      <c r="IUL50" s="75"/>
      <c r="IUM50" s="75"/>
      <c r="IUN50" s="75"/>
      <c r="IUO50" s="75"/>
      <c r="IUP50" s="75"/>
      <c r="IUQ50" s="75"/>
      <c r="IUR50" s="75"/>
      <c r="IUS50" s="75"/>
      <c r="IUT50" s="75"/>
      <c r="IUU50" s="75"/>
      <c r="IUV50" s="75"/>
      <c r="IUW50" s="75"/>
      <c r="IUX50" s="75"/>
      <c r="IUY50" s="75"/>
      <c r="IUZ50" s="75"/>
      <c r="IVA50" s="75"/>
      <c r="IVB50" s="75"/>
      <c r="IVC50" s="75"/>
      <c r="IVD50" s="75"/>
      <c r="IVE50" s="75"/>
      <c r="IVF50" s="75"/>
      <c r="IVG50" s="75"/>
      <c r="IVH50" s="75"/>
      <c r="IVI50" s="75"/>
      <c r="IVJ50" s="75"/>
      <c r="IVK50" s="75"/>
      <c r="IVL50" s="75"/>
      <c r="IVM50" s="75"/>
      <c r="IVN50" s="75"/>
      <c r="IVO50" s="75"/>
      <c r="IVP50" s="75"/>
      <c r="IVQ50" s="75"/>
      <c r="IVR50" s="75"/>
      <c r="IVS50" s="75"/>
      <c r="IVT50" s="75"/>
      <c r="IVU50" s="75"/>
      <c r="IVV50" s="75"/>
      <c r="IVW50" s="75"/>
      <c r="IVX50" s="75"/>
      <c r="IVY50" s="75"/>
      <c r="IVZ50" s="75"/>
      <c r="IWA50" s="75"/>
      <c r="IWB50" s="75"/>
      <c r="IWC50" s="75"/>
      <c r="IWD50" s="75"/>
      <c r="IWE50" s="75"/>
      <c r="IWF50" s="75"/>
      <c r="IWG50" s="75"/>
      <c r="IWH50" s="75"/>
      <c r="IWI50" s="75"/>
      <c r="IWJ50" s="75"/>
      <c r="IWK50" s="75"/>
      <c r="IWL50" s="75"/>
      <c r="IWM50" s="75"/>
      <c r="IWN50" s="75"/>
      <c r="IWO50" s="75"/>
      <c r="IWP50" s="75"/>
      <c r="IWQ50" s="75"/>
      <c r="IWR50" s="75"/>
      <c r="IWS50" s="75"/>
      <c r="IWT50" s="75"/>
      <c r="IWU50" s="75"/>
      <c r="IWV50" s="75"/>
      <c r="IWW50" s="75"/>
      <c r="IWX50" s="75"/>
      <c r="IWY50" s="75"/>
      <c r="IWZ50" s="75"/>
      <c r="IXA50" s="75"/>
      <c r="IXB50" s="75"/>
      <c r="IXC50" s="75"/>
      <c r="IXD50" s="75"/>
      <c r="IXE50" s="75"/>
      <c r="IXF50" s="75"/>
      <c r="IXG50" s="75"/>
      <c r="IXH50" s="75"/>
      <c r="IXI50" s="75"/>
      <c r="IXJ50" s="75"/>
      <c r="IXK50" s="75"/>
      <c r="IXL50" s="75"/>
      <c r="IXM50" s="75"/>
      <c r="IXN50" s="75"/>
      <c r="IXO50" s="75"/>
      <c r="IXP50" s="75"/>
      <c r="IXQ50" s="75"/>
      <c r="IXR50" s="75"/>
      <c r="IXS50" s="75"/>
      <c r="IXT50" s="75"/>
      <c r="IXU50" s="75"/>
      <c r="IXV50" s="75"/>
      <c r="IXW50" s="75"/>
      <c r="IXX50" s="75"/>
      <c r="IXY50" s="75"/>
      <c r="IXZ50" s="75"/>
      <c r="IYA50" s="75"/>
      <c r="IYB50" s="75"/>
      <c r="IYC50" s="75"/>
      <c r="IYD50" s="75"/>
      <c r="IYE50" s="75"/>
      <c r="IYF50" s="75"/>
      <c r="IYG50" s="75"/>
      <c r="IYH50" s="75"/>
      <c r="IYI50" s="75"/>
      <c r="IYJ50" s="75"/>
      <c r="IYK50" s="75"/>
      <c r="IYL50" s="75"/>
      <c r="IYM50" s="75"/>
      <c r="IYN50" s="75"/>
      <c r="IYO50" s="75"/>
      <c r="IYP50" s="75"/>
      <c r="IYQ50" s="75"/>
      <c r="IYR50" s="75"/>
      <c r="IYS50" s="75"/>
      <c r="IYT50" s="75"/>
      <c r="IYU50" s="75"/>
      <c r="IYV50" s="75"/>
      <c r="IYW50" s="75"/>
      <c r="IYX50" s="75"/>
      <c r="IYY50" s="75"/>
      <c r="IYZ50" s="75"/>
      <c r="IZA50" s="75"/>
      <c r="IZB50" s="75"/>
      <c r="IZC50" s="75"/>
      <c r="IZD50" s="75"/>
      <c r="IZE50" s="75"/>
      <c r="IZF50" s="75"/>
      <c r="IZG50" s="75"/>
      <c r="IZH50" s="75"/>
      <c r="IZI50" s="75"/>
      <c r="IZJ50" s="75"/>
      <c r="IZK50" s="75"/>
      <c r="IZL50" s="75"/>
      <c r="IZM50" s="75"/>
      <c r="IZN50" s="75"/>
      <c r="IZO50" s="75"/>
      <c r="IZP50" s="75"/>
      <c r="IZQ50" s="75"/>
      <c r="IZR50" s="75"/>
      <c r="IZS50" s="75"/>
      <c r="IZT50" s="75"/>
      <c r="IZU50" s="75"/>
      <c r="IZV50" s="75"/>
      <c r="IZW50" s="75"/>
      <c r="IZX50" s="75"/>
      <c r="IZY50" s="75"/>
      <c r="IZZ50" s="75"/>
      <c r="JAA50" s="75"/>
      <c r="JAB50" s="75"/>
      <c r="JAC50" s="75"/>
      <c r="JAD50" s="75"/>
      <c r="JAE50" s="75"/>
      <c r="JAF50" s="75"/>
      <c r="JAG50" s="75"/>
      <c r="JAH50" s="75"/>
      <c r="JAI50" s="75"/>
      <c r="JAJ50" s="75"/>
      <c r="JAK50" s="75"/>
      <c r="JAL50" s="75"/>
      <c r="JAM50" s="75"/>
      <c r="JAN50" s="75"/>
      <c r="JAO50" s="75"/>
      <c r="JAP50" s="75"/>
      <c r="JAQ50" s="75"/>
      <c r="JAR50" s="75"/>
      <c r="JAS50" s="75"/>
      <c r="JAT50" s="75"/>
      <c r="JAU50" s="75"/>
      <c r="JAV50" s="75"/>
      <c r="JAW50" s="75"/>
      <c r="JAX50" s="75"/>
      <c r="JAY50" s="75"/>
      <c r="JAZ50" s="75"/>
      <c r="JBA50" s="75"/>
      <c r="JBB50" s="75"/>
      <c r="JBC50" s="75"/>
      <c r="JBD50" s="75"/>
      <c r="JBE50" s="75"/>
      <c r="JBF50" s="75"/>
      <c r="JBG50" s="75"/>
      <c r="JBH50" s="75"/>
      <c r="JBI50" s="75"/>
      <c r="JBJ50" s="75"/>
      <c r="JBK50" s="75"/>
      <c r="JBL50" s="75"/>
      <c r="JBM50" s="75"/>
      <c r="JBN50" s="75"/>
      <c r="JBO50" s="75"/>
      <c r="JBP50" s="75"/>
      <c r="JBQ50" s="75"/>
      <c r="JBR50" s="75"/>
      <c r="JBS50" s="75"/>
      <c r="JBT50" s="75"/>
      <c r="JBU50" s="75"/>
      <c r="JBV50" s="75"/>
      <c r="JBW50" s="75"/>
      <c r="JBX50" s="75"/>
      <c r="JBY50" s="75"/>
      <c r="JBZ50" s="75"/>
      <c r="JCA50" s="75"/>
      <c r="JCB50" s="75"/>
      <c r="JCC50" s="75"/>
      <c r="JCD50" s="75"/>
      <c r="JCE50" s="75"/>
      <c r="JCF50" s="75"/>
      <c r="JCG50" s="75"/>
      <c r="JCH50" s="75"/>
      <c r="JCI50" s="75"/>
      <c r="JCJ50" s="75"/>
      <c r="JCK50" s="75"/>
      <c r="JCL50" s="75"/>
      <c r="JCM50" s="75"/>
      <c r="JCN50" s="75"/>
      <c r="JCO50" s="75"/>
      <c r="JCP50" s="75"/>
      <c r="JCQ50" s="75"/>
      <c r="JCR50" s="75"/>
      <c r="JCS50" s="75"/>
      <c r="JCT50" s="75"/>
      <c r="JCU50" s="75"/>
      <c r="JCV50" s="75"/>
      <c r="JCW50" s="75"/>
      <c r="JCX50" s="75"/>
      <c r="JCY50" s="75"/>
      <c r="JCZ50" s="75"/>
      <c r="JDA50" s="75"/>
      <c r="JDB50" s="75"/>
      <c r="JDC50" s="75"/>
      <c r="JDD50" s="75"/>
      <c r="JDE50" s="75"/>
      <c r="JDF50" s="75"/>
      <c r="JDG50" s="75"/>
      <c r="JDH50" s="75"/>
      <c r="JDI50" s="75"/>
      <c r="JDJ50" s="75"/>
      <c r="JDK50" s="75"/>
      <c r="JDL50" s="75"/>
      <c r="JDM50" s="75"/>
      <c r="JDN50" s="75"/>
      <c r="JDO50" s="75"/>
      <c r="JDP50" s="75"/>
      <c r="JDQ50" s="75"/>
      <c r="JDR50" s="75"/>
      <c r="JDS50" s="75"/>
      <c r="JDT50" s="75"/>
      <c r="JDU50" s="75"/>
      <c r="JDV50" s="75"/>
      <c r="JDW50" s="75"/>
      <c r="JDX50" s="75"/>
      <c r="JDY50" s="75"/>
      <c r="JDZ50" s="75"/>
      <c r="JEA50" s="75"/>
      <c r="JEB50" s="75"/>
      <c r="JEC50" s="75"/>
      <c r="JED50" s="75"/>
      <c r="JEE50" s="75"/>
      <c r="JEF50" s="75"/>
      <c r="JEG50" s="75"/>
      <c r="JEH50" s="75"/>
      <c r="JEI50" s="75"/>
      <c r="JEJ50" s="75"/>
      <c r="JEK50" s="75"/>
      <c r="JEL50" s="75"/>
      <c r="JEM50" s="75"/>
      <c r="JEN50" s="75"/>
      <c r="JEO50" s="75"/>
      <c r="JEP50" s="75"/>
      <c r="JEQ50" s="75"/>
      <c r="JER50" s="75"/>
      <c r="JES50" s="75"/>
      <c r="JET50" s="75"/>
      <c r="JEU50" s="75"/>
      <c r="JEV50" s="75"/>
      <c r="JEW50" s="75"/>
      <c r="JEX50" s="75"/>
      <c r="JEY50" s="75"/>
      <c r="JEZ50" s="75"/>
      <c r="JFA50" s="75"/>
      <c r="JFB50" s="75"/>
      <c r="JFC50" s="75"/>
      <c r="JFD50" s="75"/>
      <c r="JFE50" s="75"/>
      <c r="JFF50" s="75"/>
      <c r="JFG50" s="75"/>
      <c r="JFH50" s="75"/>
      <c r="JFI50" s="75"/>
      <c r="JFJ50" s="75"/>
      <c r="JFK50" s="75"/>
      <c r="JFL50" s="75"/>
      <c r="JFM50" s="75"/>
      <c r="JFN50" s="75"/>
      <c r="JFO50" s="75"/>
      <c r="JFP50" s="75"/>
      <c r="JFQ50" s="75"/>
      <c r="JFR50" s="75"/>
      <c r="JFS50" s="75"/>
      <c r="JFT50" s="75"/>
      <c r="JFU50" s="75"/>
      <c r="JFV50" s="75"/>
      <c r="JFW50" s="75"/>
      <c r="JFX50" s="75"/>
      <c r="JFY50" s="75"/>
      <c r="JFZ50" s="75"/>
      <c r="JGA50" s="75"/>
      <c r="JGB50" s="75"/>
      <c r="JGC50" s="75"/>
      <c r="JGD50" s="75"/>
      <c r="JGE50" s="75"/>
      <c r="JGF50" s="75"/>
      <c r="JGG50" s="75"/>
      <c r="JGH50" s="75"/>
      <c r="JGI50" s="75"/>
      <c r="JGJ50" s="75"/>
      <c r="JGK50" s="75"/>
      <c r="JGL50" s="75"/>
      <c r="JGM50" s="75"/>
      <c r="JGN50" s="75"/>
      <c r="JGO50" s="75"/>
      <c r="JGP50" s="75"/>
      <c r="JGQ50" s="75"/>
      <c r="JGR50" s="75"/>
      <c r="JGS50" s="75"/>
      <c r="JGT50" s="75"/>
      <c r="JGU50" s="75"/>
      <c r="JGV50" s="75"/>
      <c r="JGW50" s="75"/>
      <c r="JGX50" s="75"/>
      <c r="JGY50" s="75"/>
      <c r="JGZ50" s="75"/>
      <c r="JHA50" s="75"/>
      <c r="JHB50" s="75"/>
      <c r="JHC50" s="75"/>
      <c r="JHD50" s="75"/>
      <c r="JHE50" s="75"/>
      <c r="JHF50" s="75"/>
      <c r="JHG50" s="75"/>
      <c r="JHH50" s="75"/>
      <c r="JHI50" s="75"/>
      <c r="JHJ50" s="75"/>
      <c r="JHK50" s="75"/>
      <c r="JHL50" s="75"/>
      <c r="JHM50" s="75"/>
      <c r="JHN50" s="75"/>
      <c r="JHO50" s="75"/>
      <c r="JHP50" s="75"/>
      <c r="JHQ50" s="75"/>
      <c r="JHR50" s="75"/>
      <c r="JHS50" s="75"/>
      <c r="JHT50" s="75"/>
      <c r="JHU50" s="75"/>
      <c r="JHV50" s="75"/>
      <c r="JHW50" s="75"/>
      <c r="JHX50" s="75"/>
      <c r="JHY50" s="75"/>
      <c r="JHZ50" s="75"/>
      <c r="JIA50" s="75"/>
      <c r="JIB50" s="75"/>
      <c r="JIC50" s="75"/>
      <c r="JID50" s="75"/>
      <c r="JIE50" s="75"/>
      <c r="JIF50" s="75"/>
      <c r="JIG50" s="75"/>
      <c r="JIH50" s="75"/>
      <c r="JII50" s="75"/>
      <c r="JIJ50" s="75"/>
      <c r="JIK50" s="75"/>
      <c r="JIL50" s="75"/>
      <c r="JIM50" s="75"/>
      <c r="JIN50" s="75"/>
      <c r="JIO50" s="75"/>
      <c r="JIP50" s="75"/>
      <c r="JIQ50" s="75"/>
      <c r="JIR50" s="75"/>
      <c r="JIS50" s="75"/>
      <c r="JIT50" s="75"/>
      <c r="JIU50" s="75"/>
      <c r="JIV50" s="75"/>
      <c r="JIW50" s="75"/>
      <c r="JIX50" s="75"/>
      <c r="JIY50" s="75"/>
      <c r="JIZ50" s="75"/>
      <c r="JJA50" s="75"/>
      <c r="JJB50" s="75"/>
      <c r="JJC50" s="75"/>
      <c r="JJD50" s="75"/>
      <c r="JJE50" s="75"/>
      <c r="JJF50" s="75"/>
      <c r="JJG50" s="75"/>
      <c r="JJH50" s="75"/>
      <c r="JJI50" s="75"/>
      <c r="JJJ50" s="75"/>
      <c r="JJK50" s="75"/>
      <c r="JJL50" s="75"/>
      <c r="JJM50" s="75"/>
      <c r="JJN50" s="75"/>
      <c r="JJO50" s="75"/>
      <c r="JJP50" s="75"/>
      <c r="JJQ50" s="75"/>
      <c r="JJR50" s="75"/>
      <c r="JJS50" s="75"/>
      <c r="JJT50" s="75"/>
      <c r="JJU50" s="75"/>
      <c r="JJV50" s="75"/>
      <c r="JJW50" s="75"/>
      <c r="JJX50" s="75"/>
      <c r="JJY50" s="75"/>
      <c r="JJZ50" s="75"/>
      <c r="JKA50" s="75"/>
      <c r="JKB50" s="75"/>
      <c r="JKC50" s="75"/>
      <c r="JKD50" s="75"/>
      <c r="JKE50" s="75"/>
      <c r="JKF50" s="75"/>
      <c r="JKG50" s="75"/>
      <c r="JKH50" s="75"/>
      <c r="JKI50" s="75"/>
      <c r="JKJ50" s="75"/>
      <c r="JKK50" s="75"/>
      <c r="JKL50" s="75"/>
      <c r="JKM50" s="75"/>
      <c r="JKN50" s="75"/>
      <c r="JKO50" s="75"/>
      <c r="JKP50" s="75"/>
      <c r="JKQ50" s="75"/>
      <c r="JKR50" s="75"/>
      <c r="JKS50" s="75"/>
      <c r="JKT50" s="75"/>
      <c r="JKU50" s="75"/>
      <c r="JKV50" s="75"/>
      <c r="JKW50" s="75"/>
      <c r="JKX50" s="75"/>
      <c r="JKY50" s="75"/>
      <c r="JKZ50" s="75"/>
      <c r="JLA50" s="75"/>
      <c r="JLB50" s="75"/>
      <c r="JLC50" s="75"/>
      <c r="JLD50" s="75"/>
      <c r="JLE50" s="75"/>
      <c r="JLF50" s="75"/>
      <c r="JLG50" s="75"/>
      <c r="JLH50" s="75"/>
      <c r="JLI50" s="75"/>
      <c r="JLJ50" s="75"/>
      <c r="JLK50" s="75"/>
      <c r="JLL50" s="75"/>
      <c r="JLM50" s="75"/>
      <c r="JLN50" s="75"/>
      <c r="JLO50" s="75"/>
      <c r="JLP50" s="75"/>
      <c r="JLQ50" s="75"/>
      <c r="JLR50" s="75"/>
      <c r="JLS50" s="75"/>
      <c r="JLT50" s="75"/>
      <c r="JLU50" s="75"/>
      <c r="JLV50" s="75"/>
      <c r="JLW50" s="75"/>
      <c r="JLX50" s="75"/>
      <c r="JLY50" s="75"/>
      <c r="JLZ50" s="75"/>
      <c r="JMA50" s="75"/>
      <c r="JMB50" s="75"/>
      <c r="JMC50" s="75"/>
      <c r="JMD50" s="75"/>
      <c r="JME50" s="75"/>
      <c r="JMF50" s="75"/>
      <c r="JMG50" s="75"/>
      <c r="JMH50" s="75"/>
      <c r="JMI50" s="75"/>
      <c r="JMJ50" s="75"/>
      <c r="JMK50" s="75"/>
      <c r="JML50" s="75"/>
      <c r="JMM50" s="75"/>
      <c r="JMN50" s="75"/>
      <c r="JMO50" s="75"/>
      <c r="JMP50" s="75"/>
      <c r="JMQ50" s="75"/>
      <c r="JMR50" s="75"/>
      <c r="JMS50" s="75"/>
      <c r="JMT50" s="75"/>
      <c r="JMU50" s="75"/>
      <c r="JMV50" s="75"/>
      <c r="JMW50" s="75"/>
      <c r="JMX50" s="75"/>
      <c r="JMY50" s="75"/>
      <c r="JMZ50" s="75"/>
      <c r="JNA50" s="75"/>
      <c r="JNB50" s="75"/>
      <c r="JNC50" s="75"/>
      <c r="JND50" s="75"/>
      <c r="JNE50" s="75"/>
      <c r="JNF50" s="75"/>
      <c r="JNG50" s="75"/>
      <c r="JNH50" s="75"/>
      <c r="JNI50" s="75"/>
      <c r="JNJ50" s="75"/>
      <c r="JNK50" s="75"/>
      <c r="JNL50" s="75"/>
      <c r="JNM50" s="75"/>
      <c r="JNN50" s="75"/>
      <c r="JNO50" s="75"/>
      <c r="JNP50" s="75"/>
      <c r="JNQ50" s="75"/>
      <c r="JNR50" s="75"/>
      <c r="JNS50" s="75"/>
      <c r="JNT50" s="75"/>
      <c r="JNU50" s="75"/>
      <c r="JNV50" s="75"/>
      <c r="JNW50" s="75"/>
      <c r="JNX50" s="75"/>
      <c r="JNY50" s="75"/>
      <c r="JNZ50" s="75"/>
      <c r="JOA50" s="75"/>
      <c r="JOB50" s="75"/>
      <c r="JOC50" s="75"/>
      <c r="JOD50" s="75"/>
      <c r="JOE50" s="75"/>
      <c r="JOF50" s="75"/>
      <c r="JOG50" s="75"/>
      <c r="JOH50" s="75"/>
      <c r="JOI50" s="75"/>
      <c r="JOJ50" s="75"/>
      <c r="JOK50" s="75"/>
      <c r="JOL50" s="75"/>
      <c r="JOM50" s="75"/>
      <c r="JON50" s="75"/>
      <c r="JOO50" s="75"/>
      <c r="JOP50" s="75"/>
      <c r="JOQ50" s="75"/>
      <c r="JOR50" s="75"/>
      <c r="JOS50" s="75"/>
      <c r="JOT50" s="75"/>
      <c r="JOU50" s="75"/>
      <c r="JOV50" s="75"/>
      <c r="JOW50" s="75"/>
      <c r="JOX50" s="75"/>
      <c r="JOY50" s="75"/>
      <c r="JOZ50" s="75"/>
      <c r="JPA50" s="75"/>
      <c r="JPB50" s="75"/>
      <c r="JPC50" s="75"/>
      <c r="JPD50" s="75"/>
      <c r="JPE50" s="75"/>
      <c r="JPF50" s="75"/>
      <c r="JPG50" s="75"/>
      <c r="JPH50" s="75"/>
      <c r="JPI50" s="75"/>
      <c r="JPJ50" s="75"/>
      <c r="JPK50" s="75"/>
      <c r="JPL50" s="75"/>
      <c r="JPM50" s="75"/>
      <c r="JPN50" s="75"/>
      <c r="JPO50" s="75"/>
      <c r="JPP50" s="75"/>
      <c r="JPQ50" s="75"/>
      <c r="JPR50" s="75"/>
      <c r="JPS50" s="75"/>
      <c r="JPT50" s="75"/>
      <c r="JPU50" s="75"/>
      <c r="JPV50" s="75"/>
      <c r="JPW50" s="75"/>
      <c r="JPX50" s="75"/>
      <c r="JPY50" s="75"/>
      <c r="JPZ50" s="75"/>
      <c r="JQA50" s="75"/>
      <c r="JQB50" s="75"/>
      <c r="JQC50" s="75"/>
      <c r="JQD50" s="75"/>
      <c r="JQE50" s="75"/>
      <c r="JQF50" s="75"/>
      <c r="JQG50" s="75"/>
      <c r="JQH50" s="75"/>
      <c r="JQI50" s="75"/>
      <c r="JQJ50" s="75"/>
      <c r="JQK50" s="75"/>
      <c r="JQL50" s="75"/>
      <c r="JQM50" s="75"/>
      <c r="JQN50" s="75"/>
      <c r="JQO50" s="75"/>
      <c r="JQP50" s="75"/>
      <c r="JQQ50" s="75"/>
      <c r="JQR50" s="75"/>
      <c r="JQS50" s="75"/>
      <c r="JQT50" s="75"/>
      <c r="JQU50" s="75"/>
      <c r="JQV50" s="75"/>
      <c r="JQW50" s="75"/>
      <c r="JQX50" s="75"/>
      <c r="JQY50" s="75"/>
      <c r="JQZ50" s="75"/>
      <c r="JRA50" s="75"/>
      <c r="JRB50" s="75"/>
      <c r="JRC50" s="75"/>
      <c r="JRD50" s="75"/>
      <c r="JRE50" s="75"/>
      <c r="JRF50" s="75"/>
      <c r="JRG50" s="75"/>
      <c r="JRH50" s="75"/>
      <c r="JRI50" s="75"/>
      <c r="JRJ50" s="75"/>
      <c r="JRK50" s="75"/>
      <c r="JRL50" s="75"/>
      <c r="JRM50" s="75"/>
      <c r="JRN50" s="75"/>
      <c r="JRO50" s="75"/>
      <c r="JRP50" s="75"/>
      <c r="JRQ50" s="75"/>
      <c r="JRR50" s="75"/>
      <c r="JRS50" s="75"/>
      <c r="JRT50" s="75"/>
      <c r="JRU50" s="75"/>
      <c r="JRV50" s="75"/>
      <c r="JRW50" s="75"/>
      <c r="JRX50" s="75"/>
      <c r="JRY50" s="75"/>
      <c r="JRZ50" s="75"/>
      <c r="JSA50" s="75"/>
      <c r="JSB50" s="75"/>
      <c r="JSC50" s="75"/>
      <c r="JSD50" s="75"/>
      <c r="JSE50" s="75"/>
      <c r="JSF50" s="75"/>
      <c r="JSG50" s="75"/>
      <c r="JSH50" s="75"/>
      <c r="JSI50" s="75"/>
      <c r="JSJ50" s="75"/>
      <c r="JSK50" s="75"/>
      <c r="JSL50" s="75"/>
      <c r="JSM50" s="75"/>
      <c r="JSN50" s="75"/>
      <c r="JSO50" s="75"/>
      <c r="JSP50" s="75"/>
      <c r="JSQ50" s="75"/>
      <c r="JSR50" s="75"/>
      <c r="JSS50" s="75"/>
      <c r="JST50" s="75"/>
      <c r="JSU50" s="75"/>
      <c r="JSV50" s="75"/>
      <c r="JSW50" s="75"/>
      <c r="JSX50" s="75"/>
      <c r="JSY50" s="75"/>
      <c r="JSZ50" s="75"/>
      <c r="JTA50" s="75"/>
      <c r="JTB50" s="75"/>
      <c r="JTC50" s="75"/>
      <c r="JTD50" s="75"/>
      <c r="JTE50" s="75"/>
      <c r="JTF50" s="75"/>
      <c r="JTG50" s="75"/>
      <c r="JTH50" s="75"/>
      <c r="JTI50" s="75"/>
      <c r="JTJ50" s="75"/>
      <c r="JTK50" s="75"/>
      <c r="JTL50" s="75"/>
      <c r="JTM50" s="75"/>
      <c r="JTN50" s="75"/>
      <c r="JTO50" s="75"/>
      <c r="JTP50" s="75"/>
      <c r="JTQ50" s="75"/>
      <c r="JTR50" s="75"/>
      <c r="JTS50" s="75"/>
      <c r="JTT50" s="75"/>
      <c r="JTU50" s="75"/>
      <c r="JTV50" s="75"/>
      <c r="JTW50" s="75"/>
      <c r="JTX50" s="75"/>
      <c r="JTY50" s="75"/>
      <c r="JTZ50" s="75"/>
      <c r="JUA50" s="75"/>
      <c r="JUB50" s="75"/>
      <c r="JUC50" s="75"/>
      <c r="JUD50" s="75"/>
      <c r="JUE50" s="75"/>
      <c r="JUF50" s="75"/>
      <c r="JUG50" s="75"/>
      <c r="JUH50" s="75"/>
      <c r="JUI50" s="75"/>
      <c r="JUJ50" s="75"/>
      <c r="JUK50" s="75"/>
      <c r="JUL50" s="75"/>
      <c r="JUM50" s="75"/>
      <c r="JUN50" s="75"/>
      <c r="JUO50" s="75"/>
      <c r="JUP50" s="75"/>
      <c r="JUQ50" s="75"/>
      <c r="JUR50" s="75"/>
      <c r="JUS50" s="75"/>
      <c r="JUT50" s="75"/>
      <c r="JUU50" s="75"/>
      <c r="JUV50" s="75"/>
      <c r="JUW50" s="75"/>
      <c r="JUX50" s="75"/>
      <c r="JUY50" s="75"/>
      <c r="JUZ50" s="75"/>
      <c r="JVA50" s="75"/>
      <c r="JVB50" s="75"/>
      <c r="JVC50" s="75"/>
      <c r="JVD50" s="75"/>
      <c r="JVE50" s="75"/>
      <c r="JVF50" s="75"/>
      <c r="JVG50" s="75"/>
      <c r="JVH50" s="75"/>
      <c r="JVI50" s="75"/>
      <c r="JVJ50" s="75"/>
      <c r="JVK50" s="75"/>
      <c r="JVL50" s="75"/>
      <c r="JVM50" s="75"/>
      <c r="JVN50" s="75"/>
      <c r="JVO50" s="75"/>
      <c r="JVP50" s="75"/>
      <c r="JVQ50" s="75"/>
      <c r="JVR50" s="75"/>
      <c r="JVS50" s="75"/>
      <c r="JVT50" s="75"/>
      <c r="JVU50" s="75"/>
      <c r="JVV50" s="75"/>
      <c r="JVW50" s="75"/>
      <c r="JVX50" s="75"/>
      <c r="JVY50" s="75"/>
      <c r="JVZ50" s="75"/>
      <c r="JWA50" s="75"/>
      <c r="JWB50" s="75"/>
      <c r="JWC50" s="75"/>
      <c r="JWD50" s="75"/>
      <c r="JWE50" s="75"/>
      <c r="JWF50" s="75"/>
      <c r="JWG50" s="75"/>
      <c r="JWH50" s="75"/>
      <c r="JWI50" s="75"/>
      <c r="JWJ50" s="75"/>
      <c r="JWK50" s="75"/>
      <c r="JWL50" s="75"/>
      <c r="JWM50" s="75"/>
      <c r="JWN50" s="75"/>
      <c r="JWO50" s="75"/>
      <c r="JWP50" s="75"/>
      <c r="JWQ50" s="75"/>
      <c r="JWR50" s="75"/>
      <c r="JWS50" s="75"/>
      <c r="JWT50" s="75"/>
      <c r="JWU50" s="75"/>
      <c r="JWV50" s="75"/>
      <c r="JWW50" s="75"/>
      <c r="JWX50" s="75"/>
      <c r="JWY50" s="75"/>
      <c r="JWZ50" s="75"/>
      <c r="JXA50" s="75"/>
      <c r="JXB50" s="75"/>
      <c r="JXC50" s="75"/>
      <c r="JXD50" s="75"/>
      <c r="JXE50" s="75"/>
      <c r="JXF50" s="75"/>
      <c r="JXG50" s="75"/>
      <c r="JXH50" s="75"/>
      <c r="JXI50" s="75"/>
      <c r="JXJ50" s="75"/>
      <c r="JXK50" s="75"/>
      <c r="JXL50" s="75"/>
      <c r="JXM50" s="75"/>
      <c r="JXN50" s="75"/>
      <c r="JXO50" s="75"/>
      <c r="JXP50" s="75"/>
      <c r="JXQ50" s="75"/>
      <c r="JXR50" s="75"/>
      <c r="JXS50" s="75"/>
      <c r="JXT50" s="75"/>
      <c r="JXU50" s="75"/>
      <c r="JXV50" s="75"/>
      <c r="JXW50" s="75"/>
      <c r="JXX50" s="75"/>
      <c r="JXY50" s="75"/>
      <c r="JXZ50" s="75"/>
      <c r="JYA50" s="75"/>
      <c r="JYB50" s="75"/>
      <c r="JYC50" s="75"/>
      <c r="JYD50" s="75"/>
      <c r="JYE50" s="75"/>
      <c r="JYF50" s="75"/>
      <c r="JYG50" s="75"/>
      <c r="JYH50" s="75"/>
      <c r="JYI50" s="75"/>
      <c r="JYJ50" s="75"/>
      <c r="JYK50" s="75"/>
      <c r="JYL50" s="75"/>
      <c r="JYM50" s="75"/>
      <c r="JYN50" s="75"/>
      <c r="JYO50" s="75"/>
      <c r="JYP50" s="75"/>
      <c r="JYQ50" s="75"/>
      <c r="JYR50" s="75"/>
      <c r="JYS50" s="75"/>
      <c r="JYT50" s="75"/>
      <c r="JYU50" s="75"/>
      <c r="JYV50" s="75"/>
      <c r="JYW50" s="75"/>
      <c r="JYX50" s="75"/>
      <c r="JYY50" s="75"/>
      <c r="JYZ50" s="75"/>
      <c r="JZA50" s="75"/>
      <c r="JZB50" s="75"/>
      <c r="JZC50" s="75"/>
      <c r="JZD50" s="75"/>
      <c r="JZE50" s="75"/>
      <c r="JZF50" s="75"/>
      <c r="JZG50" s="75"/>
      <c r="JZH50" s="75"/>
      <c r="JZI50" s="75"/>
      <c r="JZJ50" s="75"/>
      <c r="JZK50" s="75"/>
      <c r="JZL50" s="75"/>
      <c r="JZM50" s="75"/>
      <c r="JZN50" s="75"/>
      <c r="JZO50" s="75"/>
      <c r="JZP50" s="75"/>
      <c r="JZQ50" s="75"/>
      <c r="JZR50" s="75"/>
      <c r="JZS50" s="75"/>
      <c r="JZT50" s="75"/>
      <c r="JZU50" s="75"/>
      <c r="JZV50" s="75"/>
      <c r="JZW50" s="75"/>
      <c r="JZX50" s="75"/>
      <c r="JZY50" s="75"/>
      <c r="JZZ50" s="75"/>
      <c r="KAA50" s="75"/>
      <c r="KAB50" s="75"/>
      <c r="KAC50" s="75"/>
      <c r="KAD50" s="75"/>
      <c r="KAE50" s="75"/>
      <c r="KAF50" s="75"/>
      <c r="KAG50" s="75"/>
      <c r="KAH50" s="75"/>
      <c r="KAI50" s="75"/>
      <c r="KAJ50" s="75"/>
      <c r="KAK50" s="75"/>
      <c r="KAL50" s="75"/>
      <c r="KAM50" s="75"/>
      <c r="KAN50" s="75"/>
      <c r="KAO50" s="75"/>
      <c r="KAP50" s="75"/>
      <c r="KAQ50" s="75"/>
      <c r="KAR50" s="75"/>
      <c r="KAS50" s="75"/>
      <c r="KAT50" s="75"/>
      <c r="KAU50" s="75"/>
      <c r="KAV50" s="75"/>
      <c r="KAW50" s="75"/>
      <c r="KAX50" s="75"/>
      <c r="KAY50" s="75"/>
      <c r="KAZ50" s="75"/>
      <c r="KBA50" s="75"/>
      <c r="KBB50" s="75"/>
      <c r="KBC50" s="75"/>
      <c r="KBD50" s="75"/>
      <c r="KBE50" s="75"/>
      <c r="KBF50" s="75"/>
      <c r="KBG50" s="75"/>
      <c r="KBH50" s="75"/>
      <c r="KBI50" s="75"/>
      <c r="KBJ50" s="75"/>
      <c r="KBK50" s="75"/>
      <c r="KBL50" s="75"/>
      <c r="KBM50" s="75"/>
      <c r="KBN50" s="75"/>
      <c r="KBO50" s="75"/>
      <c r="KBP50" s="75"/>
      <c r="KBQ50" s="75"/>
      <c r="KBR50" s="75"/>
      <c r="KBS50" s="75"/>
      <c r="KBT50" s="75"/>
      <c r="KBU50" s="75"/>
      <c r="KBV50" s="75"/>
      <c r="KBW50" s="75"/>
      <c r="KBX50" s="75"/>
      <c r="KBY50" s="75"/>
      <c r="KBZ50" s="75"/>
      <c r="KCA50" s="75"/>
      <c r="KCB50" s="75"/>
      <c r="KCC50" s="75"/>
      <c r="KCD50" s="75"/>
      <c r="KCE50" s="75"/>
      <c r="KCF50" s="75"/>
      <c r="KCG50" s="75"/>
      <c r="KCH50" s="75"/>
      <c r="KCI50" s="75"/>
      <c r="KCJ50" s="75"/>
      <c r="KCK50" s="75"/>
      <c r="KCL50" s="75"/>
      <c r="KCM50" s="75"/>
      <c r="KCN50" s="75"/>
      <c r="KCO50" s="75"/>
      <c r="KCP50" s="75"/>
      <c r="KCQ50" s="75"/>
      <c r="KCR50" s="75"/>
      <c r="KCS50" s="75"/>
      <c r="KCT50" s="75"/>
      <c r="KCU50" s="75"/>
      <c r="KCV50" s="75"/>
      <c r="KCW50" s="75"/>
      <c r="KCX50" s="75"/>
      <c r="KCY50" s="75"/>
      <c r="KCZ50" s="75"/>
      <c r="KDA50" s="75"/>
      <c r="KDB50" s="75"/>
      <c r="KDC50" s="75"/>
      <c r="KDD50" s="75"/>
      <c r="KDE50" s="75"/>
      <c r="KDF50" s="75"/>
      <c r="KDG50" s="75"/>
      <c r="KDH50" s="75"/>
      <c r="KDI50" s="75"/>
      <c r="KDJ50" s="75"/>
      <c r="KDK50" s="75"/>
      <c r="KDL50" s="75"/>
      <c r="KDM50" s="75"/>
      <c r="KDN50" s="75"/>
      <c r="KDO50" s="75"/>
      <c r="KDP50" s="75"/>
      <c r="KDQ50" s="75"/>
      <c r="KDR50" s="75"/>
      <c r="KDS50" s="75"/>
      <c r="KDT50" s="75"/>
      <c r="KDU50" s="75"/>
      <c r="KDV50" s="75"/>
      <c r="KDW50" s="75"/>
      <c r="KDX50" s="75"/>
      <c r="KDY50" s="75"/>
      <c r="KDZ50" s="75"/>
      <c r="KEA50" s="75"/>
      <c r="KEB50" s="75"/>
      <c r="KEC50" s="75"/>
      <c r="KED50" s="75"/>
      <c r="KEE50" s="75"/>
      <c r="KEF50" s="75"/>
      <c r="KEG50" s="75"/>
      <c r="KEH50" s="75"/>
      <c r="KEI50" s="75"/>
      <c r="KEJ50" s="75"/>
      <c r="KEK50" s="75"/>
      <c r="KEL50" s="75"/>
      <c r="KEM50" s="75"/>
      <c r="KEN50" s="75"/>
      <c r="KEO50" s="75"/>
      <c r="KEP50" s="75"/>
      <c r="KEQ50" s="75"/>
      <c r="KER50" s="75"/>
      <c r="KES50" s="75"/>
      <c r="KET50" s="75"/>
      <c r="KEU50" s="75"/>
      <c r="KEV50" s="75"/>
      <c r="KEW50" s="75"/>
      <c r="KEX50" s="75"/>
      <c r="KEY50" s="75"/>
      <c r="KEZ50" s="75"/>
      <c r="KFA50" s="75"/>
      <c r="KFB50" s="75"/>
      <c r="KFC50" s="75"/>
      <c r="KFD50" s="75"/>
      <c r="KFE50" s="75"/>
      <c r="KFF50" s="75"/>
      <c r="KFG50" s="75"/>
      <c r="KFH50" s="75"/>
      <c r="KFI50" s="75"/>
      <c r="KFJ50" s="75"/>
      <c r="KFK50" s="75"/>
      <c r="KFL50" s="75"/>
      <c r="KFM50" s="75"/>
      <c r="KFN50" s="75"/>
      <c r="KFO50" s="75"/>
      <c r="KFP50" s="75"/>
      <c r="KFQ50" s="75"/>
      <c r="KFR50" s="75"/>
      <c r="KFS50" s="75"/>
      <c r="KFT50" s="75"/>
      <c r="KFU50" s="75"/>
      <c r="KFV50" s="75"/>
      <c r="KFW50" s="75"/>
      <c r="KFX50" s="75"/>
      <c r="KFY50" s="75"/>
      <c r="KFZ50" s="75"/>
      <c r="KGA50" s="75"/>
      <c r="KGB50" s="75"/>
      <c r="KGC50" s="75"/>
      <c r="KGD50" s="75"/>
      <c r="KGE50" s="75"/>
      <c r="KGF50" s="75"/>
      <c r="KGG50" s="75"/>
      <c r="KGH50" s="75"/>
      <c r="KGI50" s="75"/>
      <c r="KGJ50" s="75"/>
      <c r="KGK50" s="75"/>
      <c r="KGL50" s="75"/>
      <c r="KGM50" s="75"/>
      <c r="KGN50" s="75"/>
      <c r="KGO50" s="75"/>
      <c r="KGP50" s="75"/>
      <c r="KGQ50" s="75"/>
      <c r="KGR50" s="75"/>
      <c r="KGS50" s="75"/>
      <c r="KGT50" s="75"/>
      <c r="KGU50" s="75"/>
      <c r="KGV50" s="75"/>
      <c r="KGW50" s="75"/>
      <c r="KGX50" s="75"/>
      <c r="KGY50" s="75"/>
      <c r="KGZ50" s="75"/>
      <c r="KHA50" s="75"/>
      <c r="KHB50" s="75"/>
      <c r="KHC50" s="75"/>
      <c r="KHD50" s="75"/>
      <c r="KHE50" s="75"/>
      <c r="KHF50" s="75"/>
      <c r="KHG50" s="75"/>
      <c r="KHH50" s="75"/>
      <c r="KHI50" s="75"/>
      <c r="KHJ50" s="75"/>
      <c r="KHK50" s="75"/>
      <c r="KHL50" s="75"/>
      <c r="KHM50" s="75"/>
      <c r="KHN50" s="75"/>
      <c r="KHO50" s="75"/>
      <c r="KHP50" s="75"/>
      <c r="KHQ50" s="75"/>
      <c r="KHR50" s="75"/>
      <c r="KHS50" s="75"/>
      <c r="KHT50" s="75"/>
      <c r="KHU50" s="75"/>
      <c r="KHV50" s="75"/>
      <c r="KHW50" s="75"/>
      <c r="KHX50" s="75"/>
      <c r="KHY50" s="75"/>
      <c r="KHZ50" s="75"/>
      <c r="KIA50" s="75"/>
      <c r="KIB50" s="75"/>
      <c r="KIC50" s="75"/>
      <c r="KID50" s="75"/>
      <c r="KIE50" s="75"/>
      <c r="KIF50" s="75"/>
      <c r="KIG50" s="75"/>
      <c r="KIH50" s="75"/>
      <c r="KII50" s="75"/>
      <c r="KIJ50" s="75"/>
      <c r="KIK50" s="75"/>
      <c r="KIL50" s="75"/>
      <c r="KIM50" s="75"/>
      <c r="KIN50" s="75"/>
      <c r="KIO50" s="75"/>
      <c r="KIP50" s="75"/>
      <c r="KIQ50" s="75"/>
      <c r="KIR50" s="75"/>
      <c r="KIS50" s="75"/>
      <c r="KIT50" s="75"/>
      <c r="KIU50" s="75"/>
      <c r="KIV50" s="75"/>
      <c r="KIW50" s="75"/>
      <c r="KIX50" s="75"/>
      <c r="KIY50" s="75"/>
      <c r="KIZ50" s="75"/>
      <c r="KJA50" s="75"/>
      <c r="KJB50" s="75"/>
      <c r="KJC50" s="75"/>
      <c r="KJD50" s="75"/>
      <c r="KJE50" s="75"/>
      <c r="KJF50" s="75"/>
      <c r="KJG50" s="75"/>
      <c r="KJH50" s="75"/>
      <c r="KJI50" s="75"/>
      <c r="KJJ50" s="75"/>
      <c r="KJK50" s="75"/>
      <c r="KJL50" s="75"/>
      <c r="KJM50" s="75"/>
      <c r="KJN50" s="75"/>
      <c r="KJO50" s="75"/>
      <c r="KJP50" s="75"/>
      <c r="KJQ50" s="75"/>
      <c r="KJR50" s="75"/>
      <c r="KJS50" s="75"/>
      <c r="KJT50" s="75"/>
      <c r="KJU50" s="75"/>
      <c r="KJV50" s="75"/>
      <c r="KJW50" s="75"/>
      <c r="KJX50" s="75"/>
      <c r="KJY50" s="75"/>
      <c r="KJZ50" s="75"/>
      <c r="KKA50" s="75"/>
      <c r="KKB50" s="75"/>
      <c r="KKC50" s="75"/>
      <c r="KKD50" s="75"/>
      <c r="KKE50" s="75"/>
      <c r="KKF50" s="75"/>
      <c r="KKG50" s="75"/>
      <c r="KKH50" s="75"/>
      <c r="KKI50" s="75"/>
      <c r="KKJ50" s="75"/>
      <c r="KKK50" s="75"/>
      <c r="KKL50" s="75"/>
      <c r="KKM50" s="75"/>
      <c r="KKN50" s="75"/>
      <c r="KKO50" s="75"/>
      <c r="KKP50" s="75"/>
      <c r="KKQ50" s="75"/>
      <c r="KKR50" s="75"/>
      <c r="KKS50" s="75"/>
      <c r="KKT50" s="75"/>
      <c r="KKU50" s="75"/>
      <c r="KKV50" s="75"/>
      <c r="KKW50" s="75"/>
      <c r="KKX50" s="75"/>
      <c r="KKY50" s="75"/>
      <c r="KKZ50" s="75"/>
      <c r="KLA50" s="75"/>
      <c r="KLB50" s="75"/>
      <c r="KLC50" s="75"/>
      <c r="KLD50" s="75"/>
      <c r="KLE50" s="75"/>
      <c r="KLF50" s="75"/>
      <c r="KLG50" s="75"/>
      <c r="KLH50" s="75"/>
      <c r="KLI50" s="75"/>
      <c r="KLJ50" s="75"/>
      <c r="KLK50" s="75"/>
      <c r="KLL50" s="75"/>
      <c r="KLM50" s="75"/>
      <c r="KLN50" s="75"/>
      <c r="KLO50" s="75"/>
      <c r="KLP50" s="75"/>
      <c r="KLQ50" s="75"/>
      <c r="KLR50" s="75"/>
      <c r="KLS50" s="75"/>
      <c r="KLT50" s="75"/>
      <c r="KLU50" s="75"/>
      <c r="KLV50" s="75"/>
      <c r="KLW50" s="75"/>
      <c r="KLX50" s="75"/>
      <c r="KLY50" s="75"/>
      <c r="KLZ50" s="75"/>
      <c r="KMA50" s="75"/>
      <c r="KMB50" s="75"/>
      <c r="KMC50" s="75"/>
      <c r="KMD50" s="75"/>
      <c r="KME50" s="75"/>
      <c r="KMF50" s="75"/>
      <c r="KMG50" s="75"/>
      <c r="KMH50" s="75"/>
      <c r="KMI50" s="75"/>
      <c r="KMJ50" s="75"/>
      <c r="KMK50" s="75"/>
      <c r="KML50" s="75"/>
      <c r="KMM50" s="75"/>
      <c r="KMN50" s="75"/>
      <c r="KMO50" s="75"/>
      <c r="KMP50" s="75"/>
      <c r="KMQ50" s="75"/>
      <c r="KMR50" s="75"/>
      <c r="KMS50" s="75"/>
      <c r="KMT50" s="75"/>
      <c r="KMU50" s="75"/>
      <c r="KMV50" s="75"/>
      <c r="KMW50" s="75"/>
      <c r="KMX50" s="75"/>
      <c r="KMY50" s="75"/>
      <c r="KMZ50" s="75"/>
      <c r="KNA50" s="75"/>
      <c r="KNB50" s="75"/>
      <c r="KNC50" s="75"/>
      <c r="KND50" s="75"/>
      <c r="KNE50" s="75"/>
      <c r="KNF50" s="75"/>
      <c r="KNG50" s="75"/>
      <c r="KNH50" s="75"/>
      <c r="KNI50" s="75"/>
      <c r="KNJ50" s="75"/>
      <c r="KNK50" s="75"/>
      <c r="KNL50" s="75"/>
      <c r="KNM50" s="75"/>
      <c r="KNN50" s="75"/>
      <c r="KNO50" s="75"/>
      <c r="KNP50" s="75"/>
      <c r="KNQ50" s="75"/>
      <c r="KNR50" s="75"/>
      <c r="KNS50" s="75"/>
      <c r="KNT50" s="75"/>
      <c r="KNU50" s="75"/>
      <c r="KNV50" s="75"/>
      <c r="KNW50" s="75"/>
      <c r="KNX50" s="75"/>
      <c r="KNY50" s="75"/>
      <c r="KNZ50" s="75"/>
      <c r="KOA50" s="75"/>
      <c r="KOB50" s="75"/>
      <c r="KOC50" s="75"/>
      <c r="KOD50" s="75"/>
      <c r="KOE50" s="75"/>
      <c r="KOF50" s="75"/>
      <c r="KOG50" s="75"/>
      <c r="KOH50" s="75"/>
      <c r="KOI50" s="75"/>
      <c r="KOJ50" s="75"/>
      <c r="KOK50" s="75"/>
      <c r="KOL50" s="75"/>
      <c r="KOM50" s="75"/>
      <c r="KON50" s="75"/>
      <c r="KOO50" s="75"/>
      <c r="KOP50" s="75"/>
      <c r="KOQ50" s="75"/>
      <c r="KOR50" s="75"/>
      <c r="KOS50" s="75"/>
      <c r="KOT50" s="75"/>
      <c r="KOU50" s="75"/>
      <c r="KOV50" s="75"/>
      <c r="KOW50" s="75"/>
      <c r="KOX50" s="75"/>
      <c r="KOY50" s="75"/>
      <c r="KOZ50" s="75"/>
      <c r="KPA50" s="75"/>
      <c r="KPB50" s="75"/>
      <c r="KPC50" s="75"/>
      <c r="KPD50" s="75"/>
      <c r="KPE50" s="75"/>
      <c r="KPF50" s="75"/>
      <c r="KPG50" s="75"/>
      <c r="KPH50" s="75"/>
      <c r="KPI50" s="75"/>
      <c r="KPJ50" s="75"/>
      <c r="KPK50" s="75"/>
      <c r="KPL50" s="75"/>
      <c r="KPM50" s="75"/>
      <c r="KPN50" s="75"/>
      <c r="KPO50" s="75"/>
      <c r="KPP50" s="75"/>
      <c r="KPQ50" s="75"/>
      <c r="KPR50" s="75"/>
      <c r="KPS50" s="75"/>
      <c r="KPT50" s="75"/>
      <c r="KPU50" s="75"/>
      <c r="KPV50" s="75"/>
      <c r="KPW50" s="75"/>
      <c r="KPX50" s="75"/>
      <c r="KPY50" s="75"/>
      <c r="KPZ50" s="75"/>
      <c r="KQA50" s="75"/>
      <c r="KQB50" s="75"/>
      <c r="KQC50" s="75"/>
      <c r="KQD50" s="75"/>
      <c r="KQE50" s="75"/>
      <c r="KQF50" s="75"/>
      <c r="KQG50" s="75"/>
      <c r="KQH50" s="75"/>
      <c r="KQI50" s="75"/>
      <c r="KQJ50" s="75"/>
      <c r="KQK50" s="75"/>
      <c r="KQL50" s="75"/>
      <c r="KQM50" s="75"/>
      <c r="KQN50" s="75"/>
      <c r="KQO50" s="75"/>
      <c r="KQP50" s="75"/>
      <c r="KQQ50" s="75"/>
      <c r="KQR50" s="75"/>
      <c r="KQS50" s="75"/>
      <c r="KQT50" s="75"/>
      <c r="KQU50" s="75"/>
      <c r="KQV50" s="75"/>
      <c r="KQW50" s="75"/>
      <c r="KQX50" s="75"/>
      <c r="KQY50" s="75"/>
      <c r="KQZ50" s="75"/>
      <c r="KRA50" s="75"/>
      <c r="KRB50" s="75"/>
      <c r="KRC50" s="75"/>
      <c r="KRD50" s="75"/>
      <c r="KRE50" s="75"/>
      <c r="KRF50" s="75"/>
      <c r="KRG50" s="75"/>
      <c r="KRH50" s="75"/>
      <c r="KRI50" s="75"/>
      <c r="KRJ50" s="75"/>
      <c r="KRK50" s="75"/>
      <c r="KRL50" s="75"/>
      <c r="KRM50" s="75"/>
      <c r="KRN50" s="75"/>
      <c r="KRO50" s="75"/>
      <c r="KRP50" s="75"/>
      <c r="KRQ50" s="75"/>
      <c r="KRR50" s="75"/>
      <c r="KRS50" s="75"/>
      <c r="KRT50" s="75"/>
      <c r="KRU50" s="75"/>
      <c r="KRV50" s="75"/>
      <c r="KRW50" s="75"/>
      <c r="KRX50" s="75"/>
      <c r="KRY50" s="75"/>
      <c r="KRZ50" s="75"/>
      <c r="KSA50" s="75"/>
      <c r="KSB50" s="75"/>
      <c r="KSC50" s="75"/>
      <c r="KSD50" s="75"/>
      <c r="KSE50" s="75"/>
      <c r="KSF50" s="75"/>
      <c r="KSG50" s="75"/>
      <c r="KSH50" s="75"/>
      <c r="KSI50" s="75"/>
      <c r="KSJ50" s="75"/>
      <c r="KSK50" s="75"/>
      <c r="KSL50" s="75"/>
      <c r="KSM50" s="75"/>
      <c r="KSN50" s="75"/>
      <c r="KSO50" s="75"/>
      <c r="KSP50" s="75"/>
      <c r="KSQ50" s="75"/>
      <c r="KSR50" s="75"/>
      <c r="KSS50" s="75"/>
      <c r="KST50" s="75"/>
      <c r="KSU50" s="75"/>
      <c r="KSV50" s="75"/>
      <c r="KSW50" s="75"/>
      <c r="KSX50" s="75"/>
      <c r="KSY50" s="75"/>
      <c r="KSZ50" s="75"/>
      <c r="KTA50" s="75"/>
      <c r="KTB50" s="75"/>
      <c r="KTC50" s="75"/>
      <c r="KTD50" s="75"/>
      <c r="KTE50" s="75"/>
      <c r="KTF50" s="75"/>
      <c r="KTG50" s="75"/>
      <c r="KTH50" s="75"/>
      <c r="KTI50" s="75"/>
      <c r="KTJ50" s="75"/>
      <c r="KTK50" s="75"/>
      <c r="KTL50" s="75"/>
      <c r="KTM50" s="75"/>
      <c r="KTN50" s="75"/>
      <c r="KTO50" s="75"/>
      <c r="KTP50" s="75"/>
      <c r="KTQ50" s="75"/>
      <c r="KTR50" s="75"/>
      <c r="KTS50" s="75"/>
      <c r="KTT50" s="75"/>
      <c r="KTU50" s="75"/>
      <c r="KTV50" s="75"/>
      <c r="KTW50" s="75"/>
      <c r="KTX50" s="75"/>
      <c r="KTY50" s="75"/>
      <c r="KTZ50" s="75"/>
      <c r="KUA50" s="75"/>
      <c r="KUB50" s="75"/>
      <c r="KUC50" s="75"/>
      <c r="KUD50" s="75"/>
      <c r="KUE50" s="75"/>
      <c r="KUF50" s="75"/>
      <c r="KUG50" s="75"/>
      <c r="KUH50" s="75"/>
      <c r="KUI50" s="75"/>
      <c r="KUJ50" s="75"/>
      <c r="KUK50" s="75"/>
      <c r="KUL50" s="75"/>
      <c r="KUM50" s="75"/>
      <c r="KUN50" s="75"/>
      <c r="KUO50" s="75"/>
      <c r="KUP50" s="75"/>
      <c r="KUQ50" s="75"/>
      <c r="KUR50" s="75"/>
      <c r="KUS50" s="75"/>
      <c r="KUT50" s="75"/>
      <c r="KUU50" s="75"/>
      <c r="KUV50" s="75"/>
      <c r="KUW50" s="75"/>
      <c r="KUX50" s="75"/>
      <c r="KUY50" s="75"/>
      <c r="KUZ50" s="75"/>
      <c r="KVA50" s="75"/>
      <c r="KVB50" s="75"/>
      <c r="KVC50" s="75"/>
      <c r="KVD50" s="75"/>
      <c r="KVE50" s="75"/>
      <c r="KVF50" s="75"/>
      <c r="KVG50" s="75"/>
      <c r="KVH50" s="75"/>
      <c r="KVI50" s="75"/>
      <c r="KVJ50" s="75"/>
      <c r="KVK50" s="75"/>
      <c r="KVL50" s="75"/>
      <c r="KVM50" s="75"/>
      <c r="KVN50" s="75"/>
      <c r="KVO50" s="75"/>
      <c r="KVP50" s="75"/>
      <c r="KVQ50" s="75"/>
      <c r="KVR50" s="75"/>
      <c r="KVS50" s="75"/>
      <c r="KVT50" s="75"/>
      <c r="KVU50" s="75"/>
      <c r="KVV50" s="75"/>
      <c r="KVW50" s="75"/>
      <c r="KVX50" s="75"/>
      <c r="KVY50" s="75"/>
      <c r="KVZ50" s="75"/>
      <c r="KWA50" s="75"/>
      <c r="KWB50" s="75"/>
      <c r="KWC50" s="75"/>
      <c r="KWD50" s="75"/>
      <c r="KWE50" s="75"/>
      <c r="KWF50" s="75"/>
      <c r="KWG50" s="75"/>
      <c r="KWH50" s="75"/>
      <c r="KWI50" s="75"/>
      <c r="KWJ50" s="75"/>
      <c r="KWK50" s="75"/>
      <c r="KWL50" s="75"/>
      <c r="KWM50" s="75"/>
      <c r="KWN50" s="75"/>
      <c r="KWO50" s="75"/>
      <c r="KWP50" s="75"/>
      <c r="KWQ50" s="75"/>
      <c r="KWR50" s="75"/>
      <c r="KWS50" s="75"/>
      <c r="KWT50" s="75"/>
      <c r="KWU50" s="75"/>
      <c r="KWV50" s="75"/>
      <c r="KWW50" s="75"/>
      <c r="KWX50" s="75"/>
      <c r="KWY50" s="75"/>
      <c r="KWZ50" s="75"/>
      <c r="KXA50" s="75"/>
      <c r="KXB50" s="75"/>
      <c r="KXC50" s="75"/>
      <c r="KXD50" s="75"/>
      <c r="KXE50" s="75"/>
      <c r="KXF50" s="75"/>
      <c r="KXG50" s="75"/>
      <c r="KXH50" s="75"/>
      <c r="KXI50" s="75"/>
      <c r="KXJ50" s="75"/>
      <c r="KXK50" s="75"/>
      <c r="KXL50" s="75"/>
      <c r="KXM50" s="75"/>
      <c r="KXN50" s="75"/>
      <c r="KXO50" s="75"/>
      <c r="KXP50" s="75"/>
      <c r="KXQ50" s="75"/>
      <c r="KXR50" s="75"/>
      <c r="KXS50" s="75"/>
      <c r="KXT50" s="75"/>
      <c r="KXU50" s="75"/>
      <c r="KXV50" s="75"/>
      <c r="KXW50" s="75"/>
      <c r="KXX50" s="75"/>
      <c r="KXY50" s="75"/>
      <c r="KXZ50" s="75"/>
      <c r="KYA50" s="75"/>
      <c r="KYB50" s="75"/>
      <c r="KYC50" s="75"/>
      <c r="KYD50" s="75"/>
      <c r="KYE50" s="75"/>
      <c r="KYF50" s="75"/>
      <c r="KYG50" s="75"/>
      <c r="KYH50" s="75"/>
      <c r="KYI50" s="75"/>
      <c r="KYJ50" s="75"/>
      <c r="KYK50" s="75"/>
      <c r="KYL50" s="75"/>
      <c r="KYM50" s="75"/>
      <c r="KYN50" s="75"/>
      <c r="KYO50" s="75"/>
      <c r="KYP50" s="75"/>
      <c r="KYQ50" s="75"/>
      <c r="KYR50" s="75"/>
      <c r="KYS50" s="75"/>
      <c r="KYT50" s="75"/>
      <c r="KYU50" s="75"/>
      <c r="KYV50" s="75"/>
      <c r="KYW50" s="75"/>
      <c r="KYX50" s="75"/>
      <c r="KYY50" s="75"/>
      <c r="KYZ50" s="75"/>
      <c r="KZA50" s="75"/>
      <c r="KZB50" s="75"/>
      <c r="KZC50" s="75"/>
      <c r="KZD50" s="75"/>
      <c r="KZE50" s="75"/>
      <c r="KZF50" s="75"/>
      <c r="KZG50" s="75"/>
      <c r="KZH50" s="75"/>
      <c r="KZI50" s="75"/>
      <c r="KZJ50" s="75"/>
      <c r="KZK50" s="75"/>
      <c r="KZL50" s="75"/>
      <c r="KZM50" s="75"/>
      <c r="KZN50" s="75"/>
      <c r="KZO50" s="75"/>
      <c r="KZP50" s="75"/>
      <c r="KZQ50" s="75"/>
      <c r="KZR50" s="75"/>
      <c r="KZS50" s="75"/>
      <c r="KZT50" s="75"/>
      <c r="KZU50" s="75"/>
      <c r="KZV50" s="75"/>
      <c r="KZW50" s="75"/>
      <c r="KZX50" s="75"/>
      <c r="KZY50" s="75"/>
      <c r="KZZ50" s="75"/>
      <c r="LAA50" s="75"/>
      <c r="LAB50" s="75"/>
      <c r="LAC50" s="75"/>
      <c r="LAD50" s="75"/>
      <c r="LAE50" s="75"/>
      <c r="LAF50" s="75"/>
      <c r="LAG50" s="75"/>
      <c r="LAH50" s="75"/>
      <c r="LAI50" s="75"/>
      <c r="LAJ50" s="75"/>
      <c r="LAK50" s="75"/>
      <c r="LAL50" s="75"/>
      <c r="LAM50" s="75"/>
      <c r="LAN50" s="75"/>
      <c r="LAO50" s="75"/>
      <c r="LAP50" s="75"/>
      <c r="LAQ50" s="75"/>
      <c r="LAR50" s="75"/>
      <c r="LAS50" s="75"/>
      <c r="LAT50" s="75"/>
      <c r="LAU50" s="75"/>
      <c r="LAV50" s="75"/>
      <c r="LAW50" s="75"/>
      <c r="LAX50" s="75"/>
      <c r="LAY50" s="75"/>
      <c r="LAZ50" s="75"/>
      <c r="LBA50" s="75"/>
      <c r="LBB50" s="75"/>
      <c r="LBC50" s="75"/>
      <c r="LBD50" s="75"/>
      <c r="LBE50" s="75"/>
      <c r="LBF50" s="75"/>
      <c r="LBG50" s="75"/>
      <c r="LBH50" s="75"/>
      <c r="LBI50" s="75"/>
      <c r="LBJ50" s="75"/>
      <c r="LBK50" s="75"/>
      <c r="LBL50" s="75"/>
      <c r="LBM50" s="75"/>
      <c r="LBN50" s="75"/>
      <c r="LBO50" s="75"/>
      <c r="LBP50" s="75"/>
      <c r="LBQ50" s="75"/>
      <c r="LBR50" s="75"/>
      <c r="LBS50" s="75"/>
      <c r="LBT50" s="75"/>
      <c r="LBU50" s="75"/>
      <c r="LBV50" s="75"/>
      <c r="LBW50" s="75"/>
      <c r="LBX50" s="75"/>
      <c r="LBY50" s="75"/>
      <c r="LBZ50" s="75"/>
      <c r="LCA50" s="75"/>
      <c r="LCB50" s="75"/>
      <c r="LCC50" s="75"/>
      <c r="LCD50" s="75"/>
      <c r="LCE50" s="75"/>
      <c r="LCF50" s="75"/>
      <c r="LCG50" s="75"/>
      <c r="LCH50" s="75"/>
      <c r="LCI50" s="75"/>
      <c r="LCJ50" s="75"/>
      <c r="LCK50" s="75"/>
      <c r="LCL50" s="75"/>
      <c r="LCM50" s="75"/>
      <c r="LCN50" s="75"/>
      <c r="LCO50" s="75"/>
      <c r="LCP50" s="75"/>
      <c r="LCQ50" s="75"/>
      <c r="LCR50" s="75"/>
      <c r="LCS50" s="75"/>
      <c r="LCT50" s="75"/>
      <c r="LCU50" s="75"/>
      <c r="LCV50" s="75"/>
      <c r="LCW50" s="75"/>
      <c r="LCX50" s="75"/>
      <c r="LCY50" s="75"/>
      <c r="LCZ50" s="75"/>
      <c r="LDA50" s="75"/>
      <c r="LDB50" s="75"/>
      <c r="LDC50" s="75"/>
      <c r="LDD50" s="75"/>
      <c r="LDE50" s="75"/>
      <c r="LDF50" s="75"/>
      <c r="LDG50" s="75"/>
      <c r="LDH50" s="75"/>
      <c r="LDI50" s="75"/>
      <c r="LDJ50" s="75"/>
      <c r="LDK50" s="75"/>
      <c r="LDL50" s="75"/>
      <c r="LDM50" s="75"/>
      <c r="LDN50" s="75"/>
      <c r="LDO50" s="75"/>
      <c r="LDP50" s="75"/>
      <c r="LDQ50" s="75"/>
      <c r="LDR50" s="75"/>
      <c r="LDS50" s="75"/>
      <c r="LDT50" s="75"/>
      <c r="LDU50" s="75"/>
      <c r="LDV50" s="75"/>
      <c r="LDW50" s="75"/>
      <c r="LDX50" s="75"/>
      <c r="LDY50" s="75"/>
      <c r="LDZ50" s="75"/>
      <c r="LEA50" s="75"/>
      <c r="LEB50" s="75"/>
      <c r="LEC50" s="75"/>
      <c r="LED50" s="75"/>
      <c r="LEE50" s="75"/>
      <c r="LEF50" s="75"/>
      <c r="LEG50" s="75"/>
      <c r="LEH50" s="75"/>
      <c r="LEI50" s="75"/>
      <c r="LEJ50" s="75"/>
      <c r="LEK50" s="75"/>
      <c r="LEL50" s="75"/>
      <c r="LEM50" s="75"/>
      <c r="LEN50" s="75"/>
      <c r="LEO50" s="75"/>
      <c r="LEP50" s="75"/>
      <c r="LEQ50" s="75"/>
      <c r="LER50" s="75"/>
      <c r="LES50" s="75"/>
      <c r="LET50" s="75"/>
      <c r="LEU50" s="75"/>
      <c r="LEV50" s="75"/>
      <c r="LEW50" s="75"/>
      <c r="LEX50" s="75"/>
      <c r="LEY50" s="75"/>
      <c r="LEZ50" s="75"/>
      <c r="LFA50" s="75"/>
      <c r="LFB50" s="75"/>
      <c r="LFC50" s="75"/>
      <c r="LFD50" s="75"/>
      <c r="LFE50" s="75"/>
      <c r="LFF50" s="75"/>
      <c r="LFG50" s="75"/>
      <c r="LFH50" s="75"/>
      <c r="LFI50" s="75"/>
      <c r="LFJ50" s="75"/>
      <c r="LFK50" s="75"/>
      <c r="LFL50" s="75"/>
      <c r="LFM50" s="75"/>
      <c r="LFN50" s="75"/>
      <c r="LFO50" s="75"/>
      <c r="LFP50" s="75"/>
      <c r="LFQ50" s="75"/>
      <c r="LFR50" s="75"/>
      <c r="LFS50" s="75"/>
      <c r="LFT50" s="75"/>
      <c r="LFU50" s="75"/>
      <c r="LFV50" s="75"/>
      <c r="LFW50" s="75"/>
      <c r="LFX50" s="75"/>
      <c r="LFY50" s="75"/>
      <c r="LFZ50" s="75"/>
      <c r="LGA50" s="75"/>
      <c r="LGB50" s="75"/>
      <c r="LGC50" s="75"/>
      <c r="LGD50" s="75"/>
      <c r="LGE50" s="75"/>
      <c r="LGF50" s="75"/>
      <c r="LGG50" s="75"/>
      <c r="LGH50" s="75"/>
      <c r="LGI50" s="75"/>
      <c r="LGJ50" s="75"/>
      <c r="LGK50" s="75"/>
      <c r="LGL50" s="75"/>
      <c r="LGM50" s="75"/>
      <c r="LGN50" s="75"/>
      <c r="LGO50" s="75"/>
      <c r="LGP50" s="75"/>
      <c r="LGQ50" s="75"/>
      <c r="LGR50" s="75"/>
      <c r="LGS50" s="75"/>
      <c r="LGT50" s="75"/>
      <c r="LGU50" s="75"/>
      <c r="LGV50" s="75"/>
      <c r="LGW50" s="75"/>
      <c r="LGX50" s="75"/>
      <c r="LGY50" s="75"/>
      <c r="LGZ50" s="75"/>
      <c r="LHA50" s="75"/>
      <c r="LHB50" s="75"/>
      <c r="LHC50" s="75"/>
      <c r="LHD50" s="75"/>
      <c r="LHE50" s="75"/>
      <c r="LHF50" s="75"/>
      <c r="LHG50" s="75"/>
      <c r="LHH50" s="75"/>
      <c r="LHI50" s="75"/>
      <c r="LHJ50" s="75"/>
      <c r="LHK50" s="75"/>
      <c r="LHL50" s="75"/>
      <c r="LHM50" s="75"/>
      <c r="LHN50" s="75"/>
      <c r="LHO50" s="75"/>
      <c r="LHP50" s="75"/>
      <c r="LHQ50" s="75"/>
      <c r="LHR50" s="75"/>
      <c r="LHS50" s="75"/>
      <c r="LHT50" s="75"/>
      <c r="LHU50" s="75"/>
      <c r="LHV50" s="75"/>
      <c r="LHW50" s="75"/>
      <c r="LHX50" s="75"/>
      <c r="LHY50" s="75"/>
      <c r="LHZ50" s="75"/>
      <c r="LIA50" s="75"/>
      <c r="LIB50" s="75"/>
      <c r="LIC50" s="75"/>
      <c r="LID50" s="75"/>
      <c r="LIE50" s="75"/>
      <c r="LIF50" s="75"/>
      <c r="LIG50" s="75"/>
      <c r="LIH50" s="75"/>
      <c r="LII50" s="75"/>
      <c r="LIJ50" s="75"/>
      <c r="LIK50" s="75"/>
      <c r="LIL50" s="75"/>
      <c r="LIM50" s="75"/>
      <c r="LIN50" s="75"/>
      <c r="LIO50" s="75"/>
      <c r="LIP50" s="75"/>
      <c r="LIQ50" s="75"/>
      <c r="LIR50" s="75"/>
      <c r="LIS50" s="75"/>
      <c r="LIT50" s="75"/>
      <c r="LIU50" s="75"/>
      <c r="LIV50" s="75"/>
      <c r="LIW50" s="75"/>
      <c r="LIX50" s="75"/>
      <c r="LIY50" s="75"/>
      <c r="LIZ50" s="75"/>
      <c r="LJA50" s="75"/>
      <c r="LJB50" s="75"/>
      <c r="LJC50" s="75"/>
      <c r="LJD50" s="75"/>
      <c r="LJE50" s="75"/>
      <c r="LJF50" s="75"/>
      <c r="LJG50" s="75"/>
      <c r="LJH50" s="75"/>
      <c r="LJI50" s="75"/>
      <c r="LJJ50" s="75"/>
      <c r="LJK50" s="75"/>
      <c r="LJL50" s="75"/>
      <c r="LJM50" s="75"/>
      <c r="LJN50" s="75"/>
      <c r="LJO50" s="75"/>
      <c r="LJP50" s="75"/>
      <c r="LJQ50" s="75"/>
      <c r="LJR50" s="75"/>
      <c r="LJS50" s="75"/>
      <c r="LJT50" s="75"/>
      <c r="LJU50" s="75"/>
      <c r="LJV50" s="75"/>
      <c r="LJW50" s="75"/>
      <c r="LJX50" s="75"/>
      <c r="LJY50" s="75"/>
      <c r="LJZ50" s="75"/>
      <c r="LKA50" s="75"/>
      <c r="LKB50" s="75"/>
      <c r="LKC50" s="75"/>
      <c r="LKD50" s="75"/>
      <c r="LKE50" s="75"/>
      <c r="LKF50" s="75"/>
      <c r="LKG50" s="75"/>
      <c r="LKH50" s="75"/>
      <c r="LKI50" s="75"/>
      <c r="LKJ50" s="75"/>
      <c r="LKK50" s="75"/>
      <c r="LKL50" s="75"/>
      <c r="LKM50" s="75"/>
      <c r="LKN50" s="75"/>
      <c r="LKO50" s="75"/>
      <c r="LKP50" s="75"/>
      <c r="LKQ50" s="75"/>
      <c r="LKR50" s="75"/>
      <c r="LKS50" s="75"/>
      <c r="LKT50" s="75"/>
      <c r="LKU50" s="75"/>
      <c r="LKV50" s="75"/>
      <c r="LKW50" s="75"/>
      <c r="LKX50" s="75"/>
      <c r="LKY50" s="75"/>
      <c r="LKZ50" s="75"/>
      <c r="LLA50" s="75"/>
      <c r="LLB50" s="75"/>
      <c r="LLC50" s="75"/>
      <c r="LLD50" s="75"/>
      <c r="LLE50" s="75"/>
      <c r="LLF50" s="75"/>
      <c r="LLG50" s="75"/>
      <c r="LLH50" s="75"/>
      <c r="LLI50" s="75"/>
      <c r="LLJ50" s="75"/>
      <c r="LLK50" s="75"/>
      <c r="LLL50" s="75"/>
      <c r="LLM50" s="75"/>
      <c r="LLN50" s="75"/>
      <c r="LLO50" s="75"/>
      <c r="LLP50" s="75"/>
      <c r="LLQ50" s="75"/>
      <c r="LLR50" s="75"/>
      <c r="LLS50" s="75"/>
      <c r="LLT50" s="75"/>
      <c r="LLU50" s="75"/>
      <c r="LLV50" s="75"/>
      <c r="LLW50" s="75"/>
      <c r="LLX50" s="75"/>
      <c r="LLY50" s="75"/>
      <c r="LLZ50" s="75"/>
      <c r="LMA50" s="75"/>
      <c r="LMB50" s="75"/>
      <c r="LMC50" s="75"/>
      <c r="LMD50" s="75"/>
      <c r="LME50" s="75"/>
      <c r="LMF50" s="75"/>
      <c r="LMG50" s="75"/>
      <c r="LMH50" s="75"/>
      <c r="LMI50" s="75"/>
      <c r="LMJ50" s="75"/>
      <c r="LMK50" s="75"/>
      <c r="LML50" s="75"/>
      <c r="LMM50" s="75"/>
      <c r="LMN50" s="75"/>
      <c r="LMO50" s="75"/>
      <c r="LMP50" s="75"/>
      <c r="LMQ50" s="75"/>
      <c r="LMR50" s="75"/>
      <c r="LMS50" s="75"/>
      <c r="LMT50" s="75"/>
      <c r="LMU50" s="75"/>
      <c r="LMV50" s="75"/>
      <c r="LMW50" s="75"/>
      <c r="LMX50" s="75"/>
      <c r="LMY50" s="75"/>
      <c r="LMZ50" s="75"/>
      <c r="LNA50" s="75"/>
      <c r="LNB50" s="75"/>
      <c r="LNC50" s="75"/>
      <c r="LND50" s="75"/>
      <c r="LNE50" s="75"/>
      <c r="LNF50" s="75"/>
      <c r="LNG50" s="75"/>
      <c r="LNH50" s="75"/>
      <c r="LNI50" s="75"/>
      <c r="LNJ50" s="75"/>
      <c r="LNK50" s="75"/>
      <c r="LNL50" s="75"/>
      <c r="LNM50" s="75"/>
      <c r="LNN50" s="75"/>
      <c r="LNO50" s="75"/>
      <c r="LNP50" s="75"/>
      <c r="LNQ50" s="75"/>
      <c r="LNR50" s="75"/>
      <c r="LNS50" s="75"/>
      <c r="LNT50" s="75"/>
      <c r="LNU50" s="75"/>
      <c r="LNV50" s="75"/>
      <c r="LNW50" s="75"/>
      <c r="LNX50" s="75"/>
      <c r="LNY50" s="75"/>
      <c r="LNZ50" s="75"/>
      <c r="LOA50" s="75"/>
      <c r="LOB50" s="75"/>
      <c r="LOC50" s="75"/>
      <c r="LOD50" s="75"/>
      <c r="LOE50" s="75"/>
      <c r="LOF50" s="75"/>
      <c r="LOG50" s="75"/>
      <c r="LOH50" s="75"/>
      <c r="LOI50" s="75"/>
      <c r="LOJ50" s="75"/>
      <c r="LOK50" s="75"/>
      <c r="LOL50" s="75"/>
      <c r="LOM50" s="75"/>
      <c r="LON50" s="75"/>
      <c r="LOO50" s="75"/>
      <c r="LOP50" s="75"/>
      <c r="LOQ50" s="75"/>
      <c r="LOR50" s="75"/>
      <c r="LOS50" s="75"/>
      <c r="LOT50" s="75"/>
      <c r="LOU50" s="75"/>
      <c r="LOV50" s="75"/>
      <c r="LOW50" s="75"/>
      <c r="LOX50" s="75"/>
      <c r="LOY50" s="75"/>
      <c r="LOZ50" s="75"/>
      <c r="LPA50" s="75"/>
      <c r="LPB50" s="75"/>
      <c r="LPC50" s="75"/>
      <c r="LPD50" s="75"/>
      <c r="LPE50" s="75"/>
      <c r="LPF50" s="75"/>
      <c r="LPG50" s="75"/>
      <c r="LPH50" s="75"/>
      <c r="LPI50" s="75"/>
      <c r="LPJ50" s="75"/>
      <c r="LPK50" s="75"/>
      <c r="LPL50" s="75"/>
      <c r="LPM50" s="75"/>
      <c r="LPN50" s="75"/>
      <c r="LPO50" s="75"/>
      <c r="LPP50" s="75"/>
      <c r="LPQ50" s="75"/>
      <c r="LPR50" s="75"/>
      <c r="LPS50" s="75"/>
      <c r="LPT50" s="75"/>
      <c r="LPU50" s="75"/>
      <c r="LPV50" s="75"/>
      <c r="LPW50" s="75"/>
      <c r="LPX50" s="75"/>
      <c r="LPY50" s="75"/>
      <c r="LPZ50" s="75"/>
      <c r="LQA50" s="75"/>
      <c r="LQB50" s="75"/>
      <c r="LQC50" s="75"/>
      <c r="LQD50" s="75"/>
      <c r="LQE50" s="75"/>
      <c r="LQF50" s="75"/>
      <c r="LQG50" s="75"/>
      <c r="LQH50" s="75"/>
      <c r="LQI50" s="75"/>
      <c r="LQJ50" s="75"/>
      <c r="LQK50" s="75"/>
      <c r="LQL50" s="75"/>
      <c r="LQM50" s="75"/>
      <c r="LQN50" s="75"/>
      <c r="LQO50" s="75"/>
      <c r="LQP50" s="75"/>
      <c r="LQQ50" s="75"/>
      <c r="LQR50" s="75"/>
      <c r="LQS50" s="75"/>
      <c r="LQT50" s="75"/>
      <c r="LQU50" s="75"/>
      <c r="LQV50" s="75"/>
      <c r="LQW50" s="75"/>
      <c r="LQX50" s="75"/>
      <c r="LQY50" s="75"/>
      <c r="LQZ50" s="75"/>
      <c r="LRA50" s="75"/>
      <c r="LRB50" s="75"/>
      <c r="LRC50" s="75"/>
      <c r="LRD50" s="75"/>
      <c r="LRE50" s="75"/>
      <c r="LRF50" s="75"/>
      <c r="LRG50" s="75"/>
      <c r="LRH50" s="75"/>
      <c r="LRI50" s="75"/>
      <c r="LRJ50" s="75"/>
      <c r="LRK50" s="75"/>
      <c r="LRL50" s="75"/>
      <c r="LRM50" s="75"/>
      <c r="LRN50" s="75"/>
      <c r="LRO50" s="75"/>
      <c r="LRP50" s="75"/>
      <c r="LRQ50" s="75"/>
      <c r="LRR50" s="75"/>
      <c r="LRS50" s="75"/>
      <c r="LRT50" s="75"/>
      <c r="LRU50" s="75"/>
      <c r="LRV50" s="75"/>
      <c r="LRW50" s="75"/>
      <c r="LRX50" s="75"/>
      <c r="LRY50" s="75"/>
      <c r="LRZ50" s="75"/>
      <c r="LSA50" s="75"/>
      <c r="LSB50" s="75"/>
      <c r="LSC50" s="75"/>
      <c r="LSD50" s="75"/>
      <c r="LSE50" s="75"/>
      <c r="LSF50" s="75"/>
      <c r="LSG50" s="75"/>
      <c r="LSH50" s="75"/>
      <c r="LSI50" s="75"/>
      <c r="LSJ50" s="75"/>
      <c r="LSK50" s="75"/>
      <c r="LSL50" s="75"/>
      <c r="LSM50" s="75"/>
      <c r="LSN50" s="75"/>
      <c r="LSO50" s="75"/>
      <c r="LSP50" s="75"/>
      <c r="LSQ50" s="75"/>
      <c r="LSR50" s="75"/>
      <c r="LSS50" s="75"/>
      <c r="LST50" s="75"/>
      <c r="LSU50" s="75"/>
      <c r="LSV50" s="75"/>
      <c r="LSW50" s="75"/>
      <c r="LSX50" s="75"/>
      <c r="LSY50" s="75"/>
      <c r="LSZ50" s="75"/>
      <c r="LTA50" s="75"/>
      <c r="LTB50" s="75"/>
      <c r="LTC50" s="75"/>
      <c r="LTD50" s="75"/>
      <c r="LTE50" s="75"/>
      <c r="LTF50" s="75"/>
      <c r="LTG50" s="75"/>
      <c r="LTH50" s="75"/>
      <c r="LTI50" s="75"/>
      <c r="LTJ50" s="75"/>
      <c r="LTK50" s="75"/>
      <c r="LTL50" s="75"/>
      <c r="LTM50" s="75"/>
      <c r="LTN50" s="75"/>
      <c r="LTO50" s="75"/>
      <c r="LTP50" s="75"/>
      <c r="LTQ50" s="75"/>
      <c r="LTR50" s="75"/>
      <c r="LTS50" s="75"/>
      <c r="LTT50" s="75"/>
      <c r="LTU50" s="75"/>
      <c r="LTV50" s="75"/>
      <c r="LTW50" s="75"/>
      <c r="LTX50" s="75"/>
      <c r="LTY50" s="75"/>
      <c r="LTZ50" s="75"/>
      <c r="LUA50" s="75"/>
      <c r="LUB50" s="75"/>
      <c r="LUC50" s="75"/>
      <c r="LUD50" s="75"/>
      <c r="LUE50" s="75"/>
      <c r="LUF50" s="75"/>
      <c r="LUG50" s="75"/>
      <c r="LUH50" s="75"/>
      <c r="LUI50" s="75"/>
      <c r="LUJ50" s="75"/>
      <c r="LUK50" s="75"/>
      <c r="LUL50" s="75"/>
      <c r="LUM50" s="75"/>
      <c r="LUN50" s="75"/>
      <c r="LUO50" s="75"/>
      <c r="LUP50" s="75"/>
      <c r="LUQ50" s="75"/>
      <c r="LUR50" s="75"/>
      <c r="LUS50" s="75"/>
      <c r="LUT50" s="75"/>
      <c r="LUU50" s="75"/>
      <c r="LUV50" s="75"/>
      <c r="LUW50" s="75"/>
      <c r="LUX50" s="75"/>
      <c r="LUY50" s="75"/>
      <c r="LUZ50" s="75"/>
      <c r="LVA50" s="75"/>
      <c r="LVB50" s="75"/>
      <c r="LVC50" s="75"/>
      <c r="LVD50" s="75"/>
      <c r="LVE50" s="75"/>
      <c r="LVF50" s="75"/>
      <c r="LVG50" s="75"/>
      <c r="LVH50" s="75"/>
      <c r="LVI50" s="75"/>
      <c r="LVJ50" s="75"/>
      <c r="LVK50" s="75"/>
      <c r="LVL50" s="75"/>
      <c r="LVM50" s="75"/>
      <c r="LVN50" s="75"/>
      <c r="LVO50" s="75"/>
      <c r="LVP50" s="75"/>
      <c r="LVQ50" s="75"/>
      <c r="LVR50" s="75"/>
      <c r="LVS50" s="75"/>
      <c r="LVT50" s="75"/>
      <c r="LVU50" s="75"/>
      <c r="LVV50" s="75"/>
      <c r="LVW50" s="75"/>
      <c r="LVX50" s="75"/>
      <c r="LVY50" s="75"/>
      <c r="LVZ50" s="75"/>
      <c r="LWA50" s="75"/>
      <c r="LWB50" s="75"/>
      <c r="LWC50" s="75"/>
      <c r="LWD50" s="75"/>
      <c r="LWE50" s="75"/>
      <c r="LWF50" s="75"/>
      <c r="LWG50" s="75"/>
      <c r="LWH50" s="75"/>
      <c r="LWI50" s="75"/>
      <c r="LWJ50" s="75"/>
      <c r="LWK50" s="75"/>
      <c r="LWL50" s="75"/>
      <c r="LWM50" s="75"/>
      <c r="LWN50" s="75"/>
      <c r="LWO50" s="75"/>
      <c r="LWP50" s="75"/>
      <c r="LWQ50" s="75"/>
      <c r="LWR50" s="75"/>
      <c r="LWS50" s="75"/>
      <c r="LWT50" s="75"/>
      <c r="LWU50" s="75"/>
      <c r="LWV50" s="75"/>
      <c r="LWW50" s="75"/>
      <c r="LWX50" s="75"/>
      <c r="LWY50" s="75"/>
      <c r="LWZ50" s="75"/>
      <c r="LXA50" s="75"/>
      <c r="LXB50" s="75"/>
      <c r="LXC50" s="75"/>
      <c r="LXD50" s="75"/>
      <c r="LXE50" s="75"/>
      <c r="LXF50" s="75"/>
      <c r="LXG50" s="75"/>
      <c r="LXH50" s="75"/>
      <c r="LXI50" s="75"/>
      <c r="LXJ50" s="75"/>
      <c r="LXK50" s="75"/>
      <c r="LXL50" s="75"/>
      <c r="LXM50" s="75"/>
      <c r="LXN50" s="75"/>
      <c r="LXO50" s="75"/>
      <c r="LXP50" s="75"/>
      <c r="LXQ50" s="75"/>
      <c r="LXR50" s="75"/>
      <c r="LXS50" s="75"/>
      <c r="LXT50" s="75"/>
      <c r="LXU50" s="75"/>
      <c r="LXV50" s="75"/>
      <c r="LXW50" s="75"/>
      <c r="LXX50" s="75"/>
      <c r="LXY50" s="75"/>
      <c r="LXZ50" s="75"/>
      <c r="LYA50" s="75"/>
      <c r="LYB50" s="75"/>
      <c r="LYC50" s="75"/>
      <c r="LYD50" s="75"/>
      <c r="LYE50" s="75"/>
      <c r="LYF50" s="75"/>
      <c r="LYG50" s="75"/>
      <c r="LYH50" s="75"/>
      <c r="LYI50" s="75"/>
      <c r="LYJ50" s="75"/>
      <c r="LYK50" s="75"/>
      <c r="LYL50" s="75"/>
      <c r="LYM50" s="75"/>
      <c r="LYN50" s="75"/>
      <c r="LYO50" s="75"/>
      <c r="LYP50" s="75"/>
      <c r="LYQ50" s="75"/>
      <c r="LYR50" s="75"/>
      <c r="LYS50" s="75"/>
      <c r="LYT50" s="75"/>
      <c r="LYU50" s="75"/>
      <c r="LYV50" s="75"/>
      <c r="LYW50" s="75"/>
      <c r="LYX50" s="75"/>
      <c r="LYY50" s="75"/>
      <c r="LYZ50" s="75"/>
      <c r="LZA50" s="75"/>
      <c r="LZB50" s="75"/>
      <c r="LZC50" s="75"/>
      <c r="LZD50" s="75"/>
      <c r="LZE50" s="75"/>
      <c r="LZF50" s="75"/>
      <c r="LZG50" s="75"/>
      <c r="LZH50" s="75"/>
      <c r="LZI50" s="75"/>
      <c r="LZJ50" s="75"/>
      <c r="LZK50" s="75"/>
      <c r="LZL50" s="75"/>
      <c r="LZM50" s="75"/>
      <c r="LZN50" s="75"/>
      <c r="LZO50" s="75"/>
      <c r="LZP50" s="75"/>
      <c r="LZQ50" s="75"/>
      <c r="LZR50" s="75"/>
      <c r="LZS50" s="75"/>
      <c r="LZT50" s="75"/>
      <c r="LZU50" s="75"/>
      <c r="LZV50" s="75"/>
      <c r="LZW50" s="75"/>
      <c r="LZX50" s="75"/>
      <c r="LZY50" s="75"/>
      <c r="LZZ50" s="75"/>
      <c r="MAA50" s="75"/>
      <c r="MAB50" s="75"/>
      <c r="MAC50" s="75"/>
      <c r="MAD50" s="75"/>
      <c r="MAE50" s="75"/>
      <c r="MAF50" s="75"/>
      <c r="MAG50" s="75"/>
      <c r="MAH50" s="75"/>
      <c r="MAI50" s="75"/>
      <c r="MAJ50" s="75"/>
      <c r="MAK50" s="75"/>
      <c r="MAL50" s="75"/>
      <c r="MAM50" s="75"/>
      <c r="MAN50" s="75"/>
      <c r="MAO50" s="75"/>
      <c r="MAP50" s="75"/>
      <c r="MAQ50" s="75"/>
      <c r="MAR50" s="75"/>
      <c r="MAS50" s="75"/>
      <c r="MAT50" s="75"/>
      <c r="MAU50" s="75"/>
      <c r="MAV50" s="75"/>
      <c r="MAW50" s="75"/>
      <c r="MAX50" s="75"/>
      <c r="MAY50" s="75"/>
      <c r="MAZ50" s="75"/>
      <c r="MBA50" s="75"/>
      <c r="MBB50" s="75"/>
      <c r="MBC50" s="75"/>
      <c r="MBD50" s="75"/>
      <c r="MBE50" s="75"/>
      <c r="MBF50" s="75"/>
      <c r="MBG50" s="75"/>
      <c r="MBH50" s="75"/>
      <c r="MBI50" s="75"/>
      <c r="MBJ50" s="75"/>
      <c r="MBK50" s="75"/>
      <c r="MBL50" s="75"/>
      <c r="MBM50" s="75"/>
      <c r="MBN50" s="75"/>
      <c r="MBO50" s="75"/>
      <c r="MBP50" s="75"/>
      <c r="MBQ50" s="75"/>
      <c r="MBR50" s="75"/>
      <c r="MBS50" s="75"/>
      <c r="MBT50" s="75"/>
      <c r="MBU50" s="75"/>
      <c r="MBV50" s="75"/>
      <c r="MBW50" s="75"/>
      <c r="MBX50" s="75"/>
      <c r="MBY50" s="75"/>
      <c r="MBZ50" s="75"/>
      <c r="MCA50" s="75"/>
      <c r="MCB50" s="75"/>
      <c r="MCC50" s="75"/>
      <c r="MCD50" s="75"/>
      <c r="MCE50" s="75"/>
      <c r="MCF50" s="75"/>
      <c r="MCG50" s="75"/>
      <c r="MCH50" s="75"/>
      <c r="MCI50" s="75"/>
      <c r="MCJ50" s="75"/>
      <c r="MCK50" s="75"/>
      <c r="MCL50" s="75"/>
      <c r="MCM50" s="75"/>
      <c r="MCN50" s="75"/>
      <c r="MCO50" s="75"/>
      <c r="MCP50" s="75"/>
      <c r="MCQ50" s="75"/>
      <c r="MCR50" s="75"/>
      <c r="MCS50" s="75"/>
      <c r="MCT50" s="75"/>
      <c r="MCU50" s="75"/>
      <c r="MCV50" s="75"/>
      <c r="MCW50" s="75"/>
      <c r="MCX50" s="75"/>
      <c r="MCY50" s="75"/>
      <c r="MCZ50" s="75"/>
      <c r="MDA50" s="75"/>
      <c r="MDB50" s="75"/>
      <c r="MDC50" s="75"/>
      <c r="MDD50" s="75"/>
      <c r="MDE50" s="75"/>
      <c r="MDF50" s="75"/>
      <c r="MDG50" s="75"/>
      <c r="MDH50" s="75"/>
      <c r="MDI50" s="75"/>
      <c r="MDJ50" s="75"/>
      <c r="MDK50" s="75"/>
      <c r="MDL50" s="75"/>
      <c r="MDM50" s="75"/>
      <c r="MDN50" s="75"/>
      <c r="MDO50" s="75"/>
      <c r="MDP50" s="75"/>
      <c r="MDQ50" s="75"/>
      <c r="MDR50" s="75"/>
      <c r="MDS50" s="75"/>
      <c r="MDT50" s="75"/>
      <c r="MDU50" s="75"/>
      <c r="MDV50" s="75"/>
      <c r="MDW50" s="75"/>
      <c r="MDX50" s="75"/>
      <c r="MDY50" s="75"/>
      <c r="MDZ50" s="75"/>
      <c r="MEA50" s="75"/>
      <c r="MEB50" s="75"/>
      <c r="MEC50" s="75"/>
      <c r="MED50" s="75"/>
      <c r="MEE50" s="75"/>
      <c r="MEF50" s="75"/>
      <c r="MEG50" s="75"/>
      <c r="MEH50" s="75"/>
      <c r="MEI50" s="75"/>
      <c r="MEJ50" s="75"/>
      <c r="MEK50" s="75"/>
      <c r="MEL50" s="75"/>
      <c r="MEM50" s="75"/>
      <c r="MEN50" s="75"/>
      <c r="MEO50" s="75"/>
      <c r="MEP50" s="75"/>
      <c r="MEQ50" s="75"/>
      <c r="MER50" s="75"/>
      <c r="MES50" s="75"/>
      <c r="MET50" s="75"/>
      <c r="MEU50" s="75"/>
      <c r="MEV50" s="75"/>
      <c r="MEW50" s="75"/>
      <c r="MEX50" s="75"/>
      <c r="MEY50" s="75"/>
      <c r="MEZ50" s="75"/>
      <c r="MFA50" s="75"/>
      <c r="MFB50" s="75"/>
      <c r="MFC50" s="75"/>
      <c r="MFD50" s="75"/>
      <c r="MFE50" s="75"/>
      <c r="MFF50" s="75"/>
      <c r="MFG50" s="75"/>
      <c r="MFH50" s="75"/>
      <c r="MFI50" s="75"/>
      <c r="MFJ50" s="75"/>
      <c r="MFK50" s="75"/>
      <c r="MFL50" s="75"/>
      <c r="MFM50" s="75"/>
      <c r="MFN50" s="75"/>
      <c r="MFO50" s="75"/>
      <c r="MFP50" s="75"/>
      <c r="MFQ50" s="75"/>
      <c r="MFR50" s="75"/>
      <c r="MFS50" s="75"/>
      <c r="MFT50" s="75"/>
      <c r="MFU50" s="75"/>
      <c r="MFV50" s="75"/>
      <c r="MFW50" s="75"/>
      <c r="MFX50" s="75"/>
      <c r="MFY50" s="75"/>
      <c r="MFZ50" s="75"/>
      <c r="MGA50" s="75"/>
      <c r="MGB50" s="75"/>
      <c r="MGC50" s="75"/>
      <c r="MGD50" s="75"/>
      <c r="MGE50" s="75"/>
      <c r="MGF50" s="75"/>
      <c r="MGG50" s="75"/>
      <c r="MGH50" s="75"/>
      <c r="MGI50" s="75"/>
      <c r="MGJ50" s="75"/>
      <c r="MGK50" s="75"/>
      <c r="MGL50" s="75"/>
      <c r="MGM50" s="75"/>
      <c r="MGN50" s="75"/>
      <c r="MGO50" s="75"/>
      <c r="MGP50" s="75"/>
      <c r="MGQ50" s="75"/>
      <c r="MGR50" s="75"/>
      <c r="MGS50" s="75"/>
      <c r="MGT50" s="75"/>
      <c r="MGU50" s="75"/>
      <c r="MGV50" s="75"/>
      <c r="MGW50" s="75"/>
      <c r="MGX50" s="75"/>
      <c r="MGY50" s="75"/>
      <c r="MGZ50" s="75"/>
      <c r="MHA50" s="75"/>
      <c r="MHB50" s="75"/>
      <c r="MHC50" s="75"/>
      <c r="MHD50" s="75"/>
      <c r="MHE50" s="75"/>
      <c r="MHF50" s="75"/>
      <c r="MHG50" s="75"/>
      <c r="MHH50" s="75"/>
      <c r="MHI50" s="75"/>
      <c r="MHJ50" s="75"/>
      <c r="MHK50" s="75"/>
      <c r="MHL50" s="75"/>
      <c r="MHM50" s="75"/>
      <c r="MHN50" s="75"/>
      <c r="MHO50" s="75"/>
      <c r="MHP50" s="75"/>
      <c r="MHQ50" s="75"/>
      <c r="MHR50" s="75"/>
      <c r="MHS50" s="75"/>
      <c r="MHT50" s="75"/>
      <c r="MHU50" s="75"/>
      <c r="MHV50" s="75"/>
      <c r="MHW50" s="75"/>
      <c r="MHX50" s="75"/>
      <c r="MHY50" s="75"/>
      <c r="MHZ50" s="75"/>
      <c r="MIA50" s="75"/>
      <c r="MIB50" s="75"/>
      <c r="MIC50" s="75"/>
      <c r="MID50" s="75"/>
      <c r="MIE50" s="75"/>
      <c r="MIF50" s="75"/>
      <c r="MIG50" s="75"/>
      <c r="MIH50" s="75"/>
      <c r="MII50" s="75"/>
      <c r="MIJ50" s="75"/>
      <c r="MIK50" s="75"/>
      <c r="MIL50" s="75"/>
      <c r="MIM50" s="75"/>
      <c r="MIN50" s="75"/>
      <c r="MIO50" s="75"/>
      <c r="MIP50" s="75"/>
      <c r="MIQ50" s="75"/>
      <c r="MIR50" s="75"/>
      <c r="MIS50" s="75"/>
      <c r="MIT50" s="75"/>
      <c r="MIU50" s="75"/>
      <c r="MIV50" s="75"/>
      <c r="MIW50" s="75"/>
      <c r="MIX50" s="75"/>
      <c r="MIY50" s="75"/>
      <c r="MIZ50" s="75"/>
      <c r="MJA50" s="75"/>
      <c r="MJB50" s="75"/>
      <c r="MJC50" s="75"/>
      <c r="MJD50" s="75"/>
      <c r="MJE50" s="75"/>
      <c r="MJF50" s="75"/>
      <c r="MJG50" s="75"/>
      <c r="MJH50" s="75"/>
      <c r="MJI50" s="75"/>
      <c r="MJJ50" s="75"/>
      <c r="MJK50" s="75"/>
      <c r="MJL50" s="75"/>
      <c r="MJM50" s="75"/>
      <c r="MJN50" s="75"/>
      <c r="MJO50" s="75"/>
      <c r="MJP50" s="75"/>
      <c r="MJQ50" s="75"/>
      <c r="MJR50" s="75"/>
      <c r="MJS50" s="75"/>
      <c r="MJT50" s="75"/>
      <c r="MJU50" s="75"/>
      <c r="MJV50" s="75"/>
      <c r="MJW50" s="75"/>
      <c r="MJX50" s="75"/>
      <c r="MJY50" s="75"/>
      <c r="MJZ50" s="75"/>
      <c r="MKA50" s="75"/>
      <c r="MKB50" s="75"/>
      <c r="MKC50" s="75"/>
      <c r="MKD50" s="75"/>
      <c r="MKE50" s="75"/>
      <c r="MKF50" s="75"/>
      <c r="MKG50" s="75"/>
      <c r="MKH50" s="75"/>
      <c r="MKI50" s="75"/>
      <c r="MKJ50" s="75"/>
      <c r="MKK50" s="75"/>
      <c r="MKL50" s="75"/>
      <c r="MKM50" s="75"/>
      <c r="MKN50" s="75"/>
      <c r="MKO50" s="75"/>
      <c r="MKP50" s="75"/>
      <c r="MKQ50" s="75"/>
      <c r="MKR50" s="75"/>
      <c r="MKS50" s="75"/>
      <c r="MKT50" s="75"/>
      <c r="MKU50" s="75"/>
      <c r="MKV50" s="75"/>
      <c r="MKW50" s="75"/>
      <c r="MKX50" s="75"/>
      <c r="MKY50" s="75"/>
      <c r="MKZ50" s="75"/>
      <c r="MLA50" s="75"/>
      <c r="MLB50" s="75"/>
      <c r="MLC50" s="75"/>
      <c r="MLD50" s="75"/>
      <c r="MLE50" s="75"/>
      <c r="MLF50" s="75"/>
      <c r="MLG50" s="75"/>
      <c r="MLH50" s="75"/>
      <c r="MLI50" s="75"/>
      <c r="MLJ50" s="75"/>
      <c r="MLK50" s="75"/>
      <c r="MLL50" s="75"/>
      <c r="MLM50" s="75"/>
      <c r="MLN50" s="75"/>
      <c r="MLO50" s="75"/>
      <c r="MLP50" s="75"/>
      <c r="MLQ50" s="75"/>
      <c r="MLR50" s="75"/>
      <c r="MLS50" s="75"/>
      <c r="MLT50" s="75"/>
      <c r="MLU50" s="75"/>
      <c r="MLV50" s="75"/>
      <c r="MLW50" s="75"/>
      <c r="MLX50" s="75"/>
      <c r="MLY50" s="75"/>
      <c r="MLZ50" s="75"/>
      <c r="MMA50" s="75"/>
      <c r="MMB50" s="75"/>
      <c r="MMC50" s="75"/>
      <c r="MMD50" s="75"/>
      <c r="MME50" s="75"/>
      <c r="MMF50" s="75"/>
      <c r="MMG50" s="75"/>
      <c r="MMH50" s="75"/>
      <c r="MMI50" s="75"/>
      <c r="MMJ50" s="75"/>
      <c r="MMK50" s="75"/>
      <c r="MML50" s="75"/>
      <c r="MMM50" s="75"/>
      <c r="MMN50" s="75"/>
      <c r="MMO50" s="75"/>
      <c r="MMP50" s="75"/>
      <c r="MMQ50" s="75"/>
      <c r="MMR50" s="75"/>
      <c r="MMS50" s="75"/>
      <c r="MMT50" s="75"/>
      <c r="MMU50" s="75"/>
      <c r="MMV50" s="75"/>
      <c r="MMW50" s="75"/>
      <c r="MMX50" s="75"/>
      <c r="MMY50" s="75"/>
      <c r="MMZ50" s="75"/>
      <c r="MNA50" s="75"/>
      <c r="MNB50" s="75"/>
      <c r="MNC50" s="75"/>
      <c r="MND50" s="75"/>
      <c r="MNE50" s="75"/>
      <c r="MNF50" s="75"/>
      <c r="MNG50" s="75"/>
      <c r="MNH50" s="75"/>
      <c r="MNI50" s="75"/>
      <c r="MNJ50" s="75"/>
      <c r="MNK50" s="75"/>
      <c r="MNL50" s="75"/>
      <c r="MNM50" s="75"/>
      <c r="MNN50" s="75"/>
      <c r="MNO50" s="75"/>
      <c r="MNP50" s="75"/>
      <c r="MNQ50" s="75"/>
      <c r="MNR50" s="75"/>
      <c r="MNS50" s="75"/>
      <c r="MNT50" s="75"/>
      <c r="MNU50" s="75"/>
      <c r="MNV50" s="75"/>
      <c r="MNW50" s="75"/>
      <c r="MNX50" s="75"/>
      <c r="MNY50" s="75"/>
      <c r="MNZ50" s="75"/>
      <c r="MOA50" s="75"/>
      <c r="MOB50" s="75"/>
      <c r="MOC50" s="75"/>
      <c r="MOD50" s="75"/>
      <c r="MOE50" s="75"/>
      <c r="MOF50" s="75"/>
      <c r="MOG50" s="75"/>
      <c r="MOH50" s="75"/>
      <c r="MOI50" s="75"/>
      <c r="MOJ50" s="75"/>
      <c r="MOK50" s="75"/>
      <c r="MOL50" s="75"/>
      <c r="MOM50" s="75"/>
      <c r="MON50" s="75"/>
      <c r="MOO50" s="75"/>
      <c r="MOP50" s="75"/>
      <c r="MOQ50" s="75"/>
      <c r="MOR50" s="75"/>
      <c r="MOS50" s="75"/>
      <c r="MOT50" s="75"/>
      <c r="MOU50" s="75"/>
      <c r="MOV50" s="75"/>
      <c r="MOW50" s="75"/>
      <c r="MOX50" s="75"/>
      <c r="MOY50" s="75"/>
      <c r="MOZ50" s="75"/>
      <c r="MPA50" s="75"/>
      <c r="MPB50" s="75"/>
      <c r="MPC50" s="75"/>
      <c r="MPD50" s="75"/>
      <c r="MPE50" s="75"/>
      <c r="MPF50" s="75"/>
      <c r="MPG50" s="75"/>
      <c r="MPH50" s="75"/>
      <c r="MPI50" s="75"/>
      <c r="MPJ50" s="75"/>
      <c r="MPK50" s="75"/>
      <c r="MPL50" s="75"/>
      <c r="MPM50" s="75"/>
      <c r="MPN50" s="75"/>
      <c r="MPO50" s="75"/>
      <c r="MPP50" s="75"/>
      <c r="MPQ50" s="75"/>
      <c r="MPR50" s="75"/>
      <c r="MPS50" s="75"/>
      <c r="MPT50" s="75"/>
      <c r="MPU50" s="75"/>
      <c r="MPV50" s="75"/>
      <c r="MPW50" s="75"/>
      <c r="MPX50" s="75"/>
      <c r="MPY50" s="75"/>
      <c r="MPZ50" s="75"/>
      <c r="MQA50" s="75"/>
      <c r="MQB50" s="75"/>
      <c r="MQC50" s="75"/>
      <c r="MQD50" s="75"/>
      <c r="MQE50" s="75"/>
      <c r="MQF50" s="75"/>
      <c r="MQG50" s="75"/>
      <c r="MQH50" s="75"/>
      <c r="MQI50" s="75"/>
      <c r="MQJ50" s="75"/>
      <c r="MQK50" s="75"/>
      <c r="MQL50" s="75"/>
      <c r="MQM50" s="75"/>
      <c r="MQN50" s="75"/>
      <c r="MQO50" s="75"/>
      <c r="MQP50" s="75"/>
      <c r="MQQ50" s="75"/>
      <c r="MQR50" s="75"/>
      <c r="MQS50" s="75"/>
      <c r="MQT50" s="75"/>
      <c r="MQU50" s="75"/>
      <c r="MQV50" s="75"/>
      <c r="MQW50" s="75"/>
      <c r="MQX50" s="75"/>
      <c r="MQY50" s="75"/>
      <c r="MQZ50" s="75"/>
      <c r="MRA50" s="75"/>
      <c r="MRB50" s="75"/>
      <c r="MRC50" s="75"/>
      <c r="MRD50" s="75"/>
      <c r="MRE50" s="75"/>
      <c r="MRF50" s="75"/>
      <c r="MRG50" s="75"/>
      <c r="MRH50" s="75"/>
      <c r="MRI50" s="75"/>
      <c r="MRJ50" s="75"/>
      <c r="MRK50" s="75"/>
      <c r="MRL50" s="75"/>
      <c r="MRM50" s="75"/>
      <c r="MRN50" s="75"/>
      <c r="MRO50" s="75"/>
      <c r="MRP50" s="75"/>
      <c r="MRQ50" s="75"/>
      <c r="MRR50" s="75"/>
      <c r="MRS50" s="75"/>
      <c r="MRT50" s="75"/>
      <c r="MRU50" s="75"/>
      <c r="MRV50" s="75"/>
      <c r="MRW50" s="75"/>
      <c r="MRX50" s="75"/>
      <c r="MRY50" s="75"/>
      <c r="MRZ50" s="75"/>
      <c r="MSA50" s="75"/>
      <c r="MSB50" s="75"/>
      <c r="MSC50" s="75"/>
      <c r="MSD50" s="75"/>
      <c r="MSE50" s="75"/>
      <c r="MSF50" s="75"/>
      <c r="MSG50" s="75"/>
      <c r="MSH50" s="75"/>
      <c r="MSI50" s="75"/>
      <c r="MSJ50" s="75"/>
      <c r="MSK50" s="75"/>
      <c r="MSL50" s="75"/>
      <c r="MSM50" s="75"/>
      <c r="MSN50" s="75"/>
      <c r="MSO50" s="75"/>
      <c r="MSP50" s="75"/>
      <c r="MSQ50" s="75"/>
      <c r="MSR50" s="75"/>
      <c r="MSS50" s="75"/>
      <c r="MST50" s="75"/>
      <c r="MSU50" s="75"/>
      <c r="MSV50" s="75"/>
      <c r="MSW50" s="75"/>
      <c r="MSX50" s="75"/>
      <c r="MSY50" s="75"/>
      <c r="MSZ50" s="75"/>
      <c r="MTA50" s="75"/>
      <c r="MTB50" s="75"/>
      <c r="MTC50" s="75"/>
      <c r="MTD50" s="75"/>
      <c r="MTE50" s="75"/>
      <c r="MTF50" s="75"/>
      <c r="MTG50" s="75"/>
      <c r="MTH50" s="75"/>
      <c r="MTI50" s="75"/>
      <c r="MTJ50" s="75"/>
      <c r="MTK50" s="75"/>
      <c r="MTL50" s="75"/>
      <c r="MTM50" s="75"/>
      <c r="MTN50" s="75"/>
      <c r="MTO50" s="75"/>
      <c r="MTP50" s="75"/>
      <c r="MTQ50" s="75"/>
      <c r="MTR50" s="75"/>
      <c r="MTS50" s="75"/>
      <c r="MTT50" s="75"/>
      <c r="MTU50" s="75"/>
      <c r="MTV50" s="75"/>
      <c r="MTW50" s="75"/>
      <c r="MTX50" s="75"/>
      <c r="MTY50" s="75"/>
      <c r="MTZ50" s="75"/>
      <c r="MUA50" s="75"/>
      <c r="MUB50" s="75"/>
      <c r="MUC50" s="75"/>
      <c r="MUD50" s="75"/>
      <c r="MUE50" s="75"/>
      <c r="MUF50" s="75"/>
      <c r="MUG50" s="75"/>
      <c r="MUH50" s="75"/>
      <c r="MUI50" s="75"/>
      <c r="MUJ50" s="75"/>
      <c r="MUK50" s="75"/>
      <c r="MUL50" s="75"/>
      <c r="MUM50" s="75"/>
      <c r="MUN50" s="75"/>
      <c r="MUO50" s="75"/>
      <c r="MUP50" s="75"/>
      <c r="MUQ50" s="75"/>
      <c r="MUR50" s="75"/>
      <c r="MUS50" s="75"/>
      <c r="MUT50" s="75"/>
      <c r="MUU50" s="75"/>
      <c r="MUV50" s="75"/>
      <c r="MUW50" s="75"/>
      <c r="MUX50" s="75"/>
      <c r="MUY50" s="75"/>
      <c r="MUZ50" s="75"/>
      <c r="MVA50" s="75"/>
      <c r="MVB50" s="75"/>
      <c r="MVC50" s="75"/>
      <c r="MVD50" s="75"/>
      <c r="MVE50" s="75"/>
      <c r="MVF50" s="75"/>
      <c r="MVG50" s="75"/>
      <c r="MVH50" s="75"/>
      <c r="MVI50" s="75"/>
      <c r="MVJ50" s="75"/>
      <c r="MVK50" s="75"/>
      <c r="MVL50" s="75"/>
      <c r="MVM50" s="75"/>
      <c r="MVN50" s="75"/>
      <c r="MVO50" s="75"/>
      <c r="MVP50" s="75"/>
      <c r="MVQ50" s="75"/>
      <c r="MVR50" s="75"/>
      <c r="MVS50" s="75"/>
      <c r="MVT50" s="75"/>
      <c r="MVU50" s="75"/>
      <c r="MVV50" s="75"/>
      <c r="MVW50" s="75"/>
      <c r="MVX50" s="75"/>
      <c r="MVY50" s="75"/>
      <c r="MVZ50" s="75"/>
      <c r="MWA50" s="75"/>
      <c r="MWB50" s="75"/>
      <c r="MWC50" s="75"/>
      <c r="MWD50" s="75"/>
      <c r="MWE50" s="75"/>
      <c r="MWF50" s="75"/>
      <c r="MWG50" s="75"/>
      <c r="MWH50" s="75"/>
      <c r="MWI50" s="75"/>
      <c r="MWJ50" s="75"/>
      <c r="MWK50" s="75"/>
      <c r="MWL50" s="75"/>
      <c r="MWM50" s="75"/>
      <c r="MWN50" s="75"/>
      <c r="MWO50" s="75"/>
      <c r="MWP50" s="75"/>
      <c r="MWQ50" s="75"/>
      <c r="MWR50" s="75"/>
      <c r="MWS50" s="75"/>
      <c r="MWT50" s="75"/>
      <c r="MWU50" s="75"/>
      <c r="MWV50" s="75"/>
      <c r="MWW50" s="75"/>
      <c r="MWX50" s="75"/>
      <c r="MWY50" s="75"/>
      <c r="MWZ50" s="75"/>
      <c r="MXA50" s="75"/>
      <c r="MXB50" s="75"/>
      <c r="MXC50" s="75"/>
      <c r="MXD50" s="75"/>
      <c r="MXE50" s="75"/>
      <c r="MXF50" s="75"/>
      <c r="MXG50" s="75"/>
      <c r="MXH50" s="75"/>
      <c r="MXI50" s="75"/>
      <c r="MXJ50" s="75"/>
      <c r="MXK50" s="75"/>
      <c r="MXL50" s="75"/>
      <c r="MXM50" s="75"/>
      <c r="MXN50" s="75"/>
      <c r="MXO50" s="75"/>
      <c r="MXP50" s="75"/>
      <c r="MXQ50" s="75"/>
      <c r="MXR50" s="75"/>
      <c r="MXS50" s="75"/>
      <c r="MXT50" s="75"/>
      <c r="MXU50" s="75"/>
      <c r="MXV50" s="75"/>
      <c r="MXW50" s="75"/>
      <c r="MXX50" s="75"/>
      <c r="MXY50" s="75"/>
      <c r="MXZ50" s="75"/>
      <c r="MYA50" s="75"/>
      <c r="MYB50" s="75"/>
      <c r="MYC50" s="75"/>
      <c r="MYD50" s="75"/>
      <c r="MYE50" s="75"/>
      <c r="MYF50" s="75"/>
      <c r="MYG50" s="75"/>
      <c r="MYH50" s="75"/>
      <c r="MYI50" s="75"/>
      <c r="MYJ50" s="75"/>
      <c r="MYK50" s="75"/>
      <c r="MYL50" s="75"/>
      <c r="MYM50" s="75"/>
      <c r="MYN50" s="75"/>
      <c r="MYO50" s="75"/>
      <c r="MYP50" s="75"/>
      <c r="MYQ50" s="75"/>
      <c r="MYR50" s="75"/>
      <c r="MYS50" s="75"/>
      <c r="MYT50" s="75"/>
      <c r="MYU50" s="75"/>
      <c r="MYV50" s="75"/>
      <c r="MYW50" s="75"/>
      <c r="MYX50" s="75"/>
      <c r="MYY50" s="75"/>
      <c r="MYZ50" s="75"/>
      <c r="MZA50" s="75"/>
      <c r="MZB50" s="75"/>
      <c r="MZC50" s="75"/>
      <c r="MZD50" s="75"/>
      <c r="MZE50" s="75"/>
      <c r="MZF50" s="75"/>
      <c r="MZG50" s="75"/>
      <c r="MZH50" s="75"/>
      <c r="MZI50" s="75"/>
      <c r="MZJ50" s="75"/>
      <c r="MZK50" s="75"/>
      <c r="MZL50" s="75"/>
      <c r="MZM50" s="75"/>
      <c r="MZN50" s="75"/>
      <c r="MZO50" s="75"/>
      <c r="MZP50" s="75"/>
      <c r="MZQ50" s="75"/>
      <c r="MZR50" s="75"/>
      <c r="MZS50" s="75"/>
      <c r="MZT50" s="75"/>
      <c r="MZU50" s="75"/>
      <c r="MZV50" s="75"/>
      <c r="MZW50" s="75"/>
      <c r="MZX50" s="75"/>
      <c r="MZY50" s="75"/>
      <c r="MZZ50" s="75"/>
      <c r="NAA50" s="75"/>
      <c r="NAB50" s="75"/>
      <c r="NAC50" s="75"/>
      <c r="NAD50" s="75"/>
      <c r="NAE50" s="75"/>
      <c r="NAF50" s="75"/>
      <c r="NAG50" s="75"/>
      <c r="NAH50" s="75"/>
      <c r="NAI50" s="75"/>
      <c r="NAJ50" s="75"/>
      <c r="NAK50" s="75"/>
      <c r="NAL50" s="75"/>
      <c r="NAM50" s="75"/>
      <c r="NAN50" s="75"/>
      <c r="NAO50" s="75"/>
      <c r="NAP50" s="75"/>
      <c r="NAQ50" s="75"/>
      <c r="NAR50" s="75"/>
      <c r="NAS50" s="75"/>
      <c r="NAT50" s="75"/>
      <c r="NAU50" s="75"/>
      <c r="NAV50" s="75"/>
      <c r="NAW50" s="75"/>
      <c r="NAX50" s="75"/>
      <c r="NAY50" s="75"/>
      <c r="NAZ50" s="75"/>
      <c r="NBA50" s="75"/>
      <c r="NBB50" s="75"/>
      <c r="NBC50" s="75"/>
      <c r="NBD50" s="75"/>
      <c r="NBE50" s="75"/>
      <c r="NBF50" s="75"/>
      <c r="NBG50" s="75"/>
      <c r="NBH50" s="75"/>
      <c r="NBI50" s="75"/>
      <c r="NBJ50" s="75"/>
      <c r="NBK50" s="75"/>
      <c r="NBL50" s="75"/>
      <c r="NBM50" s="75"/>
      <c r="NBN50" s="75"/>
      <c r="NBO50" s="75"/>
      <c r="NBP50" s="75"/>
      <c r="NBQ50" s="75"/>
      <c r="NBR50" s="75"/>
      <c r="NBS50" s="75"/>
      <c r="NBT50" s="75"/>
      <c r="NBU50" s="75"/>
      <c r="NBV50" s="75"/>
      <c r="NBW50" s="75"/>
      <c r="NBX50" s="75"/>
      <c r="NBY50" s="75"/>
      <c r="NBZ50" s="75"/>
      <c r="NCA50" s="75"/>
      <c r="NCB50" s="75"/>
      <c r="NCC50" s="75"/>
      <c r="NCD50" s="75"/>
      <c r="NCE50" s="75"/>
      <c r="NCF50" s="75"/>
      <c r="NCG50" s="75"/>
      <c r="NCH50" s="75"/>
      <c r="NCI50" s="75"/>
      <c r="NCJ50" s="75"/>
      <c r="NCK50" s="75"/>
      <c r="NCL50" s="75"/>
      <c r="NCM50" s="75"/>
      <c r="NCN50" s="75"/>
      <c r="NCO50" s="75"/>
      <c r="NCP50" s="75"/>
      <c r="NCQ50" s="75"/>
      <c r="NCR50" s="75"/>
      <c r="NCS50" s="75"/>
      <c r="NCT50" s="75"/>
      <c r="NCU50" s="75"/>
      <c r="NCV50" s="75"/>
      <c r="NCW50" s="75"/>
      <c r="NCX50" s="75"/>
      <c r="NCY50" s="75"/>
      <c r="NCZ50" s="75"/>
      <c r="NDA50" s="75"/>
      <c r="NDB50" s="75"/>
      <c r="NDC50" s="75"/>
      <c r="NDD50" s="75"/>
      <c r="NDE50" s="75"/>
      <c r="NDF50" s="75"/>
      <c r="NDG50" s="75"/>
      <c r="NDH50" s="75"/>
      <c r="NDI50" s="75"/>
      <c r="NDJ50" s="75"/>
      <c r="NDK50" s="75"/>
      <c r="NDL50" s="75"/>
      <c r="NDM50" s="75"/>
      <c r="NDN50" s="75"/>
      <c r="NDO50" s="75"/>
      <c r="NDP50" s="75"/>
      <c r="NDQ50" s="75"/>
      <c r="NDR50" s="75"/>
      <c r="NDS50" s="75"/>
      <c r="NDT50" s="75"/>
      <c r="NDU50" s="75"/>
      <c r="NDV50" s="75"/>
      <c r="NDW50" s="75"/>
      <c r="NDX50" s="75"/>
      <c r="NDY50" s="75"/>
      <c r="NDZ50" s="75"/>
      <c r="NEA50" s="75"/>
      <c r="NEB50" s="75"/>
      <c r="NEC50" s="75"/>
      <c r="NED50" s="75"/>
      <c r="NEE50" s="75"/>
      <c r="NEF50" s="75"/>
      <c r="NEG50" s="75"/>
      <c r="NEH50" s="75"/>
      <c r="NEI50" s="75"/>
      <c r="NEJ50" s="75"/>
      <c r="NEK50" s="75"/>
      <c r="NEL50" s="75"/>
      <c r="NEM50" s="75"/>
      <c r="NEN50" s="75"/>
      <c r="NEO50" s="75"/>
      <c r="NEP50" s="75"/>
      <c r="NEQ50" s="75"/>
      <c r="NER50" s="75"/>
      <c r="NES50" s="75"/>
      <c r="NET50" s="75"/>
      <c r="NEU50" s="75"/>
      <c r="NEV50" s="75"/>
      <c r="NEW50" s="75"/>
      <c r="NEX50" s="75"/>
      <c r="NEY50" s="75"/>
      <c r="NEZ50" s="75"/>
      <c r="NFA50" s="75"/>
      <c r="NFB50" s="75"/>
      <c r="NFC50" s="75"/>
      <c r="NFD50" s="75"/>
      <c r="NFE50" s="75"/>
      <c r="NFF50" s="75"/>
      <c r="NFG50" s="75"/>
      <c r="NFH50" s="75"/>
      <c r="NFI50" s="75"/>
      <c r="NFJ50" s="75"/>
      <c r="NFK50" s="75"/>
      <c r="NFL50" s="75"/>
      <c r="NFM50" s="75"/>
      <c r="NFN50" s="75"/>
      <c r="NFO50" s="75"/>
      <c r="NFP50" s="75"/>
      <c r="NFQ50" s="75"/>
      <c r="NFR50" s="75"/>
      <c r="NFS50" s="75"/>
      <c r="NFT50" s="75"/>
      <c r="NFU50" s="75"/>
      <c r="NFV50" s="75"/>
      <c r="NFW50" s="75"/>
      <c r="NFX50" s="75"/>
      <c r="NFY50" s="75"/>
      <c r="NFZ50" s="75"/>
      <c r="NGA50" s="75"/>
      <c r="NGB50" s="75"/>
      <c r="NGC50" s="75"/>
      <c r="NGD50" s="75"/>
      <c r="NGE50" s="75"/>
      <c r="NGF50" s="75"/>
      <c r="NGG50" s="75"/>
      <c r="NGH50" s="75"/>
      <c r="NGI50" s="75"/>
      <c r="NGJ50" s="75"/>
      <c r="NGK50" s="75"/>
      <c r="NGL50" s="75"/>
      <c r="NGM50" s="75"/>
      <c r="NGN50" s="75"/>
      <c r="NGO50" s="75"/>
      <c r="NGP50" s="75"/>
      <c r="NGQ50" s="75"/>
      <c r="NGR50" s="75"/>
      <c r="NGS50" s="75"/>
      <c r="NGT50" s="75"/>
      <c r="NGU50" s="75"/>
      <c r="NGV50" s="75"/>
      <c r="NGW50" s="75"/>
      <c r="NGX50" s="75"/>
      <c r="NGY50" s="75"/>
      <c r="NGZ50" s="75"/>
      <c r="NHA50" s="75"/>
      <c r="NHB50" s="75"/>
      <c r="NHC50" s="75"/>
      <c r="NHD50" s="75"/>
      <c r="NHE50" s="75"/>
      <c r="NHF50" s="75"/>
      <c r="NHG50" s="75"/>
      <c r="NHH50" s="75"/>
      <c r="NHI50" s="75"/>
      <c r="NHJ50" s="75"/>
      <c r="NHK50" s="75"/>
      <c r="NHL50" s="75"/>
      <c r="NHM50" s="75"/>
      <c r="NHN50" s="75"/>
      <c r="NHO50" s="75"/>
      <c r="NHP50" s="75"/>
      <c r="NHQ50" s="75"/>
      <c r="NHR50" s="75"/>
      <c r="NHS50" s="75"/>
      <c r="NHT50" s="75"/>
      <c r="NHU50" s="75"/>
      <c r="NHV50" s="75"/>
      <c r="NHW50" s="75"/>
      <c r="NHX50" s="75"/>
      <c r="NHY50" s="75"/>
      <c r="NHZ50" s="75"/>
      <c r="NIA50" s="75"/>
      <c r="NIB50" s="75"/>
      <c r="NIC50" s="75"/>
      <c r="NID50" s="75"/>
      <c r="NIE50" s="75"/>
      <c r="NIF50" s="75"/>
      <c r="NIG50" s="75"/>
      <c r="NIH50" s="75"/>
      <c r="NII50" s="75"/>
      <c r="NIJ50" s="75"/>
      <c r="NIK50" s="75"/>
      <c r="NIL50" s="75"/>
      <c r="NIM50" s="75"/>
      <c r="NIN50" s="75"/>
      <c r="NIO50" s="75"/>
      <c r="NIP50" s="75"/>
      <c r="NIQ50" s="75"/>
      <c r="NIR50" s="75"/>
      <c r="NIS50" s="75"/>
      <c r="NIT50" s="75"/>
      <c r="NIU50" s="75"/>
      <c r="NIV50" s="75"/>
      <c r="NIW50" s="75"/>
      <c r="NIX50" s="75"/>
      <c r="NIY50" s="75"/>
      <c r="NIZ50" s="75"/>
      <c r="NJA50" s="75"/>
      <c r="NJB50" s="75"/>
      <c r="NJC50" s="75"/>
      <c r="NJD50" s="75"/>
      <c r="NJE50" s="75"/>
      <c r="NJF50" s="75"/>
      <c r="NJG50" s="75"/>
      <c r="NJH50" s="75"/>
      <c r="NJI50" s="75"/>
      <c r="NJJ50" s="75"/>
      <c r="NJK50" s="75"/>
      <c r="NJL50" s="75"/>
      <c r="NJM50" s="75"/>
      <c r="NJN50" s="75"/>
      <c r="NJO50" s="75"/>
      <c r="NJP50" s="75"/>
      <c r="NJQ50" s="75"/>
      <c r="NJR50" s="75"/>
      <c r="NJS50" s="75"/>
      <c r="NJT50" s="75"/>
      <c r="NJU50" s="75"/>
      <c r="NJV50" s="75"/>
      <c r="NJW50" s="75"/>
      <c r="NJX50" s="75"/>
      <c r="NJY50" s="75"/>
      <c r="NJZ50" s="75"/>
      <c r="NKA50" s="75"/>
      <c r="NKB50" s="75"/>
      <c r="NKC50" s="75"/>
      <c r="NKD50" s="75"/>
      <c r="NKE50" s="75"/>
      <c r="NKF50" s="75"/>
      <c r="NKG50" s="75"/>
      <c r="NKH50" s="75"/>
      <c r="NKI50" s="75"/>
      <c r="NKJ50" s="75"/>
      <c r="NKK50" s="75"/>
      <c r="NKL50" s="75"/>
      <c r="NKM50" s="75"/>
      <c r="NKN50" s="75"/>
      <c r="NKO50" s="75"/>
      <c r="NKP50" s="75"/>
      <c r="NKQ50" s="75"/>
      <c r="NKR50" s="75"/>
      <c r="NKS50" s="75"/>
      <c r="NKT50" s="75"/>
      <c r="NKU50" s="75"/>
      <c r="NKV50" s="75"/>
      <c r="NKW50" s="75"/>
      <c r="NKX50" s="75"/>
      <c r="NKY50" s="75"/>
      <c r="NKZ50" s="75"/>
      <c r="NLA50" s="75"/>
      <c r="NLB50" s="75"/>
      <c r="NLC50" s="75"/>
      <c r="NLD50" s="75"/>
      <c r="NLE50" s="75"/>
      <c r="NLF50" s="75"/>
      <c r="NLG50" s="75"/>
      <c r="NLH50" s="75"/>
      <c r="NLI50" s="75"/>
      <c r="NLJ50" s="75"/>
      <c r="NLK50" s="75"/>
      <c r="NLL50" s="75"/>
      <c r="NLM50" s="75"/>
      <c r="NLN50" s="75"/>
      <c r="NLO50" s="75"/>
      <c r="NLP50" s="75"/>
      <c r="NLQ50" s="75"/>
      <c r="NLR50" s="75"/>
      <c r="NLS50" s="75"/>
      <c r="NLT50" s="75"/>
      <c r="NLU50" s="75"/>
      <c r="NLV50" s="75"/>
      <c r="NLW50" s="75"/>
      <c r="NLX50" s="75"/>
      <c r="NLY50" s="75"/>
      <c r="NLZ50" s="75"/>
      <c r="NMA50" s="75"/>
      <c r="NMB50" s="75"/>
      <c r="NMC50" s="75"/>
      <c r="NMD50" s="75"/>
      <c r="NME50" s="75"/>
      <c r="NMF50" s="75"/>
      <c r="NMG50" s="75"/>
      <c r="NMH50" s="75"/>
      <c r="NMI50" s="75"/>
      <c r="NMJ50" s="75"/>
      <c r="NMK50" s="75"/>
      <c r="NML50" s="75"/>
      <c r="NMM50" s="75"/>
      <c r="NMN50" s="75"/>
      <c r="NMO50" s="75"/>
      <c r="NMP50" s="75"/>
      <c r="NMQ50" s="75"/>
      <c r="NMR50" s="75"/>
      <c r="NMS50" s="75"/>
      <c r="NMT50" s="75"/>
      <c r="NMU50" s="75"/>
      <c r="NMV50" s="75"/>
      <c r="NMW50" s="75"/>
      <c r="NMX50" s="75"/>
      <c r="NMY50" s="75"/>
      <c r="NMZ50" s="75"/>
      <c r="NNA50" s="75"/>
      <c r="NNB50" s="75"/>
      <c r="NNC50" s="75"/>
      <c r="NND50" s="75"/>
      <c r="NNE50" s="75"/>
      <c r="NNF50" s="75"/>
      <c r="NNG50" s="75"/>
      <c r="NNH50" s="75"/>
      <c r="NNI50" s="75"/>
      <c r="NNJ50" s="75"/>
      <c r="NNK50" s="75"/>
      <c r="NNL50" s="75"/>
      <c r="NNM50" s="75"/>
      <c r="NNN50" s="75"/>
      <c r="NNO50" s="75"/>
      <c r="NNP50" s="75"/>
      <c r="NNQ50" s="75"/>
      <c r="NNR50" s="75"/>
      <c r="NNS50" s="75"/>
      <c r="NNT50" s="75"/>
      <c r="NNU50" s="75"/>
      <c r="NNV50" s="75"/>
      <c r="NNW50" s="75"/>
      <c r="NNX50" s="75"/>
      <c r="NNY50" s="75"/>
      <c r="NNZ50" s="75"/>
      <c r="NOA50" s="75"/>
      <c r="NOB50" s="75"/>
      <c r="NOC50" s="75"/>
      <c r="NOD50" s="75"/>
      <c r="NOE50" s="75"/>
      <c r="NOF50" s="75"/>
      <c r="NOG50" s="75"/>
      <c r="NOH50" s="75"/>
      <c r="NOI50" s="75"/>
      <c r="NOJ50" s="75"/>
      <c r="NOK50" s="75"/>
      <c r="NOL50" s="75"/>
      <c r="NOM50" s="75"/>
      <c r="NON50" s="75"/>
      <c r="NOO50" s="75"/>
      <c r="NOP50" s="75"/>
      <c r="NOQ50" s="75"/>
      <c r="NOR50" s="75"/>
      <c r="NOS50" s="75"/>
      <c r="NOT50" s="75"/>
      <c r="NOU50" s="75"/>
      <c r="NOV50" s="75"/>
      <c r="NOW50" s="75"/>
      <c r="NOX50" s="75"/>
      <c r="NOY50" s="75"/>
      <c r="NOZ50" s="75"/>
      <c r="NPA50" s="75"/>
      <c r="NPB50" s="75"/>
      <c r="NPC50" s="75"/>
      <c r="NPD50" s="75"/>
      <c r="NPE50" s="75"/>
      <c r="NPF50" s="75"/>
      <c r="NPG50" s="75"/>
      <c r="NPH50" s="75"/>
      <c r="NPI50" s="75"/>
      <c r="NPJ50" s="75"/>
      <c r="NPK50" s="75"/>
      <c r="NPL50" s="75"/>
      <c r="NPM50" s="75"/>
      <c r="NPN50" s="75"/>
      <c r="NPO50" s="75"/>
      <c r="NPP50" s="75"/>
      <c r="NPQ50" s="75"/>
      <c r="NPR50" s="75"/>
      <c r="NPS50" s="75"/>
      <c r="NPT50" s="75"/>
      <c r="NPU50" s="75"/>
      <c r="NPV50" s="75"/>
      <c r="NPW50" s="75"/>
      <c r="NPX50" s="75"/>
      <c r="NPY50" s="75"/>
      <c r="NPZ50" s="75"/>
      <c r="NQA50" s="75"/>
      <c r="NQB50" s="75"/>
      <c r="NQC50" s="75"/>
      <c r="NQD50" s="75"/>
      <c r="NQE50" s="75"/>
      <c r="NQF50" s="75"/>
      <c r="NQG50" s="75"/>
      <c r="NQH50" s="75"/>
      <c r="NQI50" s="75"/>
      <c r="NQJ50" s="75"/>
      <c r="NQK50" s="75"/>
      <c r="NQL50" s="75"/>
      <c r="NQM50" s="75"/>
      <c r="NQN50" s="75"/>
      <c r="NQO50" s="75"/>
      <c r="NQP50" s="75"/>
      <c r="NQQ50" s="75"/>
      <c r="NQR50" s="75"/>
      <c r="NQS50" s="75"/>
      <c r="NQT50" s="75"/>
      <c r="NQU50" s="75"/>
      <c r="NQV50" s="75"/>
      <c r="NQW50" s="75"/>
      <c r="NQX50" s="75"/>
      <c r="NQY50" s="75"/>
      <c r="NQZ50" s="75"/>
      <c r="NRA50" s="75"/>
      <c r="NRB50" s="75"/>
      <c r="NRC50" s="75"/>
      <c r="NRD50" s="75"/>
      <c r="NRE50" s="75"/>
      <c r="NRF50" s="75"/>
      <c r="NRG50" s="75"/>
      <c r="NRH50" s="75"/>
      <c r="NRI50" s="75"/>
      <c r="NRJ50" s="75"/>
      <c r="NRK50" s="75"/>
      <c r="NRL50" s="75"/>
      <c r="NRM50" s="75"/>
      <c r="NRN50" s="75"/>
      <c r="NRO50" s="75"/>
      <c r="NRP50" s="75"/>
      <c r="NRQ50" s="75"/>
      <c r="NRR50" s="75"/>
      <c r="NRS50" s="75"/>
      <c r="NRT50" s="75"/>
      <c r="NRU50" s="75"/>
      <c r="NRV50" s="75"/>
      <c r="NRW50" s="75"/>
      <c r="NRX50" s="75"/>
      <c r="NRY50" s="75"/>
      <c r="NRZ50" s="75"/>
      <c r="NSA50" s="75"/>
      <c r="NSB50" s="75"/>
      <c r="NSC50" s="75"/>
      <c r="NSD50" s="75"/>
      <c r="NSE50" s="75"/>
      <c r="NSF50" s="75"/>
      <c r="NSG50" s="75"/>
      <c r="NSH50" s="75"/>
      <c r="NSI50" s="75"/>
      <c r="NSJ50" s="75"/>
      <c r="NSK50" s="75"/>
      <c r="NSL50" s="75"/>
      <c r="NSM50" s="75"/>
      <c r="NSN50" s="75"/>
      <c r="NSO50" s="75"/>
      <c r="NSP50" s="75"/>
      <c r="NSQ50" s="75"/>
      <c r="NSR50" s="75"/>
      <c r="NSS50" s="75"/>
      <c r="NST50" s="75"/>
      <c r="NSU50" s="75"/>
      <c r="NSV50" s="75"/>
      <c r="NSW50" s="75"/>
      <c r="NSX50" s="75"/>
      <c r="NSY50" s="75"/>
      <c r="NSZ50" s="75"/>
      <c r="NTA50" s="75"/>
      <c r="NTB50" s="75"/>
      <c r="NTC50" s="75"/>
      <c r="NTD50" s="75"/>
      <c r="NTE50" s="75"/>
      <c r="NTF50" s="75"/>
      <c r="NTG50" s="75"/>
      <c r="NTH50" s="75"/>
      <c r="NTI50" s="75"/>
      <c r="NTJ50" s="75"/>
      <c r="NTK50" s="75"/>
      <c r="NTL50" s="75"/>
      <c r="NTM50" s="75"/>
      <c r="NTN50" s="75"/>
      <c r="NTO50" s="75"/>
      <c r="NTP50" s="75"/>
      <c r="NTQ50" s="75"/>
      <c r="NTR50" s="75"/>
      <c r="NTS50" s="75"/>
      <c r="NTT50" s="75"/>
      <c r="NTU50" s="75"/>
      <c r="NTV50" s="75"/>
      <c r="NTW50" s="75"/>
      <c r="NTX50" s="75"/>
      <c r="NTY50" s="75"/>
      <c r="NTZ50" s="75"/>
      <c r="NUA50" s="75"/>
      <c r="NUB50" s="75"/>
      <c r="NUC50" s="75"/>
      <c r="NUD50" s="75"/>
      <c r="NUE50" s="75"/>
      <c r="NUF50" s="75"/>
      <c r="NUG50" s="75"/>
      <c r="NUH50" s="75"/>
      <c r="NUI50" s="75"/>
      <c r="NUJ50" s="75"/>
      <c r="NUK50" s="75"/>
      <c r="NUL50" s="75"/>
      <c r="NUM50" s="75"/>
      <c r="NUN50" s="75"/>
      <c r="NUO50" s="75"/>
      <c r="NUP50" s="75"/>
      <c r="NUQ50" s="75"/>
      <c r="NUR50" s="75"/>
      <c r="NUS50" s="75"/>
      <c r="NUT50" s="75"/>
      <c r="NUU50" s="75"/>
      <c r="NUV50" s="75"/>
      <c r="NUW50" s="75"/>
      <c r="NUX50" s="75"/>
      <c r="NUY50" s="75"/>
      <c r="NUZ50" s="75"/>
      <c r="NVA50" s="75"/>
      <c r="NVB50" s="75"/>
      <c r="NVC50" s="75"/>
      <c r="NVD50" s="75"/>
      <c r="NVE50" s="75"/>
      <c r="NVF50" s="75"/>
      <c r="NVG50" s="75"/>
      <c r="NVH50" s="75"/>
      <c r="NVI50" s="75"/>
      <c r="NVJ50" s="75"/>
      <c r="NVK50" s="75"/>
      <c r="NVL50" s="75"/>
      <c r="NVM50" s="75"/>
      <c r="NVN50" s="75"/>
      <c r="NVO50" s="75"/>
      <c r="NVP50" s="75"/>
      <c r="NVQ50" s="75"/>
      <c r="NVR50" s="75"/>
      <c r="NVS50" s="75"/>
      <c r="NVT50" s="75"/>
      <c r="NVU50" s="75"/>
      <c r="NVV50" s="75"/>
      <c r="NVW50" s="75"/>
      <c r="NVX50" s="75"/>
      <c r="NVY50" s="75"/>
      <c r="NVZ50" s="75"/>
      <c r="NWA50" s="75"/>
      <c r="NWB50" s="75"/>
      <c r="NWC50" s="75"/>
      <c r="NWD50" s="75"/>
      <c r="NWE50" s="75"/>
      <c r="NWF50" s="75"/>
      <c r="NWG50" s="75"/>
      <c r="NWH50" s="75"/>
      <c r="NWI50" s="75"/>
      <c r="NWJ50" s="75"/>
      <c r="NWK50" s="75"/>
      <c r="NWL50" s="75"/>
      <c r="NWM50" s="75"/>
      <c r="NWN50" s="75"/>
      <c r="NWO50" s="75"/>
      <c r="NWP50" s="75"/>
      <c r="NWQ50" s="75"/>
      <c r="NWR50" s="75"/>
      <c r="NWS50" s="75"/>
      <c r="NWT50" s="75"/>
      <c r="NWU50" s="75"/>
      <c r="NWV50" s="75"/>
      <c r="NWW50" s="75"/>
      <c r="NWX50" s="75"/>
      <c r="NWY50" s="75"/>
      <c r="NWZ50" s="75"/>
      <c r="NXA50" s="75"/>
      <c r="NXB50" s="75"/>
      <c r="NXC50" s="75"/>
      <c r="NXD50" s="75"/>
      <c r="NXE50" s="75"/>
      <c r="NXF50" s="75"/>
      <c r="NXG50" s="75"/>
      <c r="NXH50" s="75"/>
      <c r="NXI50" s="75"/>
      <c r="NXJ50" s="75"/>
      <c r="NXK50" s="75"/>
      <c r="NXL50" s="75"/>
      <c r="NXM50" s="75"/>
      <c r="NXN50" s="75"/>
      <c r="NXO50" s="75"/>
      <c r="NXP50" s="75"/>
      <c r="NXQ50" s="75"/>
      <c r="NXR50" s="75"/>
      <c r="NXS50" s="75"/>
      <c r="NXT50" s="75"/>
      <c r="NXU50" s="75"/>
      <c r="NXV50" s="75"/>
      <c r="NXW50" s="75"/>
      <c r="NXX50" s="75"/>
      <c r="NXY50" s="75"/>
      <c r="NXZ50" s="75"/>
      <c r="NYA50" s="75"/>
      <c r="NYB50" s="75"/>
      <c r="NYC50" s="75"/>
      <c r="NYD50" s="75"/>
      <c r="NYE50" s="75"/>
      <c r="NYF50" s="75"/>
      <c r="NYG50" s="75"/>
      <c r="NYH50" s="75"/>
      <c r="NYI50" s="75"/>
      <c r="NYJ50" s="75"/>
      <c r="NYK50" s="75"/>
      <c r="NYL50" s="75"/>
      <c r="NYM50" s="75"/>
      <c r="NYN50" s="75"/>
      <c r="NYO50" s="75"/>
      <c r="NYP50" s="75"/>
      <c r="NYQ50" s="75"/>
      <c r="NYR50" s="75"/>
      <c r="NYS50" s="75"/>
      <c r="NYT50" s="75"/>
      <c r="NYU50" s="75"/>
      <c r="NYV50" s="75"/>
      <c r="NYW50" s="75"/>
      <c r="NYX50" s="75"/>
      <c r="NYY50" s="75"/>
      <c r="NYZ50" s="75"/>
      <c r="NZA50" s="75"/>
      <c r="NZB50" s="75"/>
      <c r="NZC50" s="75"/>
      <c r="NZD50" s="75"/>
      <c r="NZE50" s="75"/>
      <c r="NZF50" s="75"/>
      <c r="NZG50" s="75"/>
      <c r="NZH50" s="75"/>
      <c r="NZI50" s="75"/>
      <c r="NZJ50" s="75"/>
      <c r="NZK50" s="75"/>
      <c r="NZL50" s="75"/>
      <c r="NZM50" s="75"/>
      <c r="NZN50" s="75"/>
      <c r="NZO50" s="75"/>
      <c r="NZP50" s="75"/>
      <c r="NZQ50" s="75"/>
      <c r="NZR50" s="75"/>
      <c r="NZS50" s="75"/>
      <c r="NZT50" s="75"/>
      <c r="NZU50" s="75"/>
      <c r="NZV50" s="75"/>
      <c r="NZW50" s="75"/>
      <c r="NZX50" s="75"/>
      <c r="NZY50" s="75"/>
      <c r="NZZ50" s="75"/>
      <c r="OAA50" s="75"/>
      <c r="OAB50" s="75"/>
      <c r="OAC50" s="75"/>
      <c r="OAD50" s="75"/>
      <c r="OAE50" s="75"/>
      <c r="OAF50" s="75"/>
      <c r="OAG50" s="75"/>
      <c r="OAH50" s="75"/>
      <c r="OAI50" s="75"/>
      <c r="OAJ50" s="75"/>
      <c r="OAK50" s="75"/>
      <c r="OAL50" s="75"/>
      <c r="OAM50" s="75"/>
      <c r="OAN50" s="75"/>
      <c r="OAO50" s="75"/>
      <c r="OAP50" s="75"/>
      <c r="OAQ50" s="75"/>
      <c r="OAR50" s="75"/>
      <c r="OAS50" s="75"/>
      <c r="OAT50" s="75"/>
      <c r="OAU50" s="75"/>
      <c r="OAV50" s="75"/>
      <c r="OAW50" s="75"/>
      <c r="OAX50" s="75"/>
      <c r="OAY50" s="75"/>
      <c r="OAZ50" s="75"/>
      <c r="OBA50" s="75"/>
      <c r="OBB50" s="75"/>
      <c r="OBC50" s="75"/>
      <c r="OBD50" s="75"/>
      <c r="OBE50" s="75"/>
      <c r="OBF50" s="75"/>
      <c r="OBG50" s="75"/>
      <c r="OBH50" s="75"/>
      <c r="OBI50" s="75"/>
      <c r="OBJ50" s="75"/>
      <c r="OBK50" s="75"/>
      <c r="OBL50" s="75"/>
      <c r="OBM50" s="75"/>
      <c r="OBN50" s="75"/>
      <c r="OBO50" s="75"/>
      <c r="OBP50" s="75"/>
      <c r="OBQ50" s="75"/>
      <c r="OBR50" s="75"/>
      <c r="OBS50" s="75"/>
      <c r="OBT50" s="75"/>
      <c r="OBU50" s="75"/>
      <c r="OBV50" s="75"/>
      <c r="OBW50" s="75"/>
      <c r="OBX50" s="75"/>
      <c r="OBY50" s="75"/>
      <c r="OBZ50" s="75"/>
      <c r="OCA50" s="75"/>
      <c r="OCB50" s="75"/>
      <c r="OCC50" s="75"/>
      <c r="OCD50" s="75"/>
      <c r="OCE50" s="75"/>
      <c r="OCF50" s="75"/>
      <c r="OCG50" s="75"/>
      <c r="OCH50" s="75"/>
      <c r="OCI50" s="75"/>
      <c r="OCJ50" s="75"/>
      <c r="OCK50" s="75"/>
      <c r="OCL50" s="75"/>
      <c r="OCM50" s="75"/>
      <c r="OCN50" s="75"/>
      <c r="OCO50" s="75"/>
      <c r="OCP50" s="75"/>
      <c r="OCQ50" s="75"/>
      <c r="OCR50" s="75"/>
      <c r="OCS50" s="75"/>
      <c r="OCT50" s="75"/>
      <c r="OCU50" s="75"/>
      <c r="OCV50" s="75"/>
      <c r="OCW50" s="75"/>
      <c r="OCX50" s="75"/>
      <c r="OCY50" s="75"/>
      <c r="OCZ50" s="75"/>
      <c r="ODA50" s="75"/>
      <c r="ODB50" s="75"/>
      <c r="ODC50" s="75"/>
      <c r="ODD50" s="75"/>
      <c r="ODE50" s="75"/>
      <c r="ODF50" s="75"/>
      <c r="ODG50" s="75"/>
      <c r="ODH50" s="75"/>
      <c r="ODI50" s="75"/>
      <c r="ODJ50" s="75"/>
      <c r="ODK50" s="75"/>
      <c r="ODL50" s="75"/>
      <c r="ODM50" s="75"/>
      <c r="ODN50" s="75"/>
      <c r="ODO50" s="75"/>
      <c r="ODP50" s="75"/>
      <c r="ODQ50" s="75"/>
      <c r="ODR50" s="75"/>
      <c r="ODS50" s="75"/>
      <c r="ODT50" s="75"/>
      <c r="ODU50" s="75"/>
      <c r="ODV50" s="75"/>
      <c r="ODW50" s="75"/>
      <c r="ODX50" s="75"/>
      <c r="ODY50" s="75"/>
      <c r="ODZ50" s="75"/>
      <c r="OEA50" s="75"/>
      <c r="OEB50" s="75"/>
      <c r="OEC50" s="75"/>
      <c r="OED50" s="75"/>
      <c r="OEE50" s="75"/>
      <c r="OEF50" s="75"/>
      <c r="OEG50" s="75"/>
      <c r="OEH50" s="75"/>
      <c r="OEI50" s="75"/>
      <c r="OEJ50" s="75"/>
      <c r="OEK50" s="75"/>
      <c r="OEL50" s="75"/>
      <c r="OEM50" s="75"/>
      <c r="OEN50" s="75"/>
      <c r="OEO50" s="75"/>
      <c r="OEP50" s="75"/>
      <c r="OEQ50" s="75"/>
      <c r="OER50" s="75"/>
      <c r="OES50" s="75"/>
      <c r="OET50" s="75"/>
      <c r="OEU50" s="75"/>
      <c r="OEV50" s="75"/>
      <c r="OEW50" s="75"/>
      <c r="OEX50" s="75"/>
      <c r="OEY50" s="75"/>
      <c r="OEZ50" s="75"/>
      <c r="OFA50" s="75"/>
      <c r="OFB50" s="75"/>
      <c r="OFC50" s="75"/>
      <c r="OFD50" s="75"/>
      <c r="OFE50" s="75"/>
      <c r="OFF50" s="75"/>
      <c r="OFG50" s="75"/>
      <c r="OFH50" s="75"/>
      <c r="OFI50" s="75"/>
      <c r="OFJ50" s="75"/>
      <c r="OFK50" s="75"/>
      <c r="OFL50" s="75"/>
      <c r="OFM50" s="75"/>
      <c r="OFN50" s="75"/>
      <c r="OFO50" s="75"/>
      <c r="OFP50" s="75"/>
      <c r="OFQ50" s="75"/>
      <c r="OFR50" s="75"/>
      <c r="OFS50" s="75"/>
      <c r="OFT50" s="75"/>
      <c r="OFU50" s="75"/>
      <c r="OFV50" s="75"/>
      <c r="OFW50" s="75"/>
      <c r="OFX50" s="75"/>
      <c r="OFY50" s="75"/>
      <c r="OFZ50" s="75"/>
      <c r="OGA50" s="75"/>
      <c r="OGB50" s="75"/>
      <c r="OGC50" s="75"/>
      <c r="OGD50" s="75"/>
      <c r="OGE50" s="75"/>
      <c r="OGF50" s="75"/>
      <c r="OGG50" s="75"/>
      <c r="OGH50" s="75"/>
      <c r="OGI50" s="75"/>
      <c r="OGJ50" s="75"/>
      <c r="OGK50" s="75"/>
      <c r="OGL50" s="75"/>
      <c r="OGM50" s="75"/>
      <c r="OGN50" s="75"/>
      <c r="OGO50" s="75"/>
      <c r="OGP50" s="75"/>
      <c r="OGQ50" s="75"/>
      <c r="OGR50" s="75"/>
      <c r="OGS50" s="75"/>
      <c r="OGT50" s="75"/>
      <c r="OGU50" s="75"/>
      <c r="OGV50" s="75"/>
      <c r="OGW50" s="75"/>
      <c r="OGX50" s="75"/>
      <c r="OGY50" s="75"/>
      <c r="OGZ50" s="75"/>
      <c r="OHA50" s="75"/>
      <c r="OHB50" s="75"/>
      <c r="OHC50" s="75"/>
      <c r="OHD50" s="75"/>
      <c r="OHE50" s="75"/>
      <c r="OHF50" s="75"/>
      <c r="OHG50" s="75"/>
      <c r="OHH50" s="75"/>
      <c r="OHI50" s="75"/>
      <c r="OHJ50" s="75"/>
      <c r="OHK50" s="75"/>
      <c r="OHL50" s="75"/>
      <c r="OHM50" s="75"/>
      <c r="OHN50" s="75"/>
      <c r="OHO50" s="75"/>
      <c r="OHP50" s="75"/>
      <c r="OHQ50" s="75"/>
      <c r="OHR50" s="75"/>
      <c r="OHS50" s="75"/>
      <c r="OHT50" s="75"/>
      <c r="OHU50" s="75"/>
      <c r="OHV50" s="75"/>
      <c r="OHW50" s="75"/>
      <c r="OHX50" s="75"/>
      <c r="OHY50" s="75"/>
      <c r="OHZ50" s="75"/>
      <c r="OIA50" s="75"/>
      <c r="OIB50" s="75"/>
      <c r="OIC50" s="75"/>
      <c r="OID50" s="75"/>
      <c r="OIE50" s="75"/>
      <c r="OIF50" s="75"/>
      <c r="OIG50" s="75"/>
      <c r="OIH50" s="75"/>
      <c r="OII50" s="75"/>
      <c r="OIJ50" s="75"/>
      <c r="OIK50" s="75"/>
      <c r="OIL50" s="75"/>
      <c r="OIM50" s="75"/>
      <c r="OIN50" s="75"/>
      <c r="OIO50" s="75"/>
      <c r="OIP50" s="75"/>
      <c r="OIQ50" s="75"/>
      <c r="OIR50" s="75"/>
      <c r="OIS50" s="75"/>
      <c r="OIT50" s="75"/>
      <c r="OIU50" s="75"/>
      <c r="OIV50" s="75"/>
      <c r="OIW50" s="75"/>
      <c r="OIX50" s="75"/>
      <c r="OIY50" s="75"/>
      <c r="OIZ50" s="75"/>
      <c r="OJA50" s="75"/>
      <c r="OJB50" s="75"/>
      <c r="OJC50" s="75"/>
      <c r="OJD50" s="75"/>
      <c r="OJE50" s="75"/>
      <c r="OJF50" s="75"/>
      <c r="OJG50" s="75"/>
      <c r="OJH50" s="75"/>
      <c r="OJI50" s="75"/>
      <c r="OJJ50" s="75"/>
      <c r="OJK50" s="75"/>
      <c r="OJL50" s="75"/>
      <c r="OJM50" s="75"/>
      <c r="OJN50" s="75"/>
      <c r="OJO50" s="75"/>
      <c r="OJP50" s="75"/>
      <c r="OJQ50" s="75"/>
      <c r="OJR50" s="75"/>
      <c r="OJS50" s="75"/>
      <c r="OJT50" s="75"/>
      <c r="OJU50" s="75"/>
      <c r="OJV50" s="75"/>
      <c r="OJW50" s="75"/>
      <c r="OJX50" s="75"/>
      <c r="OJY50" s="75"/>
      <c r="OJZ50" s="75"/>
      <c r="OKA50" s="75"/>
      <c r="OKB50" s="75"/>
      <c r="OKC50" s="75"/>
      <c r="OKD50" s="75"/>
      <c r="OKE50" s="75"/>
      <c r="OKF50" s="75"/>
      <c r="OKG50" s="75"/>
      <c r="OKH50" s="75"/>
      <c r="OKI50" s="75"/>
      <c r="OKJ50" s="75"/>
      <c r="OKK50" s="75"/>
      <c r="OKL50" s="75"/>
      <c r="OKM50" s="75"/>
      <c r="OKN50" s="75"/>
      <c r="OKO50" s="75"/>
      <c r="OKP50" s="75"/>
      <c r="OKQ50" s="75"/>
      <c r="OKR50" s="75"/>
      <c r="OKS50" s="75"/>
      <c r="OKT50" s="75"/>
      <c r="OKU50" s="75"/>
      <c r="OKV50" s="75"/>
      <c r="OKW50" s="75"/>
      <c r="OKX50" s="75"/>
      <c r="OKY50" s="75"/>
      <c r="OKZ50" s="75"/>
      <c r="OLA50" s="75"/>
      <c r="OLB50" s="75"/>
      <c r="OLC50" s="75"/>
      <c r="OLD50" s="75"/>
      <c r="OLE50" s="75"/>
      <c r="OLF50" s="75"/>
      <c r="OLG50" s="75"/>
      <c r="OLH50" s="75"/>
      <c r="OLI50" s="75"/>
      <c r="OLJ50" s="75"/>
      <c r="OLK50" s="75"/>
      <c r="OLL50" s="75"/>
      <c r="OLM50" s="75"/>
      <c r="OLN50" s="75"/>
      <c r="OLO50" s="75"/>
      <c r="OLP50" s="75"/>
      <c r="OLQ50" s="75"/>
      <c r="OLR50" s="75"/>
      <c r="OLS50" s="75"/>
      <c r="OLT50" s="75"/>
      <c r="OLU50" s="75"/>
      <c r="OLV50" s="75"/>
      <c r="OLW50" s="75"/>
      <c r="OLX50" s="75"/>
      <c r="OLY50" s="75"/>
      <c r="OLZ50" s="75"/>
      <c r="OMA50" s="75"/>
      <c r="OMB50" s="75"/>
      <c r="OMC50" s="75"/>
      <c r="OMD50" s="75"/>
      <c r="OME50" s="75"/>
      <c r="OMF50" s="75"/>
      <c r="OMG50" s="75"/>
      <c r="OMH50" s="75"/>
      <c r="OMI50" s="75"/>
      <c r="OMJ50" s="75"/>
      <c r="OMK50" s="75"/>
      <c r="OML50" s="75"/>
      <c r="OMM50" s="75"/>
      <c r="OMN50" s="75"/>
      <c r="OMO50" s="75"/>
      <c r="OMP50" s="75"/>
      <c r="OMQ50" s="75"/>
      <c r="OMR50" s="75"/>
      <c r="OMS50" s="75"/>
      <c r="OMT50" s="75"/>
      <c r="OMU50" s="75"/>
      <c r="OMV50" s="75"/>
      <c r="OMW50" s="75"/>
      <c r="OMX50" s="75"/>
      <c r="OMY50" s="75"/>
      <c r="OMZ50" s="75"/>
      <c r="ONA50" s="75"/>
      <c r="ONB50" s="75"/>
      <c r="ONC50" s="75"/>
      <c r="OND50" s="75"/>
      <c r="ONE50" s="75"/>
      <c r="ONF50" s="75"/>
      <c r="ONG50" s="75"/>
      <c r="ONH50" s="75"/>
      <c r="ONI50" s="75"/>
      <c r="ONJ50" s="75"/>
      <c r="ONK50" s="75"/>
      <c r="ONL50" s="75"/>
      <c r="ONM50" s="75"/>
      <c r="ONN50" s="75"/>
      <c r="ONO50" s="75"/>
      <c r="ONP50" s="75"/>
      <c r="ONQ50" s="75"/>
      <c r="ONR50" s="75"/>
      <c r="ONS50" s="75"/>
      <c r="ONT50" s="75"/>
      <c r="ONU50" s="75"/>
      <c r="ONV50" s="75"/>
      <c r="ONW50" s="75"/>
      <c r="ONX50" s="75"/>
      <c r="ONY50" s="75"/>
      <c r="ONZ50" s="75"/>
      <c r="OOA50" s="75"/>
      <c r="OOB50" s="75"/>
      <c r="OOC50" s="75"/>
      <c r="OOD50" s="75"/>
      <c r="OOE50" s="75"/>
      <c r="OOF50" s="75"/>
      <c r="OOG50" s="75"/>
      <c r="OOH50" s="75"/>
      <c r="OOI50" s="75"/>
      <c r="OOJ50" s="75"/>
      <c r="OOK50" s="75"/>
      <c r="OOL50" s="75"/>
      <c r="OOM50" s="75"/>
      <c r="OON50" s="75"/>
      <c r="OOO50" s="75"/>
      <c r="OOP50" s="75"/>
      <c r="OOQ50" s="75"/>
      <c r="OOR50" s="75"/>
      <c r="OOS50" s="75"/>
      <c r="OOT50" s="75"/>
      <c r="OOU50" s="75"/>
      <c r="OOV50" s="75"/>
      <c r="OOW50" s="75"/>
      <c r="OOX50" s="75"/>
      <c r="OOY50" s="75"/>
      <c r="OOZ50" s="75"/>
      <c r="OPA50" s="75"/>
      <c r="OPB50" s="75"/>
      <c r="OPC50" s="75"/>
      <c r="OPD50" s="75"/>
      <c r="OPE50" s="75"/>
      <c r="OPF50" s="75"/>
      <c r="OPG50" s="75"/>
      <c r="OPH50" s="75"/>
      <c r="OPI50" s="75"/>
      <c r="OPJ50" s="75"/>
      <c r="OPK50" s="75"/>
      <c r="OPL50" s="75"/>
      <c r="OPM50" s="75"/>
      <c r="OPN50" s="75"/>
      <c r="OPO50" s="75"/>
      <c r="OPP50" s="75"/>
      <c r="OPQ50" s="75"/>
      <c r="OPR50" s="75"/>
      <c r="OPS50" s="75"/>
      <c r="OPT50" s="75"/>
      <c r="OPU50" s="75"/>
      <c r="OPV50" s="75"/>
      <c r="OPW50" s="75"/>
      <c r="OPX50" s="75"/>
      <c r="OPY50" s="75"/>
      <c r="OPZ50" s="75"/>
      <c r="OQA50" s="75"/>
      <c r="OQB50" s="75"/>
      <c r="OQC50" s="75"/>
      <c r="OQD50" s="75"/>
      <c r="OQE50" s="75"/>
      <c r="OQF50" s="75"/>
      <c r="OQG50" s="75"/>
      <c r="OQH50" s="75"/>
      <c r="OQI50" s="75"/>
      <c r="OQJ50" s="75"/>
      <c r="OQK50" s="75"/>
      <c r="OQL50" s="75"/>
      <c r="OQM50" s="75"/>
      <c r="OQN50" s="75"/>
      <c r="OQO50" s="75"/>
      <c r="OQP50" s="75"/>
      <c r="OQQ50" s="75"/>
      <c r="OQR50" s="75"/>
      <c r="OQS50" s="75"/>
      <c r="OQT50" s="75"/>
      <c r="OQU50" s="75"/>
      <c r="OQV50" s="75"/>
      <c r="OQW50" s="75"/>
      <c r="OQX50" s="75"/>
      <c r="OQY50" s="75"/>
      <c r="OQZ50" s="75"/>
      <c r="ORA50" s="75"/>
      <c r="ORB50" s="75"/>
      <c r="ORC50" s="75"/>
      <c r="ORD50" s="75"/>
      <c r="ORE50" s="75"/>
      <c r="ORF50" s="75"/>
      <c r="ORG50" s="75"/>
      <c r="ORH50" s="75"/>
      <c r="ORI50" s="75"/>
      <c r="ORJ50" s="75"/>
      <c r="ORK50" s="75"/>
      <c r="ORL50" s="75"/>
      <c r="ORM50" s="75"/>
      <c r="ORN50" s="75"/>
      <c r="ORO50" s="75"/>
      <c r="ORP50" s="75"/>
      <c r="ORQ50" s="75"/>
      <c r="ORR50" s="75"/>
      <c r="ORS50" s="75"/>
      <c r="ORT50" s="75"/>
      <c r="ORU50" s="75"/>
      <c r="ORV50" s="75"/>
      <c r="ORW50" s="75"/>
      <c r="ORX50" s="75"/>
      <c r="ORY50" s="75"/>
      <c r="ORZ50" s="75"/>
      <c r="OSA50" s="75"/>
      <c r="OSB50" s="75"/>
      <c r="OSC50" s="75"/>
      <c r="OSD50" s="75"/>
      <c r="OSE50" s="75"/>
      <c r="OSF50" s="75"/>
      <c r="OSG50" s="75"/>
      <c r="OSH50" s="75"/>
      <c r="OSI50" s="75"/>
      <c r="OSJ50" s="75"/>
      <c r="OSK50" s="75"/>
      <c r="OSL50" s="75"/>
      <c r="OSM50" s="75"/>
      <c r="OSN50" s="75"/>
      <c r="OSO50" s="75"/>
      <c r="OSP50" s="75"/>
      <c r="OSQ50" s="75"/>
      <c r="OSR50" s="75"/>
      <c r="OSS50" s="75"/>
      <c r="OST50" s="75"/>
      <c r="OSU50" s="75"/>
      <c r="OSV50" s="75"/>
      <c r="OSW50" s="75"/>
      <c r="OSX50" s="75"/>
      <c r="OSY50" s="75"/>
      <c r="OSZ50" s="75"/>
      <c r="OTA50" s="75"/>
      <c r="OTB50" s="75"/>
      <c r="OTC50" s="75"/>
      <c r="OTD50" s="75"/>
      <c r="OTE50" s="75"/>
      <c r="OTF50" s="75"/>
      <c r="OTG50" s="75"/>
      <c r="OTH50" s="75"/>
      <c r="OTI50" s="75"/>
      <c r="OTJ50" s="75"/>
      <c r="OTK50" s="75"/>
      <c r="OTL50" s="75"/>
      <c r="OTM50" s="75"/>
      <c r="OTN50" s="75"/>
      <c r="OTO50" s="75"/>
      <c r="OTP50" s="75"/>
      <c r="OTQ50" s="75"/>
      <c r="OTR50" s="75"/>
      <c r="OTS50" s="75"/>
      <c r="OTT50" s="75"/>
      <c r="OTU50" s="75"/>
      <c r="OTV50" s="75"/>
      <c r="OTW50" s="75"/>
      <c r="OTX50" s="75"/>
      <c r="OTY50" s="75"/>
      <c r="OTZ50" s="75"/>
      <c r="OUA50" s="75"/>
      <c r="OUB50" s="75"/>
      <c r="OUC50" s="75"/>
      <c r="OUD50" s="75"/>
      <c r="OUE50" s="75"/>
      <c r="OUF50" s="75"/>
      <c r="OUG50" s="75"/>
      <c r="OUH50" s="75"/>
      <c r="OUI50" s="75"/>
      <c r="OUJ50" s="75"/>
      <c r="OUK50" s="75"/>
      <c r="OUL50" s="75"/>
      <c r="OUM50" s="75"/>
      <c r="OUN50" s="75"/>
      <c r="OUO50" s="75"/>
      <c r="OUP50" s="75"/>
      <c r="OUQ50" s="75"/>
      <c r="OUR50" s="75"/>
      <c r="OUS50" s="75"/>
      <c r="OUT50" s="75"/>
      <c r="OUU50" s="75"/>
      <c r="OUV50" s="75"/>
      <c r="OUW50" s="75"/>
      <c r="OUX50" s="75"/>
      <c r="OUY50" s="75"/>
      <c r="OUZ50" s="75"/>
      <c r="OVA50" s="75"/>
      <c r="OVB50" s="75"/>
      <c r="OVC50" s="75"/>
      <c r="OVD50" s="75"/>
      <c r="OVE50" s="75"/>
      <c r="OVF50" s="75"/>
      <c r="OVG50" s="75"/>
      <c r="OVH50" s="75"/>
      <c r="OVI50" s="75"/>
      <c r="OVJ50" s="75"/>
      <c r="OVK50" s="75"/>
      <c r="OVL50" s="75"/>
      <c r="OVM50" s="75"/>
      <c r="OVN50" s="75"/>
      <c r="OVO50" s="75"/>
      <c r="OVP50" s="75"/>
      <c r="OVQ50" s="75"/>
      <c r="OVR50" s="75"/>
      <c r="OVS50" s="75"/>
      <c r="OVT50" s="75"/>
      <c r="OVU50" s="75"/>
      <c r="OVV50" s="75"/>
      <c r="OVW50" s="75"/>
      <c r="OVX50" s="75"/>
      <c r="OVY50" s="75"/>
      <c r="OVZ50" s="75"/>
      <c r="OWA50" s="75"/>
      <c r="OWB50" s="75"/>
      <c r="OWC50" s="75"/>
      <c r="OWD50" s="75"/>
      <c r="OWE50" s="75"/>
      <c r="OWF50" s="75"/>
      <c r="OWG50" s="75"/>
      <c r="OWH50" s="75"/>
      <c r="OWI50" s="75"/>
      <c r="OWJ50" s="75"/>
      <c r="OWK50" s="75"/>
      <c r="OWL50" s="75"/>
      <c r="OWM50" s="75"/>
      <c r="OWN50" s="75"/>
      <c r="OWO50" s="75"/>
      <c r="OWP50" s="75"/>
      <c r="OWQ50" s="75"/>
      <c r="OWR50" s="75"/>
      <c r="OWS50" s="75"/>
      <c r="OWT50" s="75"/>
      <c r="OWU50" s="75"/>
      <c r="OWV50" s="75"/>
      <c r="OWW50" s="75"/>
      <c r="OWX50" s="75"/>
      <c r="OWY50" s="75"/>
      <c r="OWZ50" s="75"/>
      <c r="OXA50" s="75"/>
      <c r="OXB50" s="75"/>
      <c r="OXC50" s="75"/>
      <c r="OXD50" s="75"/>
      <c r="OXE50" s="75"/>
      <c r="OXF50" s="75"/>
      <c r="OXG50" s="75"/>
      <c r="OXH50" s="75"/>
      <c r="OXI50" s="75"/>
      <c r="OXJ50" s="75"/>
      <c r="OXK50" s="75"/>
      <c r="OXL50" s="75"/>
      <c r="OXM50" s="75"/>
      <c r="OXN50" s="75"/>
      <c r="OXO50" s="75"/>
      <c r="OXP50" s="75"/>
      <c r="OXQ50" s="75"/>
      <c r="OXR50" s="75"/>
      <c r="OXS50" s="75"/>
      <c r="OXT50" s="75"/>
      <c r="OXU50" s="75"/>
      <c r="OXV50" s="75"/>
      <c r="OXW50" s="75"/>
      <c r="OXX50" s="75"/>
      <c r="OXY50" s="75"/>
      <c r="OXZ50" s="75"/>
      <c r="OYA50" s="75"/>
      <c r="OYB50" s="75"/>
      <c r="OYC50" s="75"/>
      <c r="OYD50" s="75"/>
      <c r="OYE50" s="75"/>
      <c r="OYF50" s="75"/>
      <c r="OYG50" s="75"/>
      <c r="OYH50" s="75"/>
      <c r="OYI50" s="75"/>
      <c r="OYJ50" s="75"/>
      <c r="OYK50" s="75"/>
      <c r="OYL50" s="75"/>
      <c r="OYM50" s="75"/>
      <c r="OYN50" s="75"/>
      <c r="OYO50" s="75"/>
      <c r="OYP50" s="75"/>
      <c r="OYQ50" s="75"/>
      <c r="OYR50" s="75"/>
      <c r="OYS50" s="75"/>
      <c r="OYT50" s="75"/>
      <c r="OYU50" s="75"/>
      <c r="OYV50" s="75"/>
      <c r="OYW50" s="75"/>
      <c r="OYX50" s="75"/>
      <c r="OYY50" s="75"/>
      <c r="OYZ50" s="75"/>
      <c r="OZA50" s="75"/>
      <c r="OZB50" s="75"/>
      <c r="OZC50" s="75"/>
      <c r="OZD50" s="75"/>
      <c r="OZE50" s="75"/>
      <c r="OZF50" s="75"/>
      <c r="OZG50" s="75"/>
      <c r="OZH50" s="75"/>
      <c r="OZI50" s="75"/>
      <c r="OZJ50" s="75"/>
      <c r="OZK50" s="75"/>
      <c r="OZL50" s="75"/>
      <c r="OZM50" s="75"/>
      <c r="OZN50" s="75"/>
      <c r="OZO50" s="75"/>
      <c r="OZP50" s="75"/>
      <c r="OZQ50" s="75"/>
      <c r="OZR50" s="75"/>
      <c r="OZS50" s="75"/>
      <c r="OZT50" s="75"/>
      <c r="OZU50" s="75"/>
      <c r="OZV50" s="75"/>
      <c r="OZW50" s="75"/>
      <c r="OZX50" s="75"/>
      <c r="OZY50" s="75"/>
      <c r="OZZ50" s="75"/>
      <c r="PAA50" s="75"/>
      <c r="PAB50" s="75"/>
      <c r="PAC50" s="75"/>
      <c r="PAD50" s="75"/>
      <c r="PAE50" s="75"/>
      <c r="PAF50" s="75"/>
      <c r="PAG50" s="75"/>
      <c r="PAH50" s="75"/>
      <c r="PAI50" s="75"/>
      <c r="PAJ50" s="75"/>
      <c r="PAK50" s="75"/>
      <c r="PAL50" s="75"/>
      <c r="PAM50" s="75"/>
      <c r="PAN50" s="75"/>
      <c r="PAO50" s="75"/>
      <c r="PAP50" s="75"/>
      <c r="PAQ50" s="75"/>
      <c r="PAR50" s="75"/>
      <c r="PAS50" s="75"/>
      <c r="PAT50" s="75"/>
      <c r="PAU50" s="75"/>
      <c r="PAV50" s="75"/>
      <c r="PAW50" s="75"/>
      <c r="PAX50" s="75"/>
      <c r="PAY50" s="75"/>
      <c r="PAZ50" s="75"/>
      <c r="PBA50" s="75"/>
      <c r="PBB50" s="75"/>
      <c r="PBC50" s="75"/>
      <c r="PBD50" s="75"/>
      <c r="PBE50" s="75"/>
      <c r="PBF50" s="75"/>
      <c r="PBG50" s="75"/>
      <c r="PBH50" s="75"/>
      <c r="PBI50" s="75"/>
      <c r="PBJ50" s="75"/>
      <c r="PBK50" s="75"/>
      <c r="PBL50" s="75"/>
      <c r="PBM50" s="75"/>
      <c r="PBN50" s="75"/>
      <c r="PBO50" s="75"/>
      <c r="PBP50" s="75"/>
      <c r="PBQ50" s="75"/>
      <c r="PBR50" s="75"/>
      <c r="PBS50" s="75"/>
      <c r="PBT50" s="75"/>
      <c r="PBU50" s="75"/>
      <c r="PBV50" s="75"/>
      <c r="PBW50" s="75"/>
      <c r="PBX50" s="75"/>
      <c r="PBY50" s="75"/>
      <c r="PBZ50" s="75"/>
      <c r="PCA50" s="75"/>
      <c r="PCB50" s="75"/>
      <c r="PCC50" s="75"/>
      <c r="PCD50" s="75"/>
      <c r="PCE50" s="75"/>
      <c r="PCF50" s="75"/>
      <c r="PCG50" s="75"/>
      <c r="PCH50" s="75"/>
      <c r="PCI50" s="75"/>
      <c r="PCJ50" s="75"/>
      <c r="PCK50" s="75"/>
      <c r="PCL50" s="75"/>
      <c r="PCM50" s="75"/>
      <c r="PCN50" s="75"/>
      <c r="PCO50" s="75"/>
      <c r="PCP50" s="75"/>
      <c r="PCQ50" s="75"/>
      <c r="PCR50" s="75"/>
      <c r="PCS50" s="75"/>
      <c r="PCT50" s="75"/>
      <c r="PCU50" s="75"/>
      <c r="PCV50" s="75"/>
      <c r="PCW50" s="75"/>
      <c r="PCX50" s="75"/>
      <c r="PCY50" s="75"/>
      <c r="PCZ50" s="75"/>
      <c r="PDA50" s="75"/>
      <c r="PDB50" s="75"/>
      <c r="PDC50" s="75"/>
      <c r="PDD50" s="75"/>
      <c r="PDE50" s="75"/>
      <c r="PDF50" s="75"/>
      <c r="PDG50" s="75"/>
      <c r="PDH50" s="75"/>
      <c r="PDI50" s="75"/>
      <c r="PDJ50" s="75"/>
      <c r="PDK50" s="75"/>
      <c r="PDL50" s="75"/>
      <c r="PDM50" s="75"/>
      <c r="PDN50" s="75"/>
      <c r="PDO50" s="75"/>
      <c r="PDP50" s="75"/>
      <c r="PDQ50" s="75"/>
      <c r="PDR50" s="75"/>
      <c r="PDS50" s="75"/>
      <c r="PDT50" s="75"/>
      <c r="PDU50" s="75"/>
      <c r="PDV50" s="75"/>
      <c r="PDW50" s="75"/>
      <c r="PDX50" s="75"/>
      <c r="PDY50" s="75"/>
      <c r="PDZ50" s="75"/>
      <c r="PEA50" s="75"/>
      <c r="PEB50" s="75"/>
      <c r="PEC50" s="75"/>
      <c r="PED50" s="75"/>
      <c r="PEE50" s="75"/>
      <c r="PEF50" s="75"/>
      <c r="PEG50" s="75"/>
      <c r="PEH50" s="75"/>
      <c r="PEI50" s="75"/>
      <c r="PEJ50" s="75"/>
      <c r="PEK50" s="75"/>
      <c r="PEL50" s="75"/>
      <c r="PEM50" s="75"/>
      <c r="PEN50" s="75"/>
      <c r="PEO50" s="75"/>
      <c r="PEP50" s="75"/>
      <c r="PEQ50" s="75"/>
      <c r="PER50" s="75"/>
      <c r="PES50" s="75"/>
      <c r="PET50" s="75"/>
      <c r="PEU50" s="75"/>
      <c r="PEV50" s="75"/>
      <c r="PEW50" s="75"/>
      <c r="PEX50" s="75"/>
      <c r="PEY50" s="75"/>
      <c r="PEZ50" s="75"/>
      <c r="PFA50" s="75"/>
      <c r="PFB50" s="75"/>
      <c r="PFC50" s="75"/>
      <c r="PFD50" s="75"/>
      <c r="PFE50" s="75"/>
      <c r="PFF50" s="75"/>
      <c r="PFG50" s="75"/>
      <c r="PFH50" s="75"/>
      <c r="PFI50" s="75"/>
      <c r="PFJ50" s="75"/>
      <c r="PFK50" s="75"/>
      <c r="PFL50" s="75"/>
      <c r="PFM50" s="75"/>
      <c r="PFN50" s="75"/>
      <c r="PFO50" s="75"/>
      <c r="PFP50" s="75"/>
      <c r="PFQ50" s="75"/>
      <c r="PFR50" s="75"/>
      <c r="PFS50" s="75"/>
      <c r="PFT50" s="75"/>
      <c r="PFU50" s="75"/>
      <c r="PFV50" s="75"/>
      <c r="PFW50" s="75"/>
      <c r="PFX50" s="75"/>
      <c r="PFY50" s="75"/>
      <c r="PFZ50" s="75"/>
      <c r="PGA50" s="75"/>
      <c r="PGB50" s="75"/>
      <c r="PGC50" s="75"/>
      <c r="PGD50" s="75"/>
      <c r="PGE50" s="75"/>
      <c r="PGF50" s="75"/>
      <c r="PGG50" s="75"/>
      <c r="PGH50" s="75"/>
      <c r="PGI50" s="75"/>
      <c r="PGJ50" s="75"/>
      <c r="PGK50" s="75"/>
      <c r="PGL50" s="75"/>
      <c r="PGM50" s="75"/>
      <c r="PGN50" s="75"/>
      <c r="PGO50" s="75"/>
      <c r="PGP50" s="75"/>
      <c r="PGQ50" s="75"/>
      <c r="PGR50" s="75"/>
      <c r="PGS50" s="75"/>
      <c r="PGT50" s="75"/>
      <c r="PGU50" s="75"/>
      <c r="PGV50" s="75"/>
      <c r="PGW50" s="75"/>
      <c r="PGX50" s="75"/>
      <c r="PGY50" s="75"/>
      <c r="PGZ50" s="75"/>
      <c r="PHA50" s="75"/>
      <c r="PHB50" s="75"/>
      <c r="PHC50" s="75"/>
      <c r="PHD50" s="75"/>
      <c r="PHE50" s="75"/>
      <c r="PHF50" s="75"/>
      <c r="PHG50" s="75"/>
      <c r="PHH50" s="75"/>
      <c r="PHI50" s="75"/>
      <c r="PHJ50" s="75"/>
      <c r="PHK50" s="75"/>
      <c r="PHL50" s="75"/>
      <c r="PHM50" s="75"/>
      <c r="PHN50" s="75"/>
      <c r="PHO50" s="75"/>
      <c r="PHP50" s="75"/>
      <c r="PHQ50" s="75"/>
      <c r="PHR50" s="75"/>
      <c r="PHS50" s="75"/>
      <c r="PHT50" s="75"/>
      <c r="PHU50" s="75"/>
      <c r="PHV50" s="75"/>
      <c r="PHW50" s="75"/>
      <c r="PHX50" s="75"/>
      <c r="PHY50" s="75"/>
      <c r="PHZ50" s="75"/>
      <c r="PIA50" s="75"/>
      <c r="PIB50" s="75"/>
      <c r="PIC50" s="75"/>
      <c r="PID50" s="75"/>
      <c r="PIE50" s="75"/>
      <c r="PIF50" s="75"/>
      <c r="PIG50" s="75"/>
      <c r="PIH50" s="75"/>
      <c r="PII50" s="75"/>
      <c r="PIJ50" s="75"/>
      <c r="PIK50" s="75"/>
      <c r="PIL50" s="75"/>
      <c r="PIM50" s="75"/>
      <c r="PIN50" s="75"/>
      <c r="PIO50" s="75"/>
      <c r="PIP50" s="75"/>
      <c r="PIQ50" s="75"/>
      <c r="PIR50" s="75"/>
      <c r="PIS50" s="75"/>
      <c r="PIT50" s="75"/>
      <c r="PIU50" s="75"/>
      <c r="PIV50" s="75"/>
      <c r="PIW50" s="75"/>
      <c r="PIX50" s="75"/>
      <c r="PIY50" s="75"/>
      <c r="PIZ50" s="75"/>
      <c r="PJA50" s="75"/>
      <c r="PJB50" s="75"/>
      <c r="PJC50" s="75"/>
      <c r="PJD50" s="75"/>
      <c r="PJE50" s="75"/>
      <c r="PJF50" s="75"/>
      <c r="PJG50" s="75"/>
      <c r="PJH50" s="75"/>
      <c r="PJI50" s="75"/>
      <c r="PJJ50" s="75"/>
      <c r="PJK50" s="75"/>
      <c r="PJL50" s="75"/>
      <c r="PJM50" s="75"/>
      <c r="PJN50" s="75"/>
      <c r="PJO50" s="75"/>
      <c r="PJP50" s="75"/>
      <c r="PJQ50" s="75"/>
      <c r="PJR50" s="75"/>
      <c r="PJS50" s="75"/>
      <c r="PJT50" s="75"/>
      <c r="PJU50" s="75"/>
      <c r="PJV50" s="75"/>
      <c r="PJW50" s="75"/>
      <c r="PJX50" s="75"/>
      <c r="PJY50" s="75"/>
      <c r="PJZ50" s="75"/>
      <c r="PKA50" s="75"/>
      <c r="PKB50" s="75"/>
      <c r="PKC50" s="75"/>
      <c r="PKD50" s="75"/>
      <c r="PKE50" s="75"/>
      <c r="PKF50" s="75"/>
      <c r="PKG50" s="75"/>
      <c r="PKH50" s="75"/>
      <c r="PKI50" s="75"/>
      <c r="PKJ50" s="75"/>
      <c r="PKK50" s="75"/>
      <c r="PKL50" s="75"/>
      <c r="PKM50" s="75"/>
      <c r="PKN50" s="75"/>
      <c r="PKO50" s="75"/>
      <c r="PKP50" s="75"/>
      <c r="PKQ50" s="75"/>
      <c r="PKR50" s="75"/>
      <c r="PKS50" s="75"/>
      <c r="PKT50" s="75"/>
      <c r="PKU50" s="75"/>
      <c r="PKV50" s="75"/>
      <c r="PKW50" s="75"/>
      <c r="PKX50" s="75"/>
      <c r="PKY50" s="75"/>
      <c r="PKZ50" s="75"/>
      <c r="PLA50" s="75"/>
      <c r="PLB50" s="75"/>
      <c r="PLC50" s="75"/>
      <c r="PLD50" s="75"/>
      <c r="PLE50" s="75"/>
      <c r="PLF50" s="75"/>
      <c r="PLG50" s="75"/>
      <c r="PLH50" s="75"/>
      <c r="PLI50" s="75"/>
      <c r="PLJ50" s="75"/>
      <c r="PLK50" s="75"/>
      <c r="PLL50" s="75"/>
      <c r="PLM50" s="75"/>
      <c r="PLN50" s="75"/>
      <c r="PLO50" s="75"/>
      <c r="PLP50" s="75"/>
      <c r="PLQ50" s="75"/>
      <c r="PLR50" s="75"/>
      <c r="PLS50" s="75"/>
      <c r="PLT50" s="75"/>
      <c r="PLU50" s="75"/>
      <c r="PLV50" s="75"/>
      <c r="PLW50" s="75"/>
      <c r="PLX50" s="75"/>
      <c r="PLY50" s="75"/>
      <c r="PLZ50" s="75"/>
      <c r="PMA50" s="75"/>
      <c r="PMB50" s="75"/>
      <c r="PMC50" s="75"/>
      <c r="PMD50" s="75"/>
      <c r="PME50" s="75"/>
      <c r="PMF50" s="75"/>
      <c r="PMG50" s="75"/>
      <c r="PMH50" s="75"/>
      <c r="PMI50" s="75"/>
      <c r="PMJ50" s="75"/>
      <c r="PMK50" s="75"/>
      <c r="PML50" s="75"/>
      <c r="PMM50" s="75"/>
      <c r="PMN50" s="75"/>
      <c r="PMO50" s="75"/>
      <c r="PMP50" s="75"/>
      <c r="PMQ50" s="75"/>
      <c r="PMR50" s="75"/>
      <c r="PMS50" s="75"/>
      <c r="PMT50" s="75"/>
      <c r="PMU50" s="75"/>
      <c r="PMV50" s="75"/>
      <c r="PMW50" s="75"/>
      <c r="PMX50" s="75"/>
      <c r="PMY50" s="75"/>
      <c r="PMZ50" s="75"/>
      <c r="PNA50" s="75"/>
      <c r="PNB50" s="75"/>
      <c r="PNC50" s="75"/>
      <c r="PND50" s="75"/>
      <c r="PNE50" s="75"/>
      <c r="PNF50" s="75"/>
      <c r="PNG50" s="75"/>
      <c r="PNH50" s="75"/>
      <c r="PNI50" s="75"/>
      <c r="PNJ50" s="75"/>
      <c r="PNK50" s="75"/>
      <c r="PNL50" s="75"/>
      <c r="PNM50" s="75"/>
      <c r="PNN50" s="75"/>
      <c r="PNO50" s="75"/>
      <c r="PNP50" s="75"/>
      <c r="PNQ50" s="75"/>
      <c r="PNR50" s="75"/>
      <c r="PNS50" s="75"/>
      <c r="PNT50" s="75"/>
      <c r="PNU50" s="75"/>
      <c r="PNV50" s="75"/>
      <c r="PNW50" s="75"/>
      <c r="PNX50" s="75"/>
      <c r="PNY50" s="75"/>
      <c r="PNZ50" s="75"/>
      <c r="POA50" s="75"/>
      <c r="POB50" s="75"/>
      <c r="POC50" s="75"/>
      <c r="POD50" s="75"/>
      <c r="POE50" s="75"/>
      <c r="POF50" s="75"/>
      <c r="POG50" s="75"/>
      <c r="POH50" s="75"/>
      <c r="POI50" s="75"/>
      <c r="POJ50" s="75"/>
      <c r="POK50" s="75"/>
      <c r="POL50" s="75"/>
      <c r="POM50" s="75"/>
      <c r="PON50" s="75"/>
      <c r="POO50" s="75"/>
      <c r="POP50" s="75"/>
      <c r="POQ50" s="75"/>
      <c r="POR50" s="75"/>
      <c r="POS50" s="75"/>
      <c r="POT50" s="75"/>
      <c r="POU50" s="75"/>
      <c r="POV50" s="75"/>
      <c r="POW50" s="75"/>
      <c r="POX50" s="75"/>
      <c r="POY50" s="75"/>
      <c r="POZ50" s="75"/>
      <c r="PPA50" s="75"/>
      <c r="PPB50" s="75"/>
      <c r="PPC50" s="75"/>
      <c r="PPD50" s="75"/>
      <c r="PPE50" s="75"/>
      <c r="PPF50" s="75"/>
      <c r="PPG50" s="75"/>
      <c r="PPH50" s="75"/>
      <c r="PPI50" s="75"/>
      <c r="PPJ50" s="75"/>
      <c r="PPK50" s="75"/>
      <c r="PPL50" s="75"/>
      <c r="PPM50" s="75"/>
      <c r="PPN50" s="75"/>
      <c r="PPO50" s="75"/>
      <c r="PPP50" s="75"/>
      <c r="PPQ50" s="75"/>
      <c r="PPR50" s="75"/>
      <c r="PPS50" s="75"/>
      <c r="PPT50" s="75"/>
      <c r="PPU50" s="75"/>
      <c r="PPV50" s="75"/>
      <c r="PPW50" s="75"/>
      <c r="PPX50" s="75"/>
      <c r="PPY50" s="75"/>
      <c r="PPZ50" s="75"/>
      <c r="PQA50" s="75"/>
      <c r="PQB50" s="75"/>
      <c r="PQC50" s="75"/>
      <c r="PQD50" s="75"/>
      <c r="PQE50" s="75"/>
      <c r="PQF50" s="75"/>
      <c r="PQG50" s="75"/>
      <c r="PQH50" s="75"/>
      <c r="PQI50" s="75"/>
      <c r="PQJ50" s="75"/>
      <c r="PQK50" s="75"/>
      <c r="PQL50" s="75"/>
      <c r="PQM50" s="75"/>
      <c r="PQN50" s="75"/>
      <c r="PQO50" s="75"/>
      <c r="PQP50" s="75"/>
      <c r="PQQ50" s="75"/>
      <c r="PQR50" s="75"/>
      <c r="PQS50" s="75"/>
      <c r="PQT50" s="75"/>
      <c r="PQU50" s="75"/>
      <c r="PQV50" s="75"/>
      <c r="PQW50" s="75"/>
      <c r="PQX50" s="75"/>
      <c r="PQY50" s="75"/>
      <c r="PQZ50" s="75"/>
      <c r="PRA50" s="75"/>
      <c r="PRB50" s="75"/>
      <c r="PRC50" s="75"/>
      <c r="PRD50" s="75"/>
      <c r="PRE50" s="75"/>
      <c r="PRF50" s="75"/>
      <c r="PRG50" s="75"/>
      <c r="PRH50" s="75"/>
      <c r="PRI50" s="75"/>
      <c r="PRJ50" s="75"/>
      <c r="PRK50" s="75"/>
      <c r="PRL50" s="75"/>
      <c r="PRM50" s="75"/>
      <c r="PRN50" s="75"/>
      <c r="PRO50" s="75"/>
      <c r="PRP50" s="75"/>
      <c r="PRQ50" s="75"/>
      <c r="PRR50" s="75"/>
      <c r="PRS50" s="75"/>
      <c r="PRT50" s="75"/>
      <c r="PRU50" s="75"/>
      <c r="PRV50" s="75"/>
      <c r="PRW50" s="75"/>
      <c r="PRX50" s="75"/>
      <c r="PRY50" s="75"/>
      <c r="PRZ50" s="75"/>
      <c r="PSA50" s="75"/>
      <c r="PSB50" s="75"/>
      <c r="PSC50" s="75"/>
      <c r="PSD50" s="75"/>
      <c r="PSE50" s="75"/>
      <c r="PSF50" s="75"/>
      <c r="PSG50" s="75"/>
      <c r="PSH50" s="75"/>
      <c r="PSI50" s="75"/>
      <c r="PSJ50" s="75"/>
      <c r="PSK50" s="75"/>
      <c r="PSL50" s="75"/>
      <c r="PSM50" s="75"/>
      <c r="PSN50" s="75"/>
      <c r="PSO50" s="75"/>
      <c r="PSP50" s="75"/>
      <c r="PSQ50" s="75"/>
      <c r="PSR50" s="75"/>
      <c r="PSS50" s="75"/>
      <c r="PST50" s="75"/>
      <c r="PSU50" s="75"/>
      <c r="PSV50" s="75"/>
      <c r="PSW50" s="75"/>
      <c r="PSX50" s="75"/>
      <c r="PSY50" s="75"/>
      <c r="PSZ50" s="75"/>
      <c r="PTA50" s="75"/>
      <c r="PTB50" s="75"/>
      <c r="PTC50" s="75"/>
      <c r="PTD50" s="75"/>
      <c r="PTE50" s="75"/>
      <c r="PTF50" s="75"/>
      <c r="PTG50" s="75"/>
      <c r="PTH50" s="75"/>
      <c r="PTI50" s="75"/>
      <c r="PTJ50" s="75"/>
      <c r="PTK50" s="75"/>
      <c r="PTL50" s="75"/>
      <c r="PTM50" s="75"/>
      <c r="PTN50" s="75"/>
      <c r="PTO50" s="75"/>
      <c r="PTP50" s="75"/>
      <c r="PTQ50" s="75"/>
      <c r="PTR50" s="75"/>
      <c r="PTS50" s="75"/>
      <c r="PTT50" s="75"/>
      <c r="PTU50" s="75"/>
      <c r="PTV50" s="75"/>
      <c r="PTW50" s="75"/>
      <c r="PTX50" s="75"/>
      <c r="PTY50" s="75"/>
      <c r="PTZ50" s="75"/>
      <c r="PUA50" s="75"/>
      <c r="PUB50" s="75"/>
      <c r="PUC50" s="75"/>
      <c r="PUD50" s="75"/>
      <c r="PUE50" s="75"/>
      <c r="PUF50" s="75"/>
      <c r="PUG50" s="75"/>
      <c r="PUH50" s="75"/>
      <c r="PUI50" s="75"/>
      <c r="PUJ50" s="75"/>
      <c r="PUK50" s="75"/>
      <c r="PUL50" s="75"/>
      <c r="PUM50" s="75"/>
      <c r="PUN50" s="75"/>
      <c r="PUO50" s="75"/>
      <c r="PUP50" s="75"/>
      <c r="PUQ50" s="75"/>
      <c r="PUR50" s="75"/>
      <c r="PUS50" s="75"/>
      <c r="PUT50" s="75"/>
      <c r="PUU50" s="75"/>
      <c r="PUV50" s="75"/>
      <c r="PUW50" s="75"/>
      <c r="PUX50" s="75"/>
      <c r="PUY50" s="75"/>
      <c r="PUZ50" s="75"/>
      <c r="PVA50" s="75"/>
      <c r="PVB50" s="75"/>
      <c r="PVC50" s="75"/>
      <c r="PVD50" s="75"/>
      <c r="PVE50" s="75"/>
      <c r="PVF50" s="75"/>
      <c r="PVG50" s="75"/>
      <c r="PVH50" s="75"/>
      <c r="PVI50" s="75"/>
      <c r="PVJ50" s="75"/>
      <c r="PVK50" s="75"/>
      <c r="PVL50" s="75"/>
      <c r="PVM50" s="75"/>
      <c r="PVN50" s="75"/>
      <c r="PVO50" s="75"/>
      <c r="PVP50" s="75"/>
      <c r="PVQ50" s="75"/>
      <c r="PVR50" s="75"/>
      <c r="PVS50" s="75"/>
      <c r="PVT50" s="75"/>
      <c r="PVU50" s="75"/>
      <c r="PVV50" s="75"/>
      <c r="PVW50" s="75"/>
      <c r="PVX50" s="75"/>
      <c r="PVY50" s="75"/>
      <c r="PVZ50" s="75"/>
      <c r="PWA50" s="75"/>
      <c r="PWB50" s="75"/>
      <c r="PWC50" s="75"/>
      <c r="PWD50" s="75"/>
      <c r="PWE50" s="75"/>
      <c r="PWF50" s="75"/>
      <c r="PWG50" s="75"/>
      <c r="PWH50" s="75"/>
      <c r="PWI50" s="75"/>
      <c r="PWJ50" s="75"/>
      <c r="PWK50" s="75"/>
      <c r="PWL50" s="75"/>
      <c r="PWM50" s="75"/>
      <c r="PWN50" s="75"/>
      <c r="PWO50" s="75"/>
      <c r="PWP50" s="75"/>
      <c r="PWQ50" s="75"/>
      <c r="PWR50" s="75"/>
      <c r="PWS50" s="75"/>
      <c r="PWT50" s="75"/>
      <c r="PWU50" s="75"/>
      <c r="PWV50" s="75"/>
      <c r="PWW50" s="75"/>
      <c r="PWX50" s="75"/>
      <c r="PWY50" s="75"/>
      <c r="PWZ50" s="75"/>
      <c r="PXA50" s="75"/>
      <c r="PXB50" s="75"/>
      <c r="PXC50" s="75"/>
      <c r="PXD50" s="75"/>
      <c r="PXE50" s="75"/>
      <c r="PXF50" s="75"/>
      <c r="PXG50" s="75"/>
      <c r="PXH50" s="75"/>
      <c r="PXI50" s="75"/>
      <c r="PXJ50" s="75"/>
      <c r="PXK50" s="75"/>
      <c r="PXL50" s="75"/>
      <c r="PXM50" s="75"/>
      <c r="PXN50" s="75"/>
      <c r="PXO50" s="75"/>
      <c r="PXP50" s="75"/>
      <c r="PXQ50" s="75"/>
      <c r="PXR50" s="75"/>
      <c r="PXS50" s="75"/>
      <c r="PXT50" s="75"/>
      <c r="PXU50" s="75"/>
      <c r="PXV50" s="75"/>
      <c r="PXW50" s="75"/>
      <c r="PXX50" s="75"/>
      <c r="PXY50" s="75"/>
      <c r="PXZ50" s="75"/>
      <c r="PYA50" s="75"/>
      <c r="PYB50" s="75"/>
      <c r="PYC50" s="75"/>
      <c r="PYD50" s="75"/>
      <c r="PYE50" s="75"/>
      <c r="PYF50" s="75"/>
      <c r="PYG50" s="75"/>
      <c r="PYH50" s="75"/>
      <c r="PYI50" s="75"/>
      <c r="PYJ50" s="75"/>
      <c r="PYK50" s="75"/>
      <c r="PYL50" s="75"/>
      <c r="PYM50" s="75"/>
      <c r="PYN50" s="75"/>
      <c r="PYO50" s="75"/>
      <c r="PYP50" s="75"/>
      <c r="PYQ50" s="75"/>
      <c r="PYR50" s="75"/>
      <c r="PYS50" s="75"/>
      <c r="PYT50" s="75"/>
      <c r="PYU50" s="75"/>
      <c r="PYV50" s="75"/>
      <c r="PYW50" s="75"/>
      <c r="PYX50" s="75"/>
      <c r="PYY50" s="75"/>
      <c r="PYZ50" s="75"/>
      <c r="PZA50" s="75"/>
      <c r="PZB50" s="75"/>
      <c r="PZC50" s="75"/>
      <c r="PZD50" s="75"/>
      <c r="PZE50" s="75"/>
      <c r="PZF50" s="75"/>
      <c r="PZG50" s="75"/>
      <c r="PZH50" s="75"/>
      <c r="PZI50" s="75"/>
      <c r="PZJ50" s="75"/>
      <c r="PZK50" s="75"/>
      <c r="PZL50" s="75"/>
      <c r="PZM50" s="75"/>
      <c r="PZN50" s="75"/>
      <c r="PZO50" s="75"/>
      <c r="PZP50" s="75"/>
      <c r="PZQ50" s="75"/>
      <c r="PZR50" s="75"/>
      <c r="PZS50" s="75"/>
      <c r="PZT50" s="75"/>
      <c r="PZU50" s="75"/>
      <c r="PZV50" s="75"/>
      <c r="PZW50" s="75"/>
      <c r="PZX50" s="75"/>
      <c r="PZY50" s="75"/>
      <c r="PZZ50" s="75"/>
      <c r="QAA50" s="75"/>
      <c r="QAB50" s="75"/>
      <c r="QAC50" s="75"/>
      <c r="QAD50" s="75"/>
      <c r="QAE50" s="75"/>
      <c r="QAF50" s="75"/>
      <c r="QAG50" s="75"/>
      <c r="QAH50" s="75"/>
      <c r="QAI50" s="75"/>
      <c r="QAJ50" s="75"/>
      <c r="QAK50" s="75"/>
      <c r="QAL50" s="75"/>
      <c r="QAM50" s="75"/>
      <c r="QAN50" s="75"/>
      <c r="QAO50" s="75"/>
      <c r="QAP50" s="75"/>
      <c r="QAQ50" s="75"/>
      <c r="QAR50" s="75"/>
      <c r="QAS50" s="75"/>
      <c r="QAT50" s="75"/>
      <c r="QAU50" s="75"/>
      <c r="QAV50" s="75"/>
      <c r="QAW50" s="75"/>
      <c r="QAX50" s="75"/>
      <c r="QAY50" s="75"/>
      <c r="QAZ50" s="75"/>
      <c r="QBA50" s="75"/>
      <c r="QBB50" s="75"/>
      <c r="QBC50" s="75"/>
      <c r="QBD50" s="75"/>
      <c r="QBE50" s="75"/>
      <c r="QBF50" s="75"/>
      <c r="QBG50" s="75"/>
      <c r="QBH50" s="75"/>
      <c r="QBI50" s="75"/>
      <c r="QBJ50" s="75"/>
      <c r="QBK50" s="75"/>
      <c r="QBL50" s="75"/>
      <c r="QBM50" s="75"/>
      <c r="QBN50" s="75"/>
      <c r="QBO50" s="75"/>
      <c r="QBP50" s="75"/>
      <c r="QBQ50" s="75"/>
      <c r="QBR50" s="75"/>
      <c r="QBS50" s="75"/>
      <c r="QBT50" s="75"/>
      <c r="QBU50" s="75"/>
      <c r="QBV50" s="75"/>
      <c r="QBW50" s="75"/>
      <c r="QBX50" s="75"/>
      <c r="QBY50" s="75"/>
      <c r="QBZ50" s="75"/>
      <c r="QCA50" s="75"/>
      <c r="QCB50" s="75"/>
      <c r="QCC50" s="75"/>
      <c r="QCD50" s="75"/>
      <c r="QCE50" s="75"/>
      <c r="QCF50" s="75"/>
      <c r="QCG50" s="75"/>
      <c r="QCH50" s="75"/>
      <c r="QCI50" s="75"/>
      <c r="QCJ50" s="75"/>
      <c r="QCK50" s="75"/>
      <c r="QCL50" s="75"/>
      <c r="QCM50" s="75"/>
      <c r="QCN50" s="75"/>
      <c r="QCO50" s="75"/>
      <c r="QCP50" s="75"/>
      <c r="QCQ50" s="75"/>
      <c r="QCR50" s="75"/>
      <c r="QCS50" s="75"/>
      <c r="QCT50" s="75"/>
      <c r="QCU50" s="75"/>
      <c r="QCV50" s="75"/>
      <c r="QCW50" s="75"/>
      <c r="QCX50" s="75"/>
      <c r="QCY50" s="75"/>
      <c r="QCZ50" s="75"/>
      <c r="QDA50" s="75"/>
      <c r="QDB50" s="75"/>
      <c r="QDC50" s="75"/>
      <c r="QDD50" s="75"/>
      <c r="QDE50" s="75"/>
      <c r="QDF50" s="75"/>
      <c r="QDG50" s="75"/>
      <c r="QDH50" s="75"/>
      <c r="QDI50" s="75"/>
      <c r="QDJ50" s="75"/>
      <c r="QDK50" s="75"/>
      <c r="QDL50" s="75"/>
      <c r="QDM50" s="75"/>
      <c r="QDN50" s="75"/>
      <c r="QDO50" s="75"/>
      <c r="QDP50" s="75"/>
      <c r="QDQ50" s="75"/>
      <c r="QDR50" s="75"/>
      <c r="QDS50" s="75"/>
      <c r="QDT50" s="75"/>
      <c r="QDU50" s="75"/>
      <c r="QDV50" s="75"/>
      <c r="QDW50" s="75"/>
      <c r="QDX50" s="75"/>
      <c r="QDY50" s="75"/>
      <c r="QDZ50" s="75"/>
      <c r="QEA50" s="75"/>
      <c r="QEB50" s="75"/>
      <c r="QEC50" s="75"/>
      <c r="QED50" s="75"/>
      <c r="QEE50" s="75"/>
      <c r="QEF50" s="75"/>
      <c r="QEG50" s="75"/>
      <c r="QEH50" s="75"/>
      <c r="QEI50" s="75"/>
      <c r="QEJ50" s="75"/>
      <c r="QEK50" s="75"/>
      <c r="QEL50" s="75"/>
      <c r="QEM50" s="75"/>
      <c r="QEN50" s="75"/>
      <c r="QEO50" s="75"/>
      <c r="QEP50" s="75"/>
      <c r="QEQ50" s="75"/>
      <c r="QER50" s="75"/>
      <c r="QES50" s="75"/>
      <c r="QET50" s="75"/>
      <c r="QEU50" s="75"/>
      <c r="QEV50" s="75"/>
      <c r="QEW50" s="75"/>
      <c r="QEX50" s="75"/>
      <c r="QEY50" s="75"/>
      <c r="QEZ50" s="75"/>
      <c r="QFA50" s="75"/>
      <c r="QFB50" s="75"/>
      <c r="QFC50" s="75"/>
      <c r="QFD50" s="75"/>
      <c r="QFE50" s="75"/>
      <c r="QFF50" s="75"/>
      <c r="QFG50" s="75"/>
      <c r="QFH50" s="75"/>
      <c r="QFI50" s="75"/>
      <c r="QFJ50" s="75"/>
      <c r="QFK50" s="75"/>
      <c r="QFL50" s="75"/>
      <c r="QFM50" s="75"/>
      <c r="QFN50" s="75"/>
      <c r="QFO50" s="75"/>
      <c r="QFP50" s="75"/>
      <c r="QFQ50" s="75"/>
      <c r="QFR50" s="75"/>
      <c r="QFS50" s="75"/>
      <c r="QFT50" s="75"/>
      <c r="QFU50" s="75"/>
      <c r="QFV50" s="75"/>
      <c r="QFW50" s="75"/>
      <c r="QFX50" s="75"/>
      <c r="QFY50" s="75"/>
      <c r="QFZ50" s="75"/>
      <c r="QGA50" s="75"/>
      <c r="QGB50" s="75"/>
      <c r="QGC50" s="75"/>
      <c r="QGD50" s="75"/>
      <c r="QGE50" s="75"/>
      <c r="QGF50" s="75"/>
      <c r="QGG50" s="75"/>
      <c r="QGH50" s="75"/>
      <c r="QGI50" s="75"/>
      <c r="QGJ50" s="75"/>
      <c r="QGK50" s="75"/>
      <c r="QGL50" s="75"/>
      <c r="QGM50" s="75"/>
      <c r="QGN50" s="75"/>
      <c r="QGO50" s="75"/>
      <c r="QGP50" s="75"/>
      <c r="QGQ50" s="75"/>
      <c r="QGR50" s="75"/>
      <c r="QGS50" s="75"/>
      <c r="QGT50" s="75"/>
      <c r="QGU50" s="75"/>
      <c r="QGV50" s="75"/>
      <c r="QGW50" s="75"/>
      <c r="QGX50" s="75"/>
      <c r="QGY50" s="75"/>
      <c r="QGZ50" s="75"/>
      <c r="QHA50" s="75"/>
      <c r="QHB50" s="75"/>
      <c r="QHC50" s="75"/>
      <c r="QHD50" s="75"/>
      <c r="QHE50" s="75"/>
      <c r="QHF50" s="75"/>
      <c r="QHG50" s="75"/>
      <c r="QHH50" s="75"/>
      <c r="QHI50" s="75"/>
      <c r="QHJ50" s="75"/>
      <c r="QHK50" s="75"/>
      <c r="QHL50" s="75"/>
      <c r="QHM50" s="75"/>
      <c r="QHN50" s="75"/>
      <c r="QHO50" s="75"/>
      <c r="QHP50" s="75"/>
      <c r="QHQ50" s="75"/>
      <c r="QHR50" s="75"/>
      <c r="QHS50" s="75"/>
      <c r="QHT50" s="75"/>
      <c r="QHU50" s="75"/>
      <c r="QHV50" s="75"/>
      <c r="QHW50" s="75"/>
      <c r="QHX50" s="75"/>
      <c r="QHY50" s="75"/>
      <c r="QHZ50" s="75"/>
      <c r="QIA50" s="75"/>
      <c r="QIB50" s="75"/>
      <c r="QIC50" s="75"/>
      <c r="QID50" s="75"/>
      <c r="QIE50" s="75"/>
      <c r="QIF50" s="75"/>
      <c r="QIG50" s="75"/>
      <c r="QIH50" s="75"/>
      <c r="QII50" s="75"/>
      <c r="QIJ50" s="75"/>
      <c r="QIK50" s="75"/>
      <c r="QIL50" s="75"/>
      <c r="QIM50" s="75"/>
      <c r="QIN50" s="75"/>
      <c r="QIO50" s="75"/>
      <c r="QIP50" s="75"/>
      <c r="QIQ50" s="75"/>
      <c r="QIR50" s="75"/>
      <c r="QIS50" s="75"/>
      <c r="QIT50" s="75"/>
      <c r="QIU50" s="75"/>
      <c r="QIV50" s="75"/>
      <c r="QIW50" s="75"/>
      <c r="QIX50" s="75"/>
      <c r="QIY50" s="75"/>
      <c r="QIZ50" s="75"/>
      <c r="QJA50" s="75"/>
      <c r="QJB50" s="75"/>
      <c r="QJC50" s="75"/>
      <c r="QJD50" s="75"/>
      <c r="QJE50" s="75"/>
      <c r="QJF50" s="75"/>
      <c r="QJG50" s="75"/>
      <c r="QJH50" s="75"/>
      <c r="QJI50" s="75"/>
      <c r="QJJ50" s="75"/>
      <c r="QJK50" s="75"/>
      <c r="QJL50" s="75"/>
      <c r="QJM50" s="75"/>
      <c r="QJN50" s="75"/>
      <c r="QJO50" s="75"/>
      <c r="QJP50" s="75"/>
      <c r="QJQ50" s="75"/>
      <c r="QJR50" s="75"/>
      <c r="QJS50" s="75"/>
      <c r="QJT50" s="75"/>
      <c r="QJU50" s="75"/>
      <c r="QJV50" s="75"/>
      <c r="QJW50" s="75"/>
      <c r="QJX50" s="75"/>
      <c r="QJY50" s="75"/>
      <c r="QJZ50" s="75"/>
      <c r="QKA50" s="75"/>
      <c r="QKB50" s="75"/>
      <c r="QKC50" s="75"/>
      <c r="QKD50" s="75"/>
      <c r="QKE50" s="75"/>
      <c r="QKF50" s="75"/>
      <c r="QKG50" s="75"/>
      <c r="QKH50" s="75"/>
      <c r="QKI50" s="75"/>
      <c r="QKJ50" s="75"/>
      <c r="QKK50" s="75"/>
      <c r="QKL50" s="75"/>
      <c r="QKM50" s="75"/>
      <c r="QKN50" s="75"/>
      <c r="QKO50" s="75"/>
      <c r="QKP50" s="75"/>
      <c r="QKQ50" s="75"/>
      <c r="QKR50" s="75"/>
      <c r="QKS50" s="75"/>
      <c r="QKT50" s="75"/>
      <c r="QKU50" s="75"/>
      <c r="QKV50" s="75"/>
      <c r="QKW50" s="75"/>
      <c r="QKX50" s="75"/>
      <c r="QKY50" s="75"/>
      <c r="QKZ50" s="75"/>
      <c r="QLA50" s="75"/>
      <c r="QLB50" s="75"/>
      <c r="QLC50" s="75"/>
      <c r="QLD50" s="75"/>
      <c r="QLE50" s="75"/>
      <c r="QLF50" s="75"/>
      <c r="QLG50" s="75"/>
      <c r="QLH50" s="75"/>
      <c r="QLI50" s="75"/>
      <c r="QLJ50" s="75"/>
      <c r="QLK50" s="75"/>
      <c r="QLL50" s="75"/>
      <c r="QLM50" s="75"/>
      <c r="QLN50" s="75"/>
      <c r="QLO50" s="75"/>
      <c r="QLP50" s="75"/>
      <c r="QLQ50" s="75"/>
      <c r="QLR50" s="75"/>
      <c r="QLS50" s="75"/>
      <c r="QLT50" s="75"/>
      <c r="QLU50" s="75"/>
      <c r="QLV50" s="75"/>
      <c r="QLW50" s="75"/>
      <c r="QLX50" s="75"/>
      <c r="QLY50" s="75"/>
      <c r="QLZ50" s="75"/>
      <c r="QMA50" s="75"/>
      <c r="QMB50" s="75"/>
      <c r="QMC50" s="75"/>
      <c r="QMD50" s="75"/>
      <c r="QME50" s="75"/>
      <c r="QMF50" s="75"/>
      <c r="QMG50" s="75"/>
      <c r="QMH50" s="75"/>
      <c r="QMI50" s="75"/>
      <c r="QMJ50" s="75"/>
      <c r="QMK50" s="75"/>
      <c r="QML50" s="75"/>
      <c r="QMM50" s="75"/>
      <c r="QMN50" s="75"/>
      <c r="QMO50" s="75"/>
      <c r="QMP50" s="75"/>
      <c r="QMQ50" s="75"/>
      <c r="QMR50" s="75"/>
      <c r="QMS50" s="75"/>
      <c r="QMT50" s="75"/>
      <c r="QMU50" s="75"/>
      <c r="QMV50" s="75"/>
      <c r="QMW50" s="75"/>
      <c r="QMX50" s="75"/>
      <c r="QMY50" s="75"/>
      <c r="QMZ50" s="75"/>
      <c r="QNA50" s="75"/>
      <c r="QNB50" s="75"/>
      <c r="QNC50" s="75"/>
      <c r="QND50" s="75"/>
      <c r="QNE50" s="75"/>
      <c r="QNF50" s="75"/>
      <c r="QNG50" s="75"/>
      <c r="QNH50" s="75"/>
      <c r="QNI50" s="75"/>
      <c r="QNJ50" s="75"/>
      <c r="QNK50" s="75"/>
      <c r="QNL50" s="75"/>
      <c r="QNM50" s="75"/>
      <c r="QNN50" s="75"/>
      <c r="QNO50" s="75"/>
      <c r="QNP50" s="75"/>
      <c r="QNQ50" s="75"/>
      <c r="QNR50" s="75"/>
      <c r="QNS50" s="75"/>
      <c r="QNT50" s="75"/>
      <c r="QNU50" s="75"/>
      <c r="QNV50" s="75"/>
      <c r="QNW50" s="75"/>
      <c r="QNX50" s="75"/>
      <c r="QNY50" s="75"/>
      <c r="QNZ50" s="75"/>
      <c r="QOA50" s="75"/>
      <c r="QOB50" s="75"/>
      <c r="QOC50" s="75"/>
      <c r="QOD50" s="75"/>
      <c r="QOE50" s="75"/>
      <c r="QOF50" s="75"/>
      <c r="QOG50" s="75"/>
      <c r="QOH50" s="75"/>
      <c r="QOI50" s="75"/>
      <c r="QOJ50" s="75"/>
      <c r="QOK50" s="75"/>
      <c r="QOL50" s="75"/>
      <c r="QOM50" s="75"/>
      <c r="QON50" s="75"/>
      <c r="QOO50" s="75"/>
      <c r="QOP50" s="75"/>
      <c r="QOQ50" s="75"/>
      <c r="QOR50" s="75"/>
      <c r="QOS50" s="75"/>
      <c r="QOT50" s="75"/>
      <c r="QOU50" s="75"/>
      <c r="QOV50" s="75"/>
      <c r="QOW50" s="75"/>
      <c r="QOX50" s="75"/>
      <c r="QOY50" s="75"/>
      <c r="QOZ50" s="75"/>
      <c r="QPA50" s="75"/>
      <c r="QPB50" s="75"/>
      <c r="QPC50" s="75"/>
      <c r="QPD50" s="75"/>
      <c r="QPE50" s="75"/>
      <c r="QPF50" s="75"/>
      <c r="QPG50" s="75"/>
      <c r="QPH50" s="75"/>
      <c r="QPI50" s="75"/>
      <c r="QPJ50" s="75"/>
      <c r="QPK50" s="75"/>
      <c r="QPL50" s="75"/>
      <c r="QPM50" s="75"/>
      <c r="QPN50" s="75"/>
      <c r="QPO50" s="75"/>
      <c r="QPP50" s="75"/>
      <c r="QPQ50" s="75"/>
      <c r="QPR50" s="75"/>
      <c r="QPS50" s="75"/>
      <c r="QPT50" s="75"/>
      <c r="QPU50" s="75"/>
      <c r="QPV50" s="75"/>
      <c r="QPW50" s="75"/>
      <c r="QPX50" s="75"/>
      <c r="QPY50" s="75"/>
      <c r="QPZ50" s="75"/>
      <c r="QQA50" s="75"/>
      <c r="QQB50" s="75"/>
      <c r="QQC50" s="75"/>
      <c r="QQD50" s="75"/>
      <c r="QQE50" s="75"/>
      <c r="QQF50" s="75"/>
      <c r="QQG50" s="75"/>
      <c r="QQH50" s="75"/>
      <c r="QQI50" s="75"/>
      <c r="QQJ50" s="75"/>
      <c r="QQK50" s="75"/>
      <c r="QQL50" s="75"/>
      <c r="QQM50" s="75"/>
      <c r="QQN50" s="75"/>
      <c r="QQO50" s="75"/>
      <c r="QQP50" s="75"/>
      <c r="QQQ50" s="75"/>
      <c r="QQR50" s="75"/>
      <c r="QQS50" s="75"/>
      <c r="QQT50" s="75"/>
      <c r="QQU50" s="75"/>
      <c r="QQV50" s="75"/>
      <c r="QQW50" s="75"/>
      <c r="QQX50" s="75"/>
      <c r="QQY50" s="75"/>
      <c r="QQZ50" s="75"/>
      <c r="QRA50" s="75"/>
      <c r="QRB50" s="75"/>
      <c r="QRC50" s="75"/>
      <c r="QRD50" s="75"/>
      <c r="QRE50" s="75"/>
      <c r="QRF50" s="75"/>
      <c r="QRG50" s="75"/>
      <c r="QRH50" s="75"/>
      <c r="QRI50" s="75"/>
      <c r="QRJ50" s="75"/>
      <c r="QRK50" s="75"/>
      <c r="QRL50" s="75"/>
      <c r="QRM50" s="75"/>
      <c r="QRN50" s="75"/>
      <c r="QRO50" s="75"/>
      <c r="QRP50" s="75"/>
      <c r="QRQ50" s="75"/>
      <c r="QRR50" s="75"/>
      <c r="QRS50" s="75"/>
      <c r="QRT50" s="75"/>
      <c r="QRU50" s="75"/>
      <c r="QRV50" s="75"/>
      <c r="QRW50" s="75"/>
      <c r="QRX50" s="75"/>
      <c r="QRY50" s="75"/>
      <c r="QRZ50" s="75"/>
      <c r="QSA50" s="75"/>
      <c r="QSB50" s="75"/>
      <c r="QSC50" s="75"/>
      <c r="QSD50" s="75"/>
      <c r="QSE50" s="75"/>
      <c r="QSF50" s="75"/>
      <c r="QSG50" s="75"/>
      <c r="QSH50" s="75"/>
      <c r="QSI50" s="75"/>
      <c r="QSJ50" s="75"/>
      <c r="QSK50" s="75"/>
      <c r="QSL50" s="75"/>
      <c r="QSM50" s="75"/>
      <c r="QSN50" s="75"/>
      <c r="QSO50" s="75"/>
      <c r="QSP50" s="75"/>
      <c r="QSQ50" s="75"/>
      <c r="QSR50" s="75"/>
      <c r="QSS50" s="75"/>
      <c r="QST50" s="75"/>
      <c r="QSU50" s="75"/>
      <c r="QSV50" s="75"/>
      <c r="QSW50" s="75"/>
      <c r="QSX50" s="75"/>
      <c r="QSY50" s="75"/>
      <c r="QSZ50" s="75"/>
      <c r="QTA50" s="75"/>
      <c r="QTB50" s="75"/>
      <c r="QTC50" s="75"/>
      <c r="QTD50" s="75"/>
      <c r="QTE50" s="75"/>
      <c r="QTF50" s="75"/>
      <c r="QTG50" s="75"/>
      <c r="QTH50" s="75"/>
      <c r="QTI50" s="75"/>
      <c r="QTJ50" s="75"/>
      <c r="QTK50" s="75"/>
      <c r="QTL50" s="75"/>
      <c r="QTM50" s="75"/>
      <c r="QTN50" s="75"/>
      <c r="QTO50" s="75"/>
      <c r="QTP50" s="75"/>
      <c r="QTQ50" s="75"/>
      <c r="QTR50" s="75"/>
      <c r="QTS50" s="75"/>
      <c r="QTT50" s="75"/>
      <c r="QTU50" s="75"/>
      <c r="QTV50" s="75"/>
      <c r="QTW50" s="75"/>
      <c r="QTX50" s="75"/>
      <c r="QTY50" s="75"/>
      <c r="QTZ50" s="75"/>
      <c r="QUA50" s="75"/>
      <c r="QUB50" s="75"/>
      <c r="QUC50" s="75"/>
      <c r="QUD50" s="75"/>
      <c r="QUE50" s="75"/>
      <c r="QUF50" s="75"/>
      <c r="QUG50" s="75"/>
      <c r="QUH50" s="75"/>
      <c r="QUI50" s="75"/>
      <c r="QUJ50" s="75"/>
      <c r="QUK50" s="75"/>
      <c r="QUL50" s="75"/>
      <c r="QUM50" s="75"/>
      <c r="QUN50" s="75"/>
      <c r="QUO50" s="75"/>
      <c r="QUP50" s="75"/>
      <c r="QUQ50" s="75"/>
      <c r="QUR50" s="75"/>
      <c r="QUS50" s="75"/>
      <c r="QUT50" s="75"/>
      <c r="QUU50" s="75"/>
      <c r="QUV50" s="75"/>
      <c r="QUW50" s="75"/>
      <c r="QUX50" s="75"/>
      <c r="QUY50" s="75"/>
      <c r="QUZ50" s="75"/>
      <c r="QVA50" s="75"/>
      <c r="QVB50" s="75"/>
      <c r="QVC50" s="75"/>
      <c r="QVD50" s="75"/>
      <c r="QVE50" s="75"/>
      <c r="QVF50" s="75"/>
      <c r="QVG50" s="75"/>
      <c r="QVH50" s="75"/>
      <c r="QVI50" s="75"/>
      <c r="QVJ50" s="75"/>
      <c r="QVK50" s="75"/>
      <c r="QVL50" s="75"/>
      <c r="QVM50" s="75"/>
      <c r="QVN50" s="75"/>
      <c r="QVO50" s="75"/>
      <c r="QVP50" s="75"/>
      <c r="QVQ50" s="75"/>
      <c r="QVR50" s="75"/>
      <c r="QVS50" s="75"/>
      <c r="QVT50" s="75"/>
      <c r="QVU50" s="75"/>
      <c r="QVV50" s="75"/>
      <c r="QVW50" s="75"/>
      <c r="QVX50" s="75"/>
      <c r="QVY50" s="75"/>
      <c r="QVZ50" s="75"/>
      <c r="QWA50" s="75"/>
      <c r="QWB50" s="75"/>
      <c r="QWC50" s="75"/>
      <c r="QWD50" s="75"/>
      <c r="QWE50" s="75"/>
      <c r="QWF50" s="75"/>
      <c r="QWG50" s="75"/>
      <c r="QWH50" s="75"/>
      <c r="QWI50" s="75"/>
      <c r="QWJ50" s="75"/>
      <c r="QWK50" s="75"/>
      <c r="QWL50" s="75"/>
      <c r="QWM50" s="75"/>
      <c r="QWN50" s="75"/>
      <c r="QWO50" s="75"/>
      <c r="QWP50" s="75"/>
      <c r="QWQ50" s="75"/>
      <c r="QWR50" s="75"/>
      <c r="QWS50" s="75"/>
      <c r="QWT50" s="75"/>
      <c r="QWU50" s="75"/>
      <c r="QWV50" s="75"/>
      <c r="QWW50" s="75"/>
      <c r="QWX50" s="75"/>
      <c r="QWY50" s="75"/>
      <c r="QWZ50" s="75"/>
      <c r="QXA50" s="75"/>
      <c r="QXB50" s="75"/>
      <c r="QXC50" s="75"/>
      <c r="QXD50" s="75"/>
      <c r="QXE50" s="75"/>
      <c r="QXF50" s="75"/>
      <c r="QXG50" s="75"/>
      <c r="QXH50" s="75"/>
      <c r="QXI50" s="75"/>
      <c r="QXJ50" s="75"/>
      <c r="QXK50" s="75"/>
      <c r="QXL50" s="75"/>
      <c r="QXM50" s="75"/>
      <c r="QXN50" s="75"/>
      <c r="QXO50" s="75"/>
      <c r="QXP50" s="75"/>
      <c r="QXQ50" s="75"/>
      <c r="QXR50" s="75"/>
      <c r="QXS50" s="75"/>
      <c r="QXT50" s="75"/>
      <c r="QXU50" s="75"/>
      <c r="QXV50" s="75"/>
      <c r="QXW50" s="75"/>
      <c r="QXX50" s="75"/>
      <c r="QXY50" s="75"/>
      <c r="QXZ50" s="75"/>
      <c r="QYA50" s="75"/>
      <c r="QYB50" s="75"/>
      <c r="QYC50" s="75"/>
      <c r="QYD50" s="75"/>
      <c r="QYE50" s="75"/>
      <c r="QYF50" s="75"/>
      <c r="QYG50" s="75"/>
      <c r="QYH50" s="75"/>
      <c r="QYI50" s="75"/>
      <c r="QYJ50" s="75"/>
      <c r="QYK50" s="75"/>
      <c r="QYL50" s="75"/>
      <c r="QYM50" s="75"/>
      <c r="QYN50" s="75"/>
      <c r="QYO50" s="75"/>
      <c r="QYP50" s="75"/>
      <c r="QYQ50" s="75"/>
      <c r="QYR50" s="75"/>
      <c r="QYS50" s="75"/>
      <c r="QYT50" s="75"/>
      <c r="QYU50" s="75"/>
      <c r="QYV50" s="75"/>
      <c r="QYW50" s="75"/>
      <c r="QYX50" s="75"/>
      <c r="QYY50" s="75"/>
      <c r="QYZ50" s="75"/>
      <c r="QZA50" s="75"/>
      <c r="QZB50" s="75"/>
      <c r="QZC50" s="75"/>
      <c r="QZD50" s="75"/>
      <c r="QZE50" s="75"/>
      <c r="QZF50" s="75"/>
      <c r="QZG50" s="75"/>
      <c r="QZH50" s="75"/>
      <c r="QZI50" s="75"/>
      <c r="QZJ50" s="75"/>
      <c r="QZK50" s="75"/>
      <c r="QZL50" s="75"/>
      <c r="QZM50" s="75"/>
      <c r="QZN50" s="75"/>
      <c r="QZO50" s="75"/>
      <c r="QZP50" s="75"/>
      <c r="QZQ50" s="75"/>
      <c r="QZR50" s="75"/>
      <c r="QZS50" s="75"/>
      <c r="QZT50" s="75"/>
      <c r="QZU50" s="75"/>
      <c r="QZV50" s="75"/>
      <c r="QZW50" s="75"/>
      <c r="QZX50" s="75"/>
      <c r="QZY50" s="75"/>
      <c r="QZZ50" s="75"/>
      <c r="RAA50" s="75"/>
      <c r="RAB50" s="75"/>
      <c r="RAC50" s="75"/>
      <c r="RAD50" s="75"/>
      <c r="RAE50" s="75"/>
      <c r="RAF50" s="75"/>
      <c r="RAG50" s="75"/>
      <c r="RAH50" s="75"/>
      <c r="RAI50" s="75"/>
      <c r="RAJ50" s="75"/>
      <c r="RAK50" s="75"/>
      <c r="RAL50" s="75"/>
      <c r="RAM50" s="75"/>
      <c r="RAN50" s="75"/>
      <c r="RAO50" s="75"/>
      <c r="RAP50" s="75"/>
      <c r="RAQ50" s="75"/>
      <c r="RAR50" s="75"/>
      <c r="RAS50" s="75"/>
      <c r="RAT50" s="75"/>
      <c r="RAU50" s="75"/>
      <c r="RAV50" s="75"/>
      <c r="RAW50" s="75"/>
      <c r="RAX50" s="75"/>
      <c r="RAY50" s="75"/>
      <c r="RAZ50" s="75"/>
      <c r="RBA50" s="75"/>
      <c r="RBB50" s="75"/>
      <c r="RBC50" s="75"/>
      <c r="RBD50" s="75"/>
      <c r="RBE50" s="75"/>
      <c r="RBF50" s="75"/>
      <c r="RBG50" s="75"/>
      <c r="RBH50" s="75"/>
      <c r="RBI50" s="75"/>
      <c r="RBJ50" s="75"/>
      <c r="RBK50" s="75"/>
      <c r="RBL50" s="75"/>
      <c r="RBM50" s="75"/>
      <c r="RBN50" s="75"/>
      <c r="RBO50" s="75"/>
      <c r="RBP50" s="75"/>
      <c r="RBQ50" s="75"/>
      <c r="RBR50" s="75"/>
      <c r="RBS50" s="75"/>
      <c r="RBT50" s="75"/>
      <c r="RBU50" s="75"/>
      <c r="RBV50" s="75"/>
      <c r="RBW50" s="75"/>
      <c r="RBX50" s="75"/>
      <c r="RBY50" s="75"/>
      <c r="RBZ50" s="75"/>
      <c r="RCA50" s="75"/>
      <c r="RCB50" s="75"/>
      <c r="RCC50" s="75"/>
      <c r="RCD50" s="75"/>
      <c r="RCE50" s="75"/>
      <c r="RCF50" s="75"/>
      <c r="RCG50" s="75"/>
      <c r="RCH50" s="75"/>
      <c r="RCI50" s="75"/>
      <c r="RCJ50" s="75"/>
      <c r="RCK50" s="75"/>
      <c r="RCL50" s="75"/>
      <c r="RCM50" s="75"/>
      <c r="RCN50" s="75"/>
      <c r="RCO50" s="75"/>
      <c r="RCP50" s="75"/>
      <c r="RCQ50" s="75"/>
      <c r="RCR50" s="75"/>
      <c r="RCS50" s="75"/>
      <c r="RCT50" s="75"/>
      <c r="RCU50" s="75"/>
      <c r="RCV50" s="75"/>
      <c r="RCW50" s="75"/>
      <c r="RCX50" s="75"/>
      <c r="RCY50" s="75"/>
      <c r="RCZ50" s="75"/>
      <c r="RDA50" s="75"/>
      <c r="RDB50" s="75"/>
      <c r="RDC50" s="75"/>
      <c r="RDD50" s="75"/>
      <c r="RDE50" s="75"/>
      <c r="RDF50" s="75"/>
      <c r="RDG50" s="75"/>
      <c r="RDH50" s="75"/>
      <c r="RDI50" s="75"/>
      <c r="RDJ50" s="75"/>
      <c r="RDK50" s="75"/>
      <c r="RDL50" s="75"/>
      <c r="RDM50" s="75"/>
      <c r="RDN50" s="75"/>
      <c r="RDO50" s="75"/>
      <c r="RDP50" s="75"/>
      <c r="RDQ50" s="75"/>
      <c r="RDR50" s="75"/>
      <c r="RDS50" s="75"/>
      <c r="RDT50" s="75"/>
      <c r="RDU50" s="75"/>
      <c r="RDV50" s="75"/>
      <c r="RDW50" s="75"/>
      <c r="RDX50" s="75"/>
      <c r="RDY50" s="75"/>
      <c r="RDZ50" s="75"/>
      <c r="REA50" s="75"/>
      <c r="REB50" s="75"/>
      <c r="REC50" s="75"/>
      <c r="RED50" s="75"/>
      <c r="REE50" s="75"/>
      <c r="REF50" s="75"/>
      <c r="REG50" s="75"/>
      <c r="REH50" s="75"/>
      <c r="REI50" s="75"/>
      <c r="REJ50" s="75"/>
      <c r="REK50" s="75"/>
      <c r="REL50" s="75"/>
      <c r="REM50" s="75"/>
      <c r="REN50" s="75"/>
      <c r="REO50" s="75"/>
      <c r="REP50" s="75"/>
      <c r="REQ50" s="75"/>
      <c r="RER50" s="75"/>
      <c r="RES50" s="75"/>
      <c r="RET50" s="75"/>
      <c r="REU50" s="75"/>
      <c r="REV50" s="75"/>
      <c r="REW50" s="75"/>
      <c r="REX50" s="75"/>
      <c r="REY50" s="75"/>
      <c r="REZ50" s="75"/>
      <c r="RFA50" s="75"/>
      <c r="RFB50" s="75"/>
      <c r="RFC50" s="75"/>
      <c r="RFD50" s="75"/>
      <c r="RFE50" s="75"/>
      <c r="RFF50" s="75"/>
      <c r="RFG50" s="75"/>
      <c r="RFH50" s="75"/>
      <c r="RFI50" s="75"/>
      <c r="RFJ50" s="75"/>
      <c r="RFK50" s="75"/>
      <c r="RFL50" s="75"/>
      <c r="RFM50" s="75"/>
      <c r="RFN50" s="75"/>
      <c r="RFO50" s="75"/>
      <c r="RFP50" s="75"/>
      <c r="RFQ50" s="75"/>
      <c r="RFR50" s="75"/>
      <c r="RFS50" s="75"/>
      <c r="RFT50" s="75"/>
      <c r="RFU50" s="75"/>
      <c r="RFV50" s="75"/>
      <c r="RFW50" s="75"/>
      <c r="RFX50" s="75"/>
      <c r="RFY50" s="75"/>
      <c r="RFZ50" s="75"/>
      <c r="RGA50" s="75"/>
      <c r="RGB50" s="75"/>
      <c r="RGC50" s="75"/>
      <c r="RGD50" s="75"/>
      <c r="RGE50" s="75"/>
      <c r="RGF50" s="75"/>
      <c r="RGG50" s="75"/>
      <c r="RGH50" s="75"/>
      <c r="RGI50" s="75"/>
      <c r="RGJ50" s="75"/>
      <c r="RGK50" s="75"/>
      <c r="RGL50" s="75"/>
      <c r="RGM50" s="75"/>
      <c r="RGN50" s="75"/>
      <c r="RGO50" s="75"/>
      <c r="RGP50" s="75"/>
      <c r="RGQ50" s="75"/>
      <c r="RGR50" s="75"/>
      <c r="RGS50" s="75"/>
      <c r="RGT50" s="75"/>
      <c r="RGU50" s="75"/>
      <c r="RGV50" s="75"/>
      <c r="RGW50" s="75"/>
      <c r="RGX50" s="75"/>
      <c r="RGY50" s="75"/>
      <c r="RGZ50" s="75"/>
      <c r="RHA50" s="75"/>
      <c r="RHB50" s="75"/>
      <c r="RHC50" s="75"/>
      <c r="RHD50" s="75"/>
      <c r="RHE50" s="75"/>
      <c r="RHF50" s="75"/>
      <c r="RHG50" s="75"/>
      <c r="RHH50" s="75"/>
      <c r="RHI50" s="75"/>
      <c r="RHJ50" s="75"/>
      <c r="RHK50" s="75"/>
      <c r="RHL50" s="75"/>
      <c r="RHM50" s="75"/>
      <c r="RHN50" s="75"/>
      <c r="RHO50" s="75"/>
      <c r="RHP50" s="75"/>
      <c r="RHQ50" s="75"/>
      <c r="RHR50" s="75"/>
      <c r="RHS50" s="75"/>
      <c r="RHT50" s="75"/>
      <c r="RHU50" s="75"/>
      <c r="RHV50" s="75"/>
      <c r="RHW50" s="75"/>
      <c r="RHX50" s="75"/>
      <c r="RHY50" s="75"/>
      <c r="RHZ50" s="75"/>
      <c r="RIA50" s="75"/>
      <c r="RIB50" s="75"/>
      <c r="RIC50" s="75"/>
      <c r="RID50" s="75"/>
      <c r="RIE50" s="75"/>
      <c r="RIF50" s="75"/>
      <c r="RIG50" s="75"/>
      <c r="RIH50" s="75"/>
      <c r="RII50" s="75"/>
      <c r="RIJ50" s="75"/>
      <c r="RIK50" s="75"/>
      <c r="RIL50" s="75"/>
      <c r="RIM50" s="75"/>
      <c r="RIN50" s="75"/>
      <c r="RIO50" s="75"/>
      <c r="RIP50" s="75"/>
      <c r="RIQ50" s="75"/>
      <c r="RIR50" s="75"/>
      <c r="RIS50" s="75"/>
      <c r="RIT50" s="75"/>
      <c r="RIU50" s="75"/>
      <c r="RIV50" s="75"/>
      <c r="RIW50" s="75"/>
      <c r="RIX50" s="75"/>
      <c r="RIY50" s="75"/>
      <c r="RIZ50" s="75"/>
      <c r="RJA50" s="75"/>
      <c r="RJB50" s="75"/>
      <c r="RJC50" s="75"/>
      <c r="RJD50" s="75"/>
      <c r="RJE50" s="75"/>
      <c r="RJF50" s="75"/>
      <c r="RJG50" s="75"/>
      <c r="RJH50" s="75"/>
      <c r="RJI50" s="75"/>
      <c r="RJJ50" s="75"/>
      <c r="RJK50" s="75"/>
      <c r="RJL50" s="75"/>
      <c r="RJM50" s="75"/>
      <c r="RJN50" s="75"/>
      <c r="RJO50" s="75"/>
      <c r="RJP50" s="75"/>
      <c r="RJQ50" s="75"/>
      <c r="RJR50" s="75"/>
      <c r="RJS50" s="75"/>
      <c r="RJT50" s="75"/>
      <c r="RJU50" s="75"/>
      <c r="RJV50" s="75"/>
      <c r="RJW50" s="75"/>
      <c r="RJX50" s="75"/>
      <c r="RJY50" s="75"/>
      <c r="RJZ50" s="75"/>
      <c r="RKA50" s="75"/>
      <c r="RKB50" s="75"/>
      <c r="RKC50" s="75"/>
      <c r="RKD50" s="75"/>
      <c r="RKE50" s="75"/>
      <c r="RKF50" s="75"/>
      <c r="RKG50" s="75"/>
      <c r="RKH50" s="75"/>
      <c r="RKI50" s="75"/>
      <c r="RKJ50" s="75"/>
      <c r="RKK50" s="75"/>
      <c r="RKL50" s="75"/>
      <c r="RKM50" s="75"/>
      <c r="RKN50" s="75"/>
      <c r="RKO50" s="75"/>
      <c r="RKP50" s="75"/>
      <c r="RKQ50" s="75"/>
      <c r="RKR50" s="75"/>
      <c r="RKS50" s="75"/>
      <c r="RKT50" s="75"/>
      <c r="RKU50" s="75"/>
      <c r="RKV50" s="75"/>
      <c r="RKW50" s="75"/>
      <c r="RKX50" s="75"/>
      <c r="RKY50" s="75"/>
      <c r="RKZ50" s="75"/>
      <c r="RLA50" s="75"/>
      <c r="RLB50" s="75"/>
      <c r="RLC50" s="75"/>
      <c r="RLD50" s="75"/>
      <c r="RLE50" s="75"/>
      <c r="RLF50" s="75"/>
      <c r="RLG50" s="75"/>
      <c r="RLH50" s="75"/>
      <c r="RLI50" s="75"/>
      <c r="RLJ50" s="75"/>
      <c r="RLK50" s="75"/>
      <c r="RLL50" s="75"/>
      <c r="RLM50" s="75"/>
      <c r="RLN50" s="75"/>
      <c r="RLO50" s="75"/>
      <c r="RLP50" s="75"/>
      <c r="RLQ50" s="75"/>
      <c r="RLR50" s="75"/>
      <c r="RLS50" s="75"/>
      <c r="RLT50" s="75"/>
      <c r="RLU50" s="75"/>
      <c r="RLV50" s="75"/>
      <c r="RLW50" s="75"/>
      <c r="RLX50" s="75"/>
      <c r="RLY50" s="75"/>
      <c r="RLZ50" s="75"/>
      <c r="RMA50" s="75"/>
      <c r="RMB50" s="75"/>
      <c r="RMC50" s="75"/>
      <c r="RMD50" s="75"/>
      <c r="RME50" s="75"/>
      <c r="RMF50" s="75"/>
      <c r="RMG50" s="75"/>
      <c r="RMH50" s="75"/>
      <c r="RMI50" s="75"/>
      <c r="RMJ50" s="75"/>
      <c r="RMK50" s="75"/>
      <c r="RML50" s="75"/>
      <c r="RMM50" s="75"/>
      <c r="RMN50" s="75"/>
      <c r="RMO50" s="75"/>
      <c r="RMP50" s="75"/>
      <c r="RMQ50" s="75"/>
      <c r="RMR50" s="75"/>
      <c r="RMS50" s="75"/>
      <c r="RMT50" s="75"/>
      <c r="RMU50" s="75"/>
      <c r="RMV50" s="75"/>
      <c r="RMW50" s="75"/>
      <c r="RMX50" s="75"/>
      <c r="RMY50" s="75"/>
      <c r="RMZ50" s="75"/>
      <c r="RNA50" s="75"/>
      <c r="RNB50" s="75"/>
      <c r="RNC50" s="75"/>
      <c r="RND50" s="75"/>
      <c r="RNE50" s="75"/>
      <c r="RNF50" s="75"/>
      <c r="RNG50" s="75"/>
      <c r="RNH50" s="75"/>
      <c r="RNI50" s="75"/>
      <c r="RNJ50" s="75"/>
      <c r="RNK50" s="75"/>
      <c r="RNL50" s="75"/>
      <c r="RNM50" s="75"/>
      <c r="RNN50" s="75"/>
      <c r="RNO50" s="75"/>
      <c r="RNP50" s="75"/>
      <c r="RNQ50" s="75"/>
      <c r="RNR50" s="75"/>
      <c r="RNS50" s="75"/>
      <c r="RNT50" s="75"/>
      <c r="RNU50" s="75"/>
      <c r="RNV50" s="75"/>
      <c r="RNW50" s="75"/>
      <c r="RNX50" s="75"/>
      <c r="RNY50" s="75"/>
      <c r="RNZ50" s="75"/>
      <c r="ROA50" s="75"/>
      <c r="ROB50" s="75"/>
      <c r="ROC50" s="75"/>
      <c r="ROD50" s="75"/>
      <c r="ROE50" s="75"/>
      <c r="ROF50" s="75"/>
      <c r="ROG50" s="75"/>
      <c r="ROH50" s="75"/>
      <c r="ROI50" s="75"/>
      <c r="ROJ50" s="75"/>
      <c r="ROK50" s="75"/>
      <c r="ROL50" s="75"/>
      <c r="ROM50" s="75"/>
      <c r="RON50" s="75"/>
      <c r="ROO50" s="75"/>
      <c r="ROP50" s="75"/>
      <c r="ROQ50" s="75"/>
      <c r="ROR50" s="75"/>
      <c r="ROS50" s="75"/>
      <c r="ROT50" s="75"/>
      <c r="ROU50" s="75"/>
      <c r="ROV50" s="75"/>
      <c r="ROW50" s="75"/>
      <c r="ROX50" s="75"/>
      <c r="ROY50" s="75"/>
      <c r="ROZ50" s="75"/>
      <c r="RPA50" s="75"/>
      <c r="RPB50" s="75"/>
      <c r="RPC50" s="75"/>
      <c r="RPD50" s="75"/>
      <c r="RPE50" s="75"/>
      <c r="RPF50" s="75"/>
      <c r="RPG50" s="75"/>
      <c r="RPH50" s="75"/>
      <c r="RPI50" s="75"/>
      <c r="RPJ50" s="75"/>
      <c r="RPK50" s="75"/>
      <c r="RPL50" s="75"/>
      <c r="RPM50" s="75"/>
      <c r="RPN50" s="75"/>
      <c r="RPO50" s="75"/>
      <c r="RPP50" s="75"/>
      <c r="RPQ50" s="75"/>
      <c r="RPR50" s="75"/>
      <c r="RPS50" s="75"/>
      <c r="RPT50" s="75"/>
      <c r="RPU50" s="75"/>
      <c r="RPV50" s="75"/>
      <c r="RPW50" s="75"/>
      <c r="RPX50" s="75"/>
      <c r="RPY50" s="75"/>
      <c r="RPZ50" s="75"/>
      <c r="RQA50" s="75"/>
      <c r="RQB50" s="75"/>
      <c r="RQC50" s="75"/>
      <c r="RQD50" s="75"/>
      <c r="RQE50" s="75"/>
      <c r="RQF50" s="75"/>
      <c r="RQG50" s="75"/>
      <c r="RQH50" s="75"/>
      <c r="RQI50" s="75"/>
      <c r="RQJ50" s="75"/>
      <c r="RQK50" s="75"/>
      <c r="RQL50" s="75"/>
      <c r="RQM50" s="75"/>
      <c r="RQN50" s="75"/>
      <c r="RQO50" s="75"/>
      <c r="RQP50" s="75"/>
      <c r="RQQ50" s="75"/>
      <c r="RQR50" s="75"/>
      <c r="RQS50" s="75"/>
      <c r="RQT50" s="75"/>
      <c r="RQU50" s="75"/>
      <c r="RQV50" s="75"/>
      <c r="RQW50" s="75"/>
      <c r="RQX50" s="75"/>
      <c r="RQY50" s="75"/>
      <c r="RQZ50" s="75"/>
      <c r="RRA50" s="75"/>
      <c r="RRB50" s="75"/>
      <c r="RRC50" s="75"/>
      <c r="RRD50" s="75"/>
      <c r="RRE50" s="75"/>
      <c r="RRF50" s="75"/>
      <c r="RRG50" s="75"/>
      <c r="RRH50" s="75"/>
      <c r="RRI50" s="75"/>
      <c r="RRJ50" s="75"/>
      <c r="RRK50" s="75"/>
      <c r="RRL50" s="75"/>
      <c r="RRM50" s="75"/>
      <c r="RRN50" s="75"/>
      <c r="RRO50" s="75"/>
      <c r="RRP50" s="75"/>
      <c r="RRQ50" s="75"/>
      <c r="RRR50" s="75"/>
      <c r="RRS50" s="75"/>
      <c r="RRT50" s="75"/>
      <c r="RRU50" s="75"/>
      <c r="RRV50" s="75"/>
      <c r="RRW50" s="75"/>
      <c r="RRX50" s="75"/>
      <c r="RRY50" s="75"/>
      <c r="RRZ50" s="75"/>
      <c r="RSA50" s="75"/>
      <c r="RSB50" s="75"/>
      <c r="RSC50" s="75"/>
      <c r="RSD50" s="75"/>
      <c r="RSE50" s="75"/>
      <c r="RSF50" s="75"/>
      <c r="RSG50" s="75"/>
      <c r="RSH50" s="75"/>
      <c r="RSI50" s="75"/>
      <c r="RSJ50" s="75"/>
      <c r="RSK50" s="75"/>
      <c r="RSL50" s="75"/>
      <c r="RSM50" s="75"/>
      <c r="RSN50" s="75"/>
      <c r="RSO50" s="75"/>
      <c r="RSP50" s="75"/>
      <c r="RSQ50" s="75"/>
      <c r="RSR50" s="75"/>
      <c r="RSS50" s="75"/>
      <c r="RST50" s="75"/>
      <c r="RSU50" s="75"/>
      <c r="RSV50" s="75"/>
      <c r="RSW50" s="75"/>
      <c r="RSX50" s="75"/>
      <c r="RSY50" s="75"/>
      <c r="RSZ50" s="75"/>
      <c r="RTA50" s="75"/>
      <c r="RTB50" s="75"/>
      <c r="RTC50" s="75"/>
      <c r="RTD50" s="75"/>
      <c r="RTE50" s="75"/>
      <c r="RTF50" s="75"/>
      <c r="RTG50" s="75"/>
      <c r="RTH50" s="75"/>
      <c r="RTI50" s="75"/>
      <c r="RTJ50" s="75"/>
      <c r="RTK50" s="75"/>
      <c r="RTL50" s="75"/>
      <c r="RTM50" s="75"/>
      <c r="RTN50" s="75"/>
      <c r="RTO50" s="75"/>
      <c r="RTP50" s="75"/>
      <c r="RTQ50" s="75"/>
      <c r="RTR50" s="75"/>
      <c r="RTS50" s="75"/>
      <c r="RTT50" s="75"/>
      <c r="RTU50" s="75"/>
      <c r="RTV50" s="75"/>
      <c r="RTW50" s="75"/>
      <c r="RTX50" s="75"/>
      <c r="RTY50" s="75"/>
      <c r="RTZ50" s="75"/>
      <c r="RUA50" s="75"/>
      <c r="RUB50" s="75"/>
      <c r="RUC50" s="75"/>
      <c r="RUD50" s="75"/>
      <c r="RUE50" s="75"/>
      <c r="RUF50" s="75"/>
      <c r="RUG50" s="75"/>
      <c r="RUH50" s="75"/>
      <c r="RUI50" s="75"/>
      <c r="RUJ50" s="75"/>
      <c r="RUK50" s="75"/>
      <c r="RUL50" s="75"/>
      <c r="RUM50" s="75"/>
      <c r="RUN50" s="75"/>
      <c r="RUO50" s="75"/>
      <c r="RUP50" s="75"/>
      <c r="RUQ50" s="75"/>
      <c r="RUR50" s="75"/>
      <c r="RUS50" s="75"/>
      <c r="RUT50" s="75"/>
      <c r="RUU50" s="75"/>
      <c r="RUV50" s="75"/>
      <c r="RUW50" s="75"/>
      <c r="RUX50" s="75"/>
      <c r="RUY50" s="75"/>
      <c r="RUZ50" s="75"/>
      <c r="RVA50" s="75"/>
      <c r="RVB50" s="75"/>
      <c r="RVC50" s="75"/>
      <c r="RVD50" s="75"/>
      <c r="RVE50" s="75"/>
      <c r="RVF50" s="75"/>
      <c r="RVG50" s="75"/>
      <c r="RVH50" s="75"/>
      <c r="RVI50" s="75"/>
      <c r="RVJ50" s="75"/>
      <c r="RVK50" s="75"/>
      <c r="RVL50" s="75"/>
      <c r="RVM50" s="75"/>
      <c r="RVN50" s="75"/>
      <c r="RVO50" s="75"/>
      <c r="RVP50" s="75"/>
      <c r="RVQ50" s="75"/>
      <c r="RVR50" s="75"/>
      <c r="RVS50" s="75"/>
      <c r="RVT50" s="75"/>
      <c r="RVU50" s="75"/>
      <c r="RVV50" s="75"/>
      <c r="RVW50" s="75"/>
      <c r="RVX50" s="75"/>
      <c r="RVY50" s="75"/>
      <c r="RVZ50" s="75"/>
      <c r="RWA50" s="75"/>
      <c r="RWB50" s="75"/>
      <c r="RWC50" s="75"/>
      <c r="RWD50" s="75"/>
      <c r="RWE50" s="75"/>
      <c r="RWF50" s="75"/>
      <c r="RWG50" s="75"/>
      <c r="RWH50" s="75"/>
      <c r="RWI50" s="75"/>
      <c r="RWJ50" s="75"/>
      <c r="RWK50" s="75"/>
      <c r="RWL50" s="75"/>
      <c r="RWM50" s="75"/>
      <c r="RWN50" s="75"/>
      <c r="RWO50" s="75"/>
      <c r="RWP50" s="75"/>
      <c r="RWQ50" s="75"/>
      <c r="RWR50" s="75"/>
      <c r="RWS50" s="75"/>
      <c r="RWT50" s="75"/>
      <c r="RWU50" s="75"/>
      <c r="RWV50" s="75"/>
      <c r="RWW50" s="75"/>
      <c r="RWX50" s="75"/>
      <c r="RWY50" s="75"/>
      <c r="RWZ50" s="75"/>
      <c r="RXA50" s="75"/>
      <c r="RXB50" s="75"/>
      <c r="RXC50" s="75"/>
      <c r="RXD50" s="75"/>
      <c r="RXE50" s="75"/>
      <c r="RXF50" s="75"/>
      <c r="RXG50" s="75"/>
      <c r="RXH50" s="75"/>
      <c r="RXI50" s="75"/>
      <c r="RXJ50" s="75"/>
      <c r="RXK50" s="75"/>
      <c r="RXL50" s="75"/>
      <c r="RXM50" s="75"/>
      <c r="RXN50" s="75"/>
      <c r="RXO50" s="75"/>
      <c r="RXP50" s="75"/>
      <c r="RXQ50" s="75"/>
      <c r="RXR50" s="75"/>
      <c r="RXS50" s="75"/>
      <c r="RXT50" s="75"/>
      <c r="RXU50" s="75"/>
      <c r="RXV50" s="75"/>
      <c r="RXW50" s="75"/>
      <c r="RXX50" s="75"/>
      <c r="RXY50" s="75"/>
      <c r="RXZ50" s="75"/>
      <c r="RYA50" s="75"/>
      <c r="RYB50" s="75"/>
      <c r="RYC50" s="75"/>
      <c r="RYD50" s="75"/>
      <c r="RYE50" s="75"/>
      <c r="RYF50" s="75"/>
      <c r="RYG50" s="75"/>
      <c r="RYH50" s="75"/>
      <c r="RYI50" s="75"/>
      <c r="RYJ50" s="75"/>
      <c r="RYK50" s="75"/>
      <c r="RYL50" s="75"/>
      <c r="RYM50" s="75"/>
      <c r="RYN50" s="75"/>
      <c r="RYO50" s="75"/>
      <c r="RYP50" s="75"/>
      <c r="RYQ50" s="75"/>
      <c r="RYR50" s="75"/>
      <c r="RYS50" s="75"/>
      <c r="RYT50" s="75"/>
      <c r="RYU50" s="75"/>
      <c r="RYV50" s="75"/>
      <c r="RYW50" s="75"/>
      <c r="RYX50" s="75"/>
      <c r="RYY50" s="75"/>
      <c r="RYZ50" s="75"/>
      <c r="RZA50" s="75"/>
      <c r="RZB50" s="75"/>
      <c r="RZC50" s="75"/>
      <c r="RZD50" s="75"/>
      <c r="RZE50" s="75"/>
      <c r="RZF50" s="75"/>
      <c r="RZG50" s="75"/>
      <c r="RZH50" s="75"/>
      <c r="RZI50" s="75"/>
      <c r="RZJ50" s="75"/>
      <c r="RZK50" s="75"/>
      <c r="RZL50" s="75"/>
      <c r="RZM50" s="75"/>
      <c r="RZN50" s="75"/>
      <c r="RZO50" s="75"/>
      <c r="RZP50" s="75"/>
      <c r="RZQ50" s="75"/>
      <c r="RZR50" s="75"/>
      <c r="RZS50" s="75"/>
      <c r="RZT50" s="75"/>
      <c r="RZU50" s="75"/>
      <c r="RZV50" s="75"/>
      <c r="RZW50" s="75"/>
      <c r="RZX50" s="75"/>
      <c r="RZY50" s="75"/>
      <c r="RZZ50" s="75"/>
      <c r="SAA50" s="75"/>
      <c r="SAB50" s="75"/>
      <c r="SAC50" s="75"/>
      <c r="SAD50" s="75"/>
      <c r="SAE50" s="75"/>
      <c r="SAF50" s="75"/>
      <c r="SAG50" s="75"/>
      <c r="SAH50" s="75"/>
      <c r="SAI50" s="75"/>
      <c r="SAJ50" s="75"/>
      <c r="SAK50" s="75"/>
      <c r="SAL50" s="75"/>
      <c r="SAM50" s="75"/>
      <c r="SAN50" s="75"/>
      <c r="SAO50" s="75"/>
      <c r="SAP50" s="75"/>
      <c r="SAQ50" s="75"/>
      <c r="SAR50" s="75"/>
      <c r="SAS50" s="75"/>
      <c r="SAT50" s="75"/>
      <c r="SAU50" s="75"/>
      <c r="SAV50" s="75"/>
      <c r="SAW50" s="75"/>
      <c r="SAX50" s="75"/>
      <c r="SAY50" s="75"/>
      <c r="SAZ50" s="75"/>
      <c r="SBA50" s="75"/>
      <c r="SBB50" s="75"/>
      <c r="SBC50" s="75"/>
      <c r="SBD50" s="75"/>
      <c r="SBE50" s="75"/>
      <c r="SBF50" s="75"/>
      <c r="SBG50" s="75"/>
      <c r="SBH50" s="75"/>
      <c r="SBI50" s="75"/>
      <c r="SBJ50" s="75"/>
      <c r="SBK50" s="75"/>
      <c r="SBL50" s="75"/>
      <c r="SBM50" s="75"/>
      <c r="SBN50" s="75"/>
      <c r="SBO50" s="75"/>
      <c r="SBP50" s="75"/>
      <c r="SBQ50" s="75"/>
      <c r="SBR50" s="75"/>
      <c r="SBS50" s="75"/>
      <c r="SBT50" s="75"/>
      <c r="SBU50" s="75"/>
      <c r="SBV50" s="75"/>
      <c r="SBW50" s="75"/>
      <c r="SBX50" s="75"/>
      <c r="SBY50" s="75"/>
      <c r="SBZ50" s="75"/>
      <c r="SCA50" s="75"/>
      <c r="SCB50" s="75"/>
      <c r="SCC50" s="75"/>
      <c r="SCD50" s="75"/>
      <c r="SCE50" s="75"/>
      <c r="SCF50" s="75"/>
      <c r="SCG50" s="75"/>
      <c r="SCH50" s="75"/>
      <c r="SCI50" s="75"/>
      <c r="SCJ50" s="75"/>
      <c r="SCK50" s="75"/>
      <c r="SCL50" s="75"/>
      <c r="SCM50" s="75"/>
      <c r="SCN50" s="75"/>
      <c r="SCO50" s="75"/>
      <c r="SCP50" s="75"/>
      <c r="SCQ50" s="75"/>
      <c r="SCR50" s="75"/>
      <c r="SCS50" s="75"/>
      <c r="SCT50" s="75"/>
      <c r="SCU50" s="75"/>
      <c r="SCV50" s="75"/>
      <c r="SCW50" s="75"/>
      <c r="SCX50" s="75"/>
      <c r="SCY50" s="75"/>
      <c r="SCZ50" s="75"/>
      <c r="SDA50" s="75"/>
      <c r="SDB50" s="75"/>
      <c r="SDC50" s="75"/>
      <c r="SDD50" s="75"/>
      <c r="SDE50" s="75"/>
      <c r="SDF50" s="75"/>
      <c r="SDG50" s="75"/>
      <c r="SDH50" s="75"/>
      <c r="SDI50" s="75"/>
      <c r="SDJ50" s="75"/>
      <c r="SDK50" s="75"/>
      <c r="SDL50" s="75"/>
      <c r="SDM50" s="75"/>
      <c r="SDN50" s="75"/>
      <c r="SDO50" s="75"/>
      <c r="SDP50" s="75"/>
      <c r="SDQ50" s="75"/>
      <c r="SDR50" s="75"/>
      <c r="SDS50" s="75"/>
      <c r="SDT50" s="75"/>
      <c r="SDU50" s="75"/>
      <c r="SDV50" s="75"/>
      <c r="SDW50" s="75"/>
      <c r="SDX50" s="75"/>
      <c r="SDY50" s="75"/>
      <c r="SDZ50" s="75"/>
      <c r="SEA50" s="75"/>
      <c r="SEB50" s="75"/>
      <c r="SEC50" s="75"/>
      <c r="SED50" s="75"/>
      <c r="SEE50" s="75"/>
      <c r="SEF50" s="75"/>
      <c r="SEG50" s="75"/>
      <c r="SEH50" s="75"/>
      <c r="SEI50" s="75"/>
      <c r="SEJ50" s="75"/>
      <c r="SEK50" s="75"/>
      <c r="SEL50" s="75"/>
      <c r="SEM50" s="75"/>
      <c r="SEN50" s="75"/>
      <c r="SEO50" s="75"/>
      <c r="SEP50" s="75"/>
      <c r="SEQ50" s="75"/>
      <c r="SER50" s="75"/>
      <c r="SES50" s="75"/>
      <c r="SET50" s="75"/>
      <c r="SEU50" s="75"/>
      <c r="SEV50" s="75"/>
      <c r="SEW50" s="75"/>
      <c r="SEX50" s="75"/>
      <c r="SEY50" s="75"/>
      <c r="SEZ50" s="75"/>
      <c r="SFA50" s="75"/>
      <c r="SFB50" s="75"/>
      <c r="SFC50" s="75"/>
      <c r="SFD50" s="75"/>
      <c r="SFE50" s="75"/>
      <c r="SFF50" s="75"/>
      <c r="SFG50" s="75"/>
      <c r="SFH50" s="75"/>
      <c r="SFI50" s="75"/>
      <c r="SFJ50" s="75"/>
      <c r="SFK50" s="75"/>
      <c r="SFL50" s="75"/>
      <c r="SFM50" s="75"/>
      <c r="SFN50" s="75"/>
      <c r="SFO50" s="75"/>
      <c r="SFP50" s="75"/>
      <c r="SFQ50" s="75"/>
      <c r="SFR50" s="75"/>
      <c r="SFS50" s="75"/>
      <c r="SFT50" s="75"/>
      <c r="SFU50" s="75"/>
      <c r="SFV50" s="75"/>
      <c r="SFW50" s="75"/>
      <c r="SFX50" s="75"/>
      <c r="SFY50" s="75"/>
      <c r="SFZ50" s="75"/>
      <c r="SGA50" s="75"/>
      <c r="SGB50" s="75"/>
      <c r="SGC50" s="75"/>
      <c r="SGD50" s="75"/>
      <c r="SGE50" s="75"/>
      <c r="SGF50" s="75"/>
      <c r="SGG50" s="75"/>
      <c r="SGH50" s="75"/>
      <c r="SGI50" s="75"/>
      <c r="SGJ50" s="75"/>
      <c r="SGK50" s="75"/>
      <c r="SGL50" s="75"/>
      <c r="SGM50" s="75"/>
      <c r="SGN50" s="75"/>
      <c r="SGO50" s="75"/>
      <c r="SGP50" s="75"/>
      <c r="SGQ50" s="75"/>
      <c r="SGR50" s="75"/>
      <c r="SGS50" s="75"/>
      <c r="SGT50" s="75"/>
      <c r="SGU50" s="75"/>
      <c r="SGV50" s="75"/>
      <c r="SGW50" s="75"/>
      <c r="SGX50" s="75"/>
      <c r="SGY50" s="75"/>
      <c r="SGZ50" s="75"/>
      <c r="SHA50" s="75"/>
      <c r="SHB50" s="75"/>
      <c r="SHC50" s="75"/>
      <c r="SHD50" s="75"/>
      <c r="SHE50" s="75"/>
      <c r="SHF50" s="75"/>
      <c r="SHG50" s="75"/>
      <c r="SHH50" s="75"/>
      <c r="SHI50" s="75"/>
      <c r="SHJ50" s="75"/>
      <c r="SHK50" s="75"/>
      <c r="SHL50" s="75"/>
      <c r="SHM50" s="75"/>
      <c r="SHN50" s="75"/>
      <c r="SHO50" s="75"/>
      <c r="SHP50" s="75"/>
      <c r="SHQ50" s="75"/>
      <c r="SHR50" s="75"/>
      <c r="SHS50" s="75"/>
      <c r="SHT50" s="75"/>
      <c r="SHU50" s="75"/>
      <c r="SHV50" s="75"/>
      <c r="SHW50" s="75"/>
      <c r="SHX50" s="75"/>
      <c r="SHY50" s="75"/>
      <c r="SHZ50" s="75"/>
      <c r="SIA50" s="75"/>
      <c r="SIB50" s="75"/>
      <c r="SIC50" s="75"/>
      <c r="SID50" s="75"/>
      <c r="SIE50" s="75"/>
      <c r="SIF50" s="75"/>
      <c r="SIG50" s="75"/>
      <c r="SIH50" s="75"/>
      <c r="SII50" s="75"/>
      <c r="SIJ50" s="75"/>
      <c r="SIK50" s="75"/>
      <c r="SIL50" s="75"/>
      <c r="SIM50" s="75"/>
      <c r="SIN50" s="75"/>
      <c r="SIO50" s="75"/>
      <c r="SIP50" s="75"/>
      <c r="SIQ50" s="75"/>
      <c r="SIR50" s="75"/>
      <c r="SIS50" s="75"/>
      <c r="SIT50" s="75"/>
      <c r="SIU50" s="75"/>
      <c r="SIV50" s="75"/>
      <c r="SIW50" s="75"/>
      <c r="SIX50" s="75"/>
      <c r="SIY50" s="75"/>
      <c r="SIZ50" s="75"/>
      <c r="SJA50" s="75"/>
      <c r="SJB50" s="75"/>
      <c r="SJC50" s="75"/>
      <c r="SJD50" s="75"/>
      <c r="SJE50" s="75"/>
      <c r="SJF50" s="75"/>
      <c r="SJG50" s="75"/>
      <c r="SJH50" s="75"/>
      <c r="SJI50" s="75"/>
      <c r="SJJ50" s="75"/>
      <c r="SJK50" s="75"/>
      <c r="SJL50" s="75"/>
      <c r="SJM50" s="75"/>
      <c r="SJN50" s="75"/>
      <c r="SJO50" s="75"/>
      <c r="SJP50" s="75"/>
      <c r="SJQ50" s="75"/>
      <c r="SJR50" s="75"/>
      <c r="SJS50" s="75"/>
      <c r="SJT50" s="75"/>
      <c r="SJU50" s="75"/>
      <c r="SJV50" s="75"/>
      <c r="SJW50" s="75"/>
      <c r="SJX50" s="75"/>
      <c r="SJY50" s="75"/>
      <c r="SJZ50" s="75"/>
      <c r="SKA50" s="75"/>
      <c r="SKB50" s="75"/>
      <c r="SKC50" s="75"/>
      <c r="SKD50" s="75"/>
      <c r="SKE50" s="75"/>
      <c r="SKF50" s="75"/>
      <c r="SKG50" s="75"/>
      <c r="SKH50" s="75"/>
      <c r="SKI50" s="75"/>
      <c r="SKJ50" s="75"/>
      <c r="SKK50" s="75"/>
      <c r="SKL50" s="75"/>
      <c r="SKM50" s="75"/>
      <c r="SKN50" s="75"/>
      <c r="SKO50" s="75"/>
      <c r="SKP50" s="75"/>
      <c r="SKQ50" s="75"/>
      <c r="SKR50" s="75"/>
      <c r="SKS50" s="75"/>
      <c r="SKT50" s="75"/>
      <c r="SKU50" s="75"/>
      <c r="SKV50" s="75"/>
      <c r="SKW50" s="75"/>
      <c r="SKX50" s="75"/>
      <c r="SKY50" s="75"/>
      <c r="SKZ50" s="75"/>
      <c r="SLA50" s="75"/>
      <c r="SLB50" s="75"/>
      <c r="SLC50" s="75"/>
      <c r="SLD50" s="75"/>
      <c r="SLE50" s="75"/>
      <c r="SLF50" s="75"/>
      <c r="SLG50" s="75"/>
      <c r="SLH50" s="75"/>
      <c r="SLI50" s="75"/>
      <c r="SLJ50" s="75"/>
      <c r="SLK50" s="75"/>
      <c r="SLL50" s="75"/>
      <c r="SLM50" s="75"/>
      <c r="SLN50" s="75"/>
      <c r="SLO50" s="75"/>
      <c r="SLP50" s="75"/>
      <c r="SLQ50" s="75"/>
      <c r="SLR50" s="75"/>
      <c r="SLS50" s="75"/>
      <c r="SLT50" s="75"/>
      <c r="SLU50" s="75"/>
      <c r="SLV50" s="75"/>
      <c r="SLW50" s="75"/>
      <c r="SLX50" s="75"/>
      <c r="SLY50" s="75"/>
      <c r="SLZ50" s="75"/>
      <c r="SMA50" s="75"/>
      <c r="SMB50" s="75"/>
      <c r="SMC50" s="75"/>
      <c r="SMD50" s="75"/>
      <c r="SME50" s="75"/>
      <c r="SMF50" s="75"/>
      <c r="SMG50" s="75"/>
      <c r="SMH50" s="75"/>
      <c r="SMI50" s="75"/>
      <c r="SMJ50" s="75"/>
      <c r="SMK50" s="75"/>
      <c r="SML50" s="75"/>
      <c r="SMM50" s="75"/>
      <c r="SMN50" s="75"/>
      <c r="SMO50" s="75"/>
      <c r="SMP50" s="75"/>
      <c r="SMQ50" s="75"/>
      <c r="SMR50" s="75"/>
      <c r="SMS50" s="75"/>
      <c r="SMT50" s="75"/>
      <c r="SMU50" s="75"/>
      <c r="SMV50" s="75"/>
      <c r="SMW50" s="75"/>
      <c r="SMX50" s="75"/>
      <c r="SMY50" s="75"/>
      <c r="SMZ50" s="75"/>
      <c r="SNA50" s="75"/>
      <c r="SNB50" s="75"/>
      <c r="SNC50" s="75"/>
      <c r="SND50" s="75"/>
      <c r="SNE50" s="75"/>
      <c r="SNF50" s="75"/>
      <c r="SNG50" s="75"/>
      <c r="SNH50" s="75"/>
      <c r="SNI50" s="75"/>
      <c r="SNJ50" s="75"/>
      <c r="SNK50" s="75"/>
      <c r="SNL50" s="75"/>
      <c r="SNM50" s="75"/>
      <c r="SNN50" s="75"/>
      <c r="SNO50" s="75"/>
      <c r="SNP50" s="75"/>
      <c r="SNQ50" s="75"/>
      <c r="SNR50" s="75"/>
      <c r="SNS50" s="75"/>
      <c r="SNT50" s="75"/>
      <c r="SNU50" s="75"/>
      <c r="SNV50" s="75"/>
      <c r="SNW50" s="75"/>
      <c r="SNX50" s="75"/>
      <c r="SNY50" s="75"/>
      <c r="SNZ50" s="75"/>
      <c r="SOA50" s="75"/>
      <c r="SOB50" s="75"/>
      <c r="SOC50" s="75"/>
      <c r="SOD50" s="75"/>
      <c r="SOE50" s="75"/>
      <c r="SOF50" s="75"/>
      <c r="SOG50" s="75"/>
      <c r="SOH50" s="75"/>
      <c r="SOI50" s="75"/>
      <c r="SOJ50" s="75"/>
      <c r="SOK50" s="75"/>
      <c r="SOL50" s="75"/>
      <c r="SOM50" s="75"/>
      <c r="SON50" s="75"/>
      <c r="SOO50" s="75"/>
      <c r="SOP50" s="75"/>
      <c r="SOQ50" s="75"/>
      <c r="SOR50" s="75"/>
      <c r="SOS50" s="75"/>
      <c r="SOT50" s="75"/>
      <c r="SOU50" s="75"/>
      <c r="SOV50" s="75"/>
      <c r="SOW50" s="75"/>
      <c r="SOX50" s="75"/>
      <c r="SOY50" s="75"/>
      <c r="SOZ50" s="75"/>
      <c r="SPA50" s="75"/>
      <c r="SPB50" s="75"/>
      <c r="SPC50" s="75"/>
      <c r="SPD50" s="75"/>
      <c r="SPE50" s="75"/>
      <c r="SPF50" s="75"/>
      <c r="SPG50" s="75"/>
      <c r="SPH50" s="75"/>
      <c r="SPI50" s="75"/>
      <c r="SPJ50" s="75"/>
      <c r="SPK50" s="75"/>
      <c r="SPL50" s="75"/>
      <c r="SPM50" s="75"/>
      <c r="SPN50" s="75"/>
      <c r="SPO50" s="75"/>
      <c r="SPP50" s="75"/>
      <c r="SPQ50" s="75"/>
      <c r="SPR50" s="75"/>
      <c r="SPS50" s="75"/>
      <c r="SPT50" s="75"/>
      <c r="SPU50" s="75"/>
      <c r="SPV50" s="75"/>
      <c r="SPW50" s="75"/>
      <c r="SPX50" s="75"/>
      <c r="SPY50" s="75"/>
      <c r="SPZ50" s="75"/>
      <c r="SQA50" s="75"/>
      <c r="SQB50" s="75"/>
      <c r="SQC50" s="75"/>
      <c r="SQD50" s="75"/>
      <c r="SQE50" s="75"/>
      <c r="SQF50" s="75"/>
      <c r="SQG50" s="75"/>
      <c r="SQH50" s="75"/>
      <c r="SQI50" s="75"/>
      <c r="SQJ50" s="75"/>
      <c r="SQK50" s="75"/>
      <c r="SQL50" s="75"/>
      <c r="SQM50" s="75"/>
      <c r="SQN50" s="75"/>
      <c r="SQO50" s="75"/>
      <c r="SQP50" s="75"/>
      <c r="SQQ50" s="75"/>
      <c r="SQR50" s="75"/>
      <c r="SQS50" s="75"/>
      <c r="SQT50" s="75"/>
      <c r="SQU50" s="75"/>
      <c r="SQV50" s="75"/>
      <c r="SQW50" s="75"/>
      <c r="SQX50" s="75"/>
      <c r="SQY50" s="75"/>
      <c r="SQZ50" s="75"/>
      <c r="SRA50" s="75"/>
      <c r="SRB50" s="75"/>
      <c r="SRC50" s="75"/>
      <c r="SRD50" s="75"/>
      <c r="SRE50" s="75"/>
      <c r="SRF50" s="75"/>
      <c r="SRG50" s="75"/>
      <c r="SRH50" s="75"/>
      <c r="SRI50" s="75"/>
      <c r="SRJ50" s="75"/>
      <c r="SRK50" s="75"/>
      <c r="SRL50" s="75"/>
      <c r="SRM50" s="75"/>
      <c r="SRN50" s="75"/>
      <c r="SRO50" s="75"/>
      <c r="SRP50" s="75"/>
      <c r="SRQ50" s="75"/>
      <c r="SRR50" s="75"/>
      <c r="SRS50" s="75"/>
      <c r="SRT50" s="75"/>
      <c r="SRU50" s="75"/>
      <c r="SRV50" s="75"/>
      <c r="SRW50" s="75"/>
      <c r="SRX50" s="75"/>
      <c r="SRY50" s="75"/>
      <c r="SRZ50" s="75"/>
      <c r="SSA50" s="75"/>
      <c r="SSB50" s="75"/>
      <c r="SSC50" s="75"/>
      <c r="SSD50" s="75"/>
      <c r="SSE50" s="75"/>
      <c r="SSF50" s="75"/>
      <c r="SSG50" s="75"/>
      <c r="SSH50" s="75"/>
      <c r="SSI50" s="75"/>
      <c r="SSJ50" s="75"/>
      <c r="SSK50" s="75"/>
      <c r="SSL50" s="75"/>
      <c r="SSM50" s="75"/>
      <c r="SSN50" s="75"/>
      <c r="SSO50" s="75"/>
      <c r="SSP50" s="75"/>
      <c r="SSQ50" s="75"/>
      <c r="SSR50" s="75"/>
      <c r="SSS50" s="75"/>
      <c r="SST50" s="75"/>
      <c r="SSU50" s="75"/>
      <c r="SSV50" s="75"/>
      <c r="SSW50" s="75"/>
      <c r="SSX50" s="75"/>
      <c r="SSY50" s="75"/>
      <c r="SSZ50" s="75"/>
      <c r="STA50" s="75"/>
      <c r="STB50" s="75"/>
      <c r="STC50" s="75"/>
      <c r="STD50" s="75"/>
      <c r="STE50" s="75"/>
      <c r="STF50" s="75"/>
      <c r="STG50" s="75"/>
      <c r="STH50" s="75"/>
      <c r="STI50" s="75"/>
      <c r="STJ50" s="75"/>
      <c r="STK50" s="75"/>
      <c r="STL50" s="75"/>
      <c r="STM50" s="75"/>
      <c r="STN50" s="75"/>
      <c r="STO50" s="75"/>
      <c r="STP50" s="75"/>
      <c r="STQ50" s="75"/>
      <c r="STR50" s="75"/>
      <c r="STS50" s="75"/>
      <c r="STT50" s="75"/>
      <c r="STU50" s="75"/>
      <c r="STV50" s="75"/>
      <c r="STW50" s="75"/>
      <c r="STX50" s="75"/>
      <c r="STY50" s="75"/>
      <c r="STZ50" s="75"/>
      <c r="SUA50" s="75"/>
      <c r="SUB50" s="75"/>
      <c r="SUC50" s="75"/>
      <c r="SUD50" s="75"/>
      <c r="SUE50" s="75"/>
      <c r="SUF50" s="75"/>
      <c r="SUG50" s="75"/>
      <c r="SUH50" s="75"/>
      <c r="SUI50" s="75"/>
      <c r="SUJ50" s="75"/>
      <c r="SUK50" s="75"/>
      <c r="SUL50" s="75"/>
      <c r="SUM50" s="75"/>
      <c r="SUN50" s="75"/>
      <c r="SUO50" s="75"/>
      <c r="SUP50" s="75"/>
      <c r="SUQ50" s="75"/>
      <c r="SUR50" s="75"/>
      <c r="SUS50" s="75"/>
      <c r="SUT50" s="75"/>
      <c r="SUU50" s="75"/>
      <c r="SUV50" s="75"/>
      <c r="SUW50" s="75"/>
      <c r="SUX50" s="75"/>
      <c r="SUY50" s="75"/>
      <c r="SUZ50" s="75"/>
      <c r="SVA50" s="75"/>
      <c r="SVB50" s="75"/>
      <c r="SVC50" s="75"/>
      <c r="SVD50" s="75"/>
      <c r="SVE50" s="75"/>
      <c r="SVF50" s="75"/>
      <c r="SVG50" s="75"/>
      <c r="SVH50" s="75"/>
      <c r="SVI50" s="75"/>
      <c r="SVJ50" s="75"/>
      <c r="SVK50" s="75"/>
      <c r="SVL50" s="75"/>
      <c r="SVM50" s="75"/>
      <c r="SVN50" s="75"/>
      <c r="SVO50" s="75"/>
      <c r="SVP50" s="75"/>
      <c r="SVQ50" s="75"/>
      <c r="SVR50" s="75"/>
      <c r="SVS50" s="75"/>
      <c r="SVT50" s="75"/>
      <c r="SVU50" s="75"/>
      <c r="SVV50" s="75"/>
      <c r="SVW50" s="75"/>
      <c r="SVX50" s="75"/>
      <c r="SVY50" s="75"/>
      <c r="SVZ50" s="75"/>
      <c r="SWA50" s="75"/>
      <c r="SWB50" s="75"/>
      <c r="SWC50" s="75"/>
      <c r="SWD50" s="75"/>
      <c r="SWE50" s="75"/>
      <c r="SWF50" s="75"/>
      <c r="SWG50" s="75"/>
      <c r="SWH50" s="75"/>
      <c r="SWI50" s="75"/>
      <c r="SWJ50" s="75"/>
      <c r="SWK50" s="75"/>
      <c r="SWL50" s="75"/>
      <c r="SWM50" s="75"/>
      <c r="SWN50" s="75"/>
      <c r="SWO50" s="75"/>
      <c r="SWP50" s="75"/>
      <c r="SWQ50" s="75"/>
      <c r="SWR50" s="75"/>
      <c r="SWS50" s="75"/>
      <c r="SWT50" s="75"/>
      <c r="SWU50" s="75"/>
      <c r="SWV50" s="75"/>
      <c r="SWW50" s="75"/>
      <c r="SWX50" s="75"/>
      <c r="SWY50" s="75"/>
      <c r="SWZ50" s="75"/>
      <c r="SXA50" s="75"/>
      <c r="SXB50" s="75"/>
      <c r="SXC50" s="75"/>
      <c r="SXD50" s="75"/>
      <c r="SXE50" s="75"/>
      <c r="SXF50" s="75"/>
      <c r="SXG50" s="75"/>
      <c r="SXH50" s="75"/>
      <c r="SXI50" s="75"/>
      <c r="SXJ50" s="75"/>
      <c r="SXK50" s="75"/>
      <c r="SXL50" s="75"/>
      <c r="SXM50" s="75"/>
      <c r="SXN50" s="75"/>
      <c r="SXO50" s="75"/>
      <c r="SXP50" s="75"/>
      <c r="SXQ50" s="75"/>
      <c r="SXR50" s="75"/>
      <c r="SXS50" s="75"/>
      <c r="SXT50" s="75"/>
      <c r="SXU50" s="75"/>
      <c r="SXV50" s="75"/>
      <c r="SXW50" s="75"/>
      <c r="SXX50" s="75"/>
      <c r="SXY50" s="75"/>
      <c r="SXZ50" s="75"/>
      <c r="SYA50" s="75"/>
      <c r="SYB50" s="75"/>
      <c r="SYC50" s="75"/>
      <c r="SYD50" s="75"/>
      <c r="SYE50" s="75"/>
      <c r="SYF50" s="75"/>
      <c r="SYG50" s="75"/>
      <c r="SYH50" s="75"/>
      <c r="SYI50" s="75"/>
      <c r="SYJ50" s="75"/>
      <c r="SYK50" s="75"/>
      <c r="SYL50" s="75"/>
      <c r="SYM50" s="75"/>
      <c r="SYN50" s="75"/>
      <c r="SYO50" s="75"/>
      <c r="SYP50" s="75"/>
      <c r="SYQ50" s="75"/>
      <c r="SYR50" s="75"/>
      <c r="SYS50" s="75"/>
      <c r="SYT50" s="75"/>
      <c r="SYU50" s="75"/>
      <c r="SYV50" s="75"/>
      <c r="SYW50" s="75"/>
      <c r="SYX50" s="75"/>
      <c r="SYY50" s="75"/>
      <c r="SYZ50" s="75"/>
      <c r="SZA50" s="75"/>
      <c r="SZB50" s="75"/>
      <c r="SZC50" s="75"/>
      <c r="SZD50" s="75"/>
      <c r="SZE50" s="75"/>
      <c r="SZF50" s="75"/>
      <c r="SZG50" s="75"/>
      <c r="SZH50" s="75"/>
      <c r="SZI50" s="75"/>
      <c r="SZJ50" s="75"/>
      <c r="SZK50" s="75"/>
      <c r="SZL50" s="75"/>
      <c r="SZM50" s="75"/>
      <c r="SZN50" s="75"/>
      <c r="SZO50" s="75"/>
      <c r="SZP50" s="75"/>
      <c r="SZQ50" s="75"/>
      <c r="SZR50" s="75"/>
      <c r="SZS50" s="75"/>
      <c r="SZT50" s="75"/>
      <c r="SZU50" s="75"/>
      <c r="SZV50" s="75"/>
      <c r="SZW50" s="75"/>
      <c r="SZX50" s="75"/>
      <c r="SZY50" s="75"/>
      <c r="SZZ50" s="75"/>
      <c r="TAA50" s="75"/>
      <c r="TAB50" s="75"/>
      <c r="TAC50" s="75"/>
      <c r="TAD50" s="75"/>
      <c r="TAE50" s="75"/>
      <c r="TAF50" s="75"/>
      <c r="TAG50" s="75"/>
      <c r="TAH50" s="75"/>
      <c r="TAI50" s="75"/>
      <c r="TAJ50" s="75"/>
      <c r="TAK50" s="75"/>
      <c r="TAL50" s="75"/>
      <c r="TAM50" s="75"/>
      <c r="TAN50" s="75"/>
      <c r="TAO50" s="75"/>
      <c r="TAP50" s="75"/>
      <c r="TAQ50" s="75"/>
      <c r="TAR50" s="75"/>
      <c r="TAS50" s="75"/>
      <c r="TAT50" s="75"/>
      <c r="TAU50" s="75"/>
      <c r="TAV50" s="75"/>
      <c r="TAW50" s="75"/>
      <c r="TAX50" s="75"/>
      <c r="TAY50" s="75"/>
      <c r="TAZ50" s="75"/>
      <c r="TBA50" s="75"/>
      <c r="TBB50" s="75"/>
      <c r="TBC50" s="75"/>
      <c r="TBD50" s="75"/>
      <c r="TBE50" s="75"/>
      <c r="TBF50" s="75"/>
      <c r="TBG50" s="75"/>
      <c r="TBH50" s="75"/>
      <c r="TBI50" s="75"/>
      <c r="TBJ50" s="75"/>
      <c r="TBK50" s="75"/>
      <c r="TBL50" s="75"/>
      <c r="TBM50" s="75"/>
      <c r="TBN50" s="75"/>
      <c r="TBO50" s="75"/>
      <c r="TBP50" s="75"/>
      <c r="TBQ50" s="75"/>
      <c r="TBR50" s="75"/>
      <c r="TBS50" s="75"/>
      <c r="TBT50" s="75"/>
      <c r="TBU50" s="75"/>
      <c r="TBV50" s="75"/>
      <c r="TBW50" s="75"/>
      <c r="TBX50" s="75"/>
      <c r="TBY50" s="75"/>
      <c r="TBZ50" s="75"/>
      <c r="TCA50" s="75"/>
      <c r="TCB50" s="75"/>
      <c r="TCC50" s="75"/>
      <c r="TCD50" s="75"/>
      <c r="TCE50" s="75"/>
      <c r="TCF50" s="75"/>
      <c r="TCG50" s="75"/>
      <c r="TCH50" s="75"/>
      <c r="TCI50" s="75"/>
      <c r="TCJ50" s="75"/>
      <c r="TCK50" s="75"/>
      <c r="TCL50" s="75"/>
      <c r="TCM50" s="75"/>
      <c r="TCN50" s="75"/>
      <c r="TCO50" s="75"/>
      <c r="TCP50" s="75"/>
      <c r="TCQ50" s="75"/>
      <c r="TCR50" s="75"/>
      <c r="TCS50" s="75"/>
      <c r="TCT50" s="75"/>
      <c r="TCU50" s="75"/>
      <c r="TCV50" s="75"/>
      <c r="TCW50" s="75"/>
      <c r="TCX50" s="75"/>
      <c r="TCY50" s="75"/>
      <c r="TCZ50" s="75"/>
      <c r="TDA50" s="75"/>
      <c r="TDB50" s="75"/>
      <c r="TDC50" s="75"/>
      <c r="TDD50" s="75"/>
      <c r="TDE50" s="75"/>
      <c r="TDF50" s="75"/>
      <c r="TDG50" s="75"/>
      <c r="TDH50" s="75"/>
      <c r="TDI50" s="75"/>
      <c r="TDJ50" s="75"/>
      <c r="TDK50" s="75"/>
      <c r="TDL50" s="75"/>
      <c r="TDM50" s="75"/>
      <c r="TDN50" s="75"/>
      <c r="TDO50" s="75"/>
      <c r="TDP50" s="75"/>
      <c r="TDQ50" s="75"/>
      <c r="TDR50" s="75"/>
      <c r="TDS50" s="75"/>
      <c r="TDT50" s="75"/>
      <c r="TDU50" s="75"/>
      <c r="TDV50" s="75"/>
      <c r="TDW50" s="75"/>
      <c r="TDX50" s="75"/>
      <c r="TDY50" s="75"/>
      <c r="TDZ50" s="75"/>
      <c r="TEA50" s="75"/>
      <c r="TEB50" s="75"/>
      <c r="TEC50" s="75"/>
      <c r="TED50" s="75"/>
      <c r="TEE50" s="75"/>
      <c r="TEF50" s="75"/>
      <c r="TEG50" s="75"/>
      <c r="TEH50" s="75"/>
      <c r="TEI50" s="75"/>
      <c r="TEJ50" s="75"/>
      <c r="TEK50" s="75"/>
      <c r="TEL50" s="75"/>
      <c r="TEM50" s="75"/>
      <c r="TEN50" s="75"/>
      <c r="TEO50" s="75"/>
      <c r="TEP50" s="75"/>
      <c r="TEQ50" s="75"/>
      <c r="TER50" s="75"/>
      <c r="TES50" s="75"/>
      <c r="TET50" s="75"/>
      <c r="TEU50" s="75"/>
      <c r="TEV50" s="75"/>
      <c r="TEW50" s="75"/>
      <c r="TEX50" s="75"/>
      <c r="TEY50" s="75"/>
      <c r="TEZ50" s="75"/>
      <c r="TFA50" s="75"/>
      <c r="TFB50" s="75"/>
      <c r="TFC50" s="75"/>
      <c r="TFD50" s="75"/>
      <c r="TFE50" s="75"/>
      <c r="TFF50" s="75"/>
      <c r="TFG50" s="75"/>
      <c r="TFH50" s="75"/>
      <c r="TFI50" s="75"/>
      <c r="TFJ50" s="75"/>
      <c r="TFK50" s="75"/>
      <c r="TFL50" s="75"/>
      <c r="TFM50" s="75"/>
      <c r="TFN50" s="75"/>
      <c r="TFO50" s="75"/>
      <c r="TFP50" s="75"/>
      <c r="TFQ50" s="75"/>
      <c r="TFR50" s="75"/>
      <c r="TFS50" s="75"/>
      <c r="TFT50" s="75"/>
      <c r="TFU50" s="75"/>
      <c r="TFV50" s="75"/>
      <c r="TFW50" s="75"/>
      <c r="TFX50" s="75"/>
      <c r="TFY50" s="75"/>
      <c r="TFZ50" s="75"/>
      <c r="TGA50" s="75"/>
      <c r="TGB50" s="75"/>
      <c r="TGC50" s="75"/>
      <c r="TGD50" s="75"/>
      <c r="TGE50" s="75"/>
      <c r="TGF50" s="75"/>
      <c r="TGG50" s="75"/>
      <c r="TGH50" s="75"/>
      <c r="TGI50" s="75"/>
      <c r="TGJ50" s="75"/>
      <c r="TGK50" s="75"/>
      <c r="TGL50" s="75"/>
      <c r="TGM50" s="75"/>
      <c r="TGN50" s="75"/>
      <c r="TGO50" s="75"/>
      <c r="TGP50" s="75"/>
      <c r="TGQ50" s="75"/>
      <c r="TGR50" s="75"/>
      <c r="TGS50" s="75"/>
      <c r="TGT50" s="75"/>
      <c r="TGU50" s="75"/>
      <c r="TGV50" s="75"/>
      <c r="TGW50" s="75"/>
      <c r="TGX50" s="75"/>
      <c r="TGY50" s="75"/>
      <c r="TGZ50" s="75"/>
      <c r="THA50" s="75"/>
      <c r="THB50" s="75"/>
      <c r="THC50" s="75"/>
      <c r="THD50" s="75"/>
      <c r="THE50" s="75"/>
      <c r="THF50" s="75"/>
      <c r="THG50" s="75"/>
      <c r="THH50" s="75"/>
      <c r="THI50" s="75"/>
      <c r="THJ50" s="75"/>
      <c r="THK50" s="75"/>
      <c r="THL50" s="75"/>
      <c r="THM50" s="75"/>
      <c r="THN50" s="75"/>
      <c r="THO50" s="75"/>
      <c r="THP50" s="75"/>
      <c r="THQ50" s="75"/>
      <c r="THR50" s="75"/>
      <c r="THS50" s="75"/>
      <c r="THT50" s="75"/>
      <c r="THU50" s="75"/>
      <c r="THV50" s="75"/>
      <c r="THW50" s="75"/>
      <c r="THX50" s="75"/>
      <c r="THY50" s="75"/>
      <c r="THZ50" s="75"/>
      <c r="TIA50" s="75"/>
      <c r="TIB50" s="75"/>
      <c r="TIC50" s="75"/>
      <c r="TID50" s="75"/>
      <c r="TIE50" s="75"/>
      <c r="TIF50" s="75"/>
      <c r="TIG50" s="75"/>
      <c r="TIH50" s="75"/>
      <c r="TII50" s="75"/>
      <c r="TIJ50" s="75"/>
      <c r="TIK50" s="75"/>
      <c r="TIL50" s="75"/>
      <c r="TIM50" s="75"/>
      <c r="TIN50" s="75"/>
      <c r="TIO50" s="75"/>
      <c r="TIP50" s="75"/>
      <c r="TIQ50" s="75"/>
      <c r="TIR50" s="75"/>
      <c r="TIS50" s="75"/>
      <c r="TIT50" s="75"/>
      <c r="TIU50" s="75"/>
      <c r="TIV50" s="75"/>
      <c r="TIW50" s="75"/>
      <c r="TIX50" s="75"/>
      <c r="TIY50" s="75"/>
      <c r="TIZ50" s="75"/>
      <c r="TJA50" s="75"/>
      <c r="TJB50" s="75"/>
      <c r="TJC50" s="75"/>
      <c r="TJD50" s="75"/>
      <c r="TJE50" s="75"/>
      <c r="TJF50" s="75"/>
      <c r="TJG50" s="75"/>
      <c r="TJH50" s="75"/>
      <c r="TJI50" s="75"/>
      <c r="TJJ50" s="75"/>
      <c r="TJK50" s="75"/>
      <c r="TJL50" s="75"/>
      <c r="TJM50" s="75"/>
      <c r="TJN50" s="75"/>
      <c r="TJO50" s="75"/>
      <c r="TJP50" s="75"/>
      <c r="TJQ50" s="75"/>
      <c r="TJR50" s="75"/>
      <c r="TJS50" s="75"/>
      <c r="TJT50" s="75"/>
      <c r="TJU50" s="75"/>
      <c r="TJV50" s="75"/>
      <c r="TJW50" s="75"/>
      <c r="TJX50" s="75"/>
      <c r="TJY50" s="75"/>
      <c r="TJZ50" s="75"/>
      <c r="TKA50" s="75"/>
      <c r="TKB50" s="75"/>
      <c r="TKC50" s="75"/>
      <c r="TKD50" s="75"/>
      <c r="TKE50" s="75"/>
      <c r="TKF50" s="75"/>
      <c r="TKG50" s="75"/>
      <c r="TKH50" s="75"/>
      <c r="TKI50" s="75"/>
      <c r="TKJ50" s="75"/>
      <c r="TKK50" s="75"/>
      <c r="TKL50" s="75"/>
      <c r="TKM50" s="75"/>
      <c r="TKN50" s="75"/>
      <c r="TKO50" s="75"/>
      <c r="TKP50" s="75"/>
      <c r="TKQ50" s="75"/>
      <c r="TKR50" s="75"/>
      <c r="TKS50" s="75"/>
      <c r="TKT50" s="75"/>
      <c r="TKU50" s="75"/>
      <c r="TKV50" s="75"/>
      <c r="TKW50" s="75"/>
      <c r="TKX50" s="75"/>
      <c r="TKY50" s="75"/>
      <c r="TKZ50" s="75"/>
      <c r="TLA50" s="75"/>
      <c r="TLB50" s="75"/>
      <c r="TLC50" s="75"/>
      <c r="TLD50" s="75"/>
      <c r="TLE50" s="75"/>
      <c r="TLF50" s="75"/>
      <c r="TLG50" s="75"/>
      <c r="TLH50" s="75"/>
      <c r="TLI50" s="75"/>
      <c r="TLJ50" s="75"/>
      <c r="TLK50" s="75"/>
      <c r="TLL50" s="75"/>
      <c r="TLM50" s="75"/>
      <c r="TLN50" s="75"/>
      <c r="TLO50" s="75"/>
      <c r="TLP50" s="75"/>
      <c r="TLQ50" s="75"/>
      <c r="TLR50" s="75"/>
      <c r="TLS50" s="75"/>
      <c r="TLT50" s="75"/>
      <c r="TLU50" s="75"/>
      <c r="TLV50" s="75"/>
      <c r="TLW50" s="75"/>
      <c r="TLX50" s="75"/>
      <c r="TLY50" s="75"/>
      <c r="TLZ50" s="75"/>
      <c r="TMA50" s="75"/>
      <c r="TMB50" s="75"/>
      <c r="TMC50" s="75"/>
      <c r="TMD50" s="75"/>
      <c r="TME50" s="75"/>
      <c r="TMF50" s="75"/>
      <c r="TMG50" s="75"/>
      <c r="TMH50" s="75"/>
      <c r="TMI50" s="75"/>
      <c r="TMJ50" s="75"/>
      <c r="TMK50" s="75"/>
      <c r="TML50" s="75"/>
      <c r="TMM50" s="75"/>
      <c r="TMN50" s="75"/>
      <c r="TMO50" s="75"/>
      <c r="TMP50" s="75"/>
      <c r="TMQ50" s="75"/>
      <c r="TMR50" s="75"/>
      <c r="TMS50" s="75"/>
      <c r="TMT50" s="75"/>
      <c r="TMU50" s="75"/>
      <c r="TMV50" s="75"/>
      <c r="TMW50" s="75"/>
      <c r="TMX50" s="75"/>
      <c r="TMY50" s="75"/>
      <c r="TMZ50" s="75"/>
      <c r="TNA50" s="75"/>
      <c r="TNB50" s="75"/>
      <c r="TNC50" s="75"/>
      <c r="TND50" s="75"/>
      <c r="TNE50" s="75"/>
      <c r="TNF50" s="75"/>
      <c r="TNG50" s="75"/>
      <c r="TNH50" s="75"/>
      <c r="TNI50" s="75"/>
      <c r="TNJ50" s="75"/>
      <c r="TNK50" s="75"/>
      <c r="TNL50" s="75"/>
      <c r="TNM50" s="75"/>
      <c r="TNN50" s="75"/>
      <c r="TNO50" s="75"/>
      <c r="TNP50" s="75"/>
      <c r="TNQ50" s="75"/>
      <c r="TNR50" s="75"/>
      <c r="TNS50" s="75"/>
      <c r="TNT50" s="75"/>
      <c r="TNU50" s="75"/>
      <c r="TNV50" s="75"/>
      <c r="TNW50" s="75"/>
      <c r="TNX50" s="75"/>
      <c r="TNY50" s="75"/>
      <c r="TNZ50" s="75"/>
      <c r="TOA50" s="75"/>
      <c r="TOB50" s="75"/>
      <c r="TOC50" s="75"/>
      <c r="TOD50" s="75"/>
      <c r="TOE50" s="75"/>
      <c r="TOF50" s="75"/>
      <c r="TOG50" s="75"/>
      <c r="TOH50" s="75"/>
      <c r="TOI50" s="75"/>
      <c r="TOJ50" s="75"/>
      <c r="TOK50" s="75"/>
      <c r="TOL50" s="75"/>
      <c r="TOM50" s="75"/>
      <c r="TON50" s="75"/>
      <c r="TOO50" s="75"/>
      <c r="TOP50" s="75"/>
      <c r="TOQ50" s="75"/>
      <c r="TOR50" s="75"/>
      <c r="TOS50" s="75"/>
      <c r="TOT50" s="75"/>
      <c r="TOU50" s="75"/>
      <c r="TOV50" s="75"/>
      <c r="TOW50" s="75"/>
      <c r="TOX50" s="75"/>
      <c r="TOY50" s="75"/>
      <c r="TOZ50" s="75"/>
      <c r="TPA50" s="75"/>
      <c r="TPB50" s="75"/>
      <c r="TPC50" s="75"/>
      <c r="TPD50" s="75"/>
      <c r="TPE50" s="75"/>
      <c r="TPF50" s="75"/>
      <c r="TPG50" s="75"/>
      <c r="TPH50" s="75"/>
      <c r="TPI50" s="75"/>
      <c r="TPJ50" s="75"/>
      <c r="TPK50" s="75"/>
      <c r="TPL50" s="75"/>
      <c r="TPM50" s="75"/>
      <c r="TPN50" s="75"/>
      <c r="TPO50" s="75"/>
      <c r="TPP50" s="75"/>
      <c r="TPQ50" s="75"/>
      <c r="TPR50" s="75"/>
      <c r="TPS50" s="75"/>
      <c r="TPT50" s="75"/>
      <c r="TPU50" s="75"/>
      <c r="TPV50" s="75"/>
      <c r="TPW50" s="75"/>
      <c r="TPX50" s="75"/>
      <c r="TPY50" s="75"/>
      <c r="TPZ50" s="75"/>
      <c r="TQA50" s="75"/>
      <c r="TQB50" s="75"/>
      <c r="TQC50" s="75"/>
      <c r="TQD50" s="75"/>
      <c r="TQE50" s="75"/>
      <c r="TQF50" s="75"/>
      <c r="TQG50" s="75"/>
      <c r="TQH50" s="75"/>
      <c r="TQI50" s="75"/>
      <c r="TQJ50" s="75"/>
      <c r="TQK50" s="75"/>
      <c r="TQL50" s="75"/>
      <c r="TQM50" s="75"/>
      <c r="TQN50" s="75"/>
      <c r="TQO50" s="75"/>
      <c r="TQP50" s="75"/>
      <c r="TQQ50" s="75"/>
      <c r="TQR50" s="75"/>
      <c r="TQS50" s="75"/>
      <c r="TQT50" s="75"/>
      <c r="TQU50" s="75"/>
      <c r="TQV50" s="75"/>
      <c r="TQW50" s="75"/>
      <c r="TQX50" s="75"/>
      <c r="TQY50" s="75"/>
      <c r="TQZ50" s="75"/>
      <c r="TRA50" s="75"/>
      <c r="TRB50" s="75"/>
      <c r="TRC50" s="75"/>
      <c r="TRD50" s="75"/>
      <c r="TRE50" s="75"/>
      <c r="TRF50" s="75"/>
      <c r="TRG50" s="75"/>
      <c r="TRH50" s="75"/>
      <c r="TRI50" s="75"/>
      <c r="TRJ50" s="75"/>
      <c r="TRK50" s="75"/>
      <c r="TRL50" s="75"/>
      <c r="TRM50" s="75"/>
      <c r="TRN50" s="75"/>
      <c r="TRO50" s="75"/>
      <c r="TRP50" s="75"/>
      <c r="TRQ50" s="75"/>
      <c r="TRR50" s="75"/>
      <c r="TRS50" s="75"/>
      <c r="TRT50" s="75"/>
      <c r="TRU50" s="75"/>
      <c r="TRV50" s="75"/>
      <c r="TRW50" s="75"/>
      <c r="TRX50" s="75"/>
      <c r="TRY50" s="75"/>
      <c r="TRZ50" s="75"/>
      <c r="TSA50" s="75"/>
      <c r="TSB50" s="75"/>
      <c r="TSC50" s="75"/>
      <c r="TSD50" s="75"/>
      <c r="TSE50" s="75"/>
      <c r="TSF50" s="75"/>
      <c r="TSG50" s="75"/>
      <c r="TSH50" s="75"/>
      <c r="TSI50" s="75"/>
      <c r="TSJ50" s="75"/>
      <c r="TSK50" s="75"/>
      <c r="TSL50" s="75"/>
      <c r="TSM50" s="75"/>
      <c r="TSN50" s="75"/>
      <c r="TSO50" s="75"/>
      <c r="TSP50" s="75"/>
      <c r="TSQ50" s="75"/>
      <c r="TSR50" s="75"/>
      <c r="TSS50" s="75"/>
      <c r="TST50" s="75"/>
      <c r="TSU50" s="75"/>
      <c r="TSV50" s="75"/>
      <c r="TSW50" s="75"/>
      <c r="TSX50" s="75"/>
      <c r="TSY50" s="75"/>
      <c r="TSZ50" s="75"/>
      <c r="TTA50" s="75"/>
      <c r="TTB50" s="75"/>
      <c r="TTC50" s="75"/>
      <c r="TTD50" s="75"/>
      <c r="TTE50" s="75"/>
      <c r="TTF50" s="75"/>
      <c r="TTG50" s="75"/>
      <c r="TTH50" s="75"/>
      <c r="TTI50" s="75"/>
      <c r="TTJ50" s="75"/>
      <c r="TTK50" s="75"/>
      <c r="TTL50" s="75"/>
      <c r="TTM50" s="75"/>
      <c r="TTN50" s="75"/>
      <c r="TTO50" s="75"/>
      <c r="TTP50" s="75"/>
      <c r="TTQ50" s="75"/>
      <c r="TTR50" s="75"/>
      <c r="TTS50" s="75"/>
      <c r="TTT50" s="75"/>
      <c r="TTU50" s="75"/>
      <c r="TTV50" s="75"/>
      <c r="TTW50" s="75"/>
      <c r="TTX50" s="75"/>
      <c r="TTY50" s="75"/>
      <c r="TTZ50" s="75"/>
      <c r="TUA50" s="75"/>
      <c r="TUB50" s="75"/>
      <c r="TUC50" s="75"/>
      <c r="TUD50" s="75"/>
      <c r="TUE50" s="75"/>
      <c r="TUF50" s="75"/>
      <c r="TUG50" s="75"/>
      <c r="TUH50" s="75"/>
      <c r="TUI50" s="75"/>
      <c r="TUJ50" s="75"/>
      <c r="TUK50" s="75"/>
      <c r="TUL50" s="75"/>
      <c r="TUM50" s="75"/>
      <c r="TUN50" s="75"/>
      <c r="TUO50" s="75"/>
      <c r="TUP50" s="75"/>
      <c r="TUQ50" s="75"/>
      <c r="TUR50" s="75"/>
      <c r="TUS50" s="75"/>
      <c r="TUT50" s="75"/>
      <c r="TUU50" s="75"/>
      <c r="TUV50" s="75"/>
      <c r="TUW50" s="75"/>
      <c r="TUX50" s="75"/>
      <c r="TUY50" s="75"/>
      <c r="TUZ50" s="75"/>
      <c r="TVA50" s="75"/>
      <c r="TVB50" s="75"/>
      <c r="TVC50" s="75"/>
      <c r="TVD50" s="75"/>
      <c r="TVE50" s="75"/>
      <c r="TVF50" s="75"/>
      <c r="TVG50" s="75"/>
      <c r="TVH50" s="75"/>
      <c r="TVI50" s="75"/>
      <c r="TVJ50" s="75"/>
      <c r="TVK50" s="75"/>
      <c r="TVL50" s="75"/>
      <c r="TVM50" s="75"/>
      <c r="TVN50" s="75"/>
      <c r="TVO50" s="75"/>
      <c r="TVP50" s="75"/>
      <c r="TVQ50" s="75"/>
      <c r="TVR50" s="75"/>
      <c r="TVS50" s="75"/>
      <c r="TVT50" s="75"/>
      <c r="TVU50" s="75"/>
      <c r="TVV50" s="75"/>
      <c r="TVW50" s="75"/>
      <c r="TVX50" s="75"/>
      <c r="TVY50" s="75"/>
      <c r="TVZ50" s="75"/>
      <c r="TWA50" s="75"/>
      <c r="TWB50" s="75"/>
      <c r="TWC50" s="75"/>
      <c r="TWD50" s="75"/>
      <c r="TWE50" s="75"/>
      <c r="TWF50" s="75"/>
      <c r="TWG50" s="75"/>
      <c r="TWH50" s="75"/>
      <c r="TWI50" s="75"/>
      <c r="TWJ50" s="75"/>
      <c r="TWK50" s="75"/>
      <c r="TWL50" s="75"/>
      <c r="TWM50" s="75"/>
      <c r="TWN50" s="75"/>
      <c r="TWO50" s="75"/>
      <c r="TWP50" s="75"/>
      <c r="TWQ50" s="75"/>
      <c r="TWR50" s="75"/>
      <c r="TWS50" s="75"/>
      <c r="TWT50" s="75"/>
      <c r="TWU50" s="75"/>
      <c r="TWV50" s="75"/>
      <c r="TWW50" s="75"/>
      <c r="TWX50" s="75"/>
      <c r="TWY50" s="75"/>
      <c r="TWZ50" s="75"/>
      <c r="TXA50" s="75"/>
      <c r="TXB50" s="75"/>
      <c r="TXC50" s="75"/>
      <c r="TXD50" s="75"/>
      <c r="TXE50" s="75"/>
      <c r="TXF50" s="75"/>
      <c r="TXG50" s="75"/>
      <c r="TXH50" s="75"/>
      <c r="TXI50" s="75"/>
      <c r="TXJ50" s="75"/>
      <c r="TXK50" s="75"/>
      <c r="TXL50" s="75"/>
      <c r="TXM50" s="75"/>
      <c r="TXN50" s="75"/>
      <c r="TXO50" s="75"/>
      <c r="TXP50" s="75"/>
      <c r="TXQ50" s="75"/>
      <c r="TXR50" s="75"/>
      <c r="TXS50" s="75"/>
      <c r="TXT50" s="75"/>
      <c r="TXU50" s="75"/>
      <c r="TXV50" s="75"/>
      <c r="TXW50" s="75"/>
      <c r="TXX50" s="75"/>
      <c r="TXY50" s="75"/>
      <c r="TXZ50" s="75"/>
      <c r="TYA50" s="75"/>
      <c r="TYB50" s="75"/>
      <c r="TYC50" s="75"/>
      <c r="TYD50" s="75"/>
      <c r="TYE50" s="75"/>
      <c r="TYF50" s="75"/>
      <c r="TYG50" s="75"/>
      <c r="TYH50" s="75"/>
      <c r="TYI50" s="75"/>
      <c r="TYJ50" s="75"/>
      <c r="TYK50" s="75"/>
      <c r="TYL50" s="75"/>
      <c r="TYM50" s="75"/>
      <c r="TYN50" s="75"/>
      <c r="TYO50" s="75"/>
      <c r="TYP50" s="75"/>
      <c r="TYQ50" s="75"/>
      <c r="TYR50" s="75"/>
      <c r="TYS50" s="75"/>
      <c r="TYT50" s="75"/>
      <c r="TYU50" s="75"/>
      <c r="TYV50" s="75"/>
      <c r="TYW50" s="75"/>
      <c r="TYX50" s="75"/>
      <c r="TYY50" s="75"/>
      <c r="TYZ50" s="75"/>
      <c r="TZA50" s="75"/>
      <c r="TZB50" s="75"/>
      <c r="TZC50" s="75"/>
      <c r="TZD50" s="75"/>
      <c r="TZE50" s="75"/>
      <c r="TZF50" s="75"/>
      <c r="TZG50" s="75"/>
      <c r="TZH50" s="75"/>
      <c r="TZI50" s="75"/>
      <c r="TZJ50" s="75"/>
      <c r="TZK50" s="75"/>
      <c r="TZL50" s="75"/>
      <c r="TZM50" s="75"/>
      <c r="TZN50" s="75"/>
      <c r="TZO50" s="75"/>
      <c r="TZP50" s="75"/>
      <c r="TZQ50" s="75"/>
      <c r="TZR50" s="75"/>
      <c r="TZS50" s="75"/>
      <c r="TZT50" s="75"/>
      <c r="TZU50" s="75"/>
      <c r="TZV50" s="75"/>
      <c r="TZW50" s="75"/>
      <c r="TZX50" s="75"/>
      <c r="TZY50" s="75"/>
      <c r="TZZ50" s="75"/>
      <c r="UAA50" s="75"/>
      <c r="UAB50" s="75"/>
      <c r="UAC50" s="75"/>
      <c r="UAD50" s="75"/>
      <c r="UAE50" s="75"/>
      <c r="UAF50" s="75"/>
      <c r="UAG50" s="75"/>
      <c r="UAH50" s="75"/>
      <c r="UAI50" s="75"/>
      <c r="UAJ50" s="75"/>
      <c r="UAK50" s="75"/>
      <c r="UAL50" s="75"/>
      <c r="UAM50" s="75"/>
      <c r="UAN50" s="75"/>
      <c r="UAO50" s="75"/>
      <c r="UAP50" s="75"/>
      <c r="UAQ50" s="75"/>
      <c r="UAR50" s="75"/>
      <c r="UAS50" s="75"/>
      <c r="UAT50" s="75"/>
      <c r="UAU50" s="75"/>
      <c r="UAV50" s="75"/>
      <c r="UAW50" s="75"/>
      <c r="UAX50" s="75"/>
      <c r="UAY50" s="75"/>
      <c r="UAZ50" s="75"/>
      <c r="UBA50" s="75"/>
      <c r="UBB50" s="75"/>
      <c r="UBC50" s="75"/>
      <c r="UBD50" s="75"/>
      <c r="UBE50" s="75"/>
      <c r="UBF50" s="75"/>
      <c r="UBG50" s="75"/>
      <c r="UBH50" s="75"/>
      <c r="UBI50" s="75"/>
      <c r="UBJ50" s="75"/>
      <c r="UBK50" s="75"/>
      <c r="UBL50" s="75"/>
      <c r="UBM50" s="75"/>
      <c r="UBN50" s="75"/>
      <c r="UBO50" s="75"/>
      <c r="UBP50" s="75"/>
      <c r="UBQ50" s="75"/>
      <c r="UBR50" s="75"/>
      <c r="UBS50" s="75"/>
      <c r="UBT50" s="75"/>
      <c r="UBU50" s="75"/>
      <c r="UBV50" s="75"/>
      <c r="UBW50" s="75"/>
      <c r="UBX50" s="75"/>
      <c r="UBY50" s="75"/>
      <c r="UBZ50" s="75"/>
      <c r="UCA50" s="75"/>
      <c r="UCB50" s="75"/>
      <c r="UCC50" s="75"/>
      <c r="UCD50" s="75"/>
      <c r="UCE50" s="75"/>
      <c r="UCF50" s="75"/>
      <c r="UCG50" s="75"/>
      <c r="UCH50" s="75"/>
      <c r="UCI50" s="75"/>
      <c r="UCJ50" s="75"/>
      <c r="UCK50" s="75"/>
      <c r="UCL50" s="75"/>
      <c r="UCM50" s="75"/>
      <c r="UCN50" s="75"/>
      <c r="UCO50" s="75"/>
      <c r="UCP50" s="75"/>
      <c r="UCQ50" s="75"/>
      <c r="UCR50" s="75"/>
      <c r="UCS50" s="75"/>
      <c r="UCT50" s="75"/>
      <c r="UCU50" s="75"/>
      <c r="UCV50" s="75"/>
      <c r="UCW50" s="75"/>
      <c r="UCX50" s="75"/>
      <c r="UCY50" s="75"/>
      <c r="UCZ50" s="75"/>
      <c r="UDA50" s="75"/>
      <c r="UDB50" s="75"/>
      <c r="UDC50" s="75"/>
      <c r="UDD50" s="75"/>
      <c r="UDE50" s="75"/>
      <c r="UDF50" s="75"/>
      <c r="UDG50" s="75"/>
      <c r="UDH50" s="75"/>
      <c r="UDI50" s="75"/>
      <c r="UDJ50" s="75"/>
      <c r="UDK50" s="75"/>
      <c r="UDL50" s="75"/>
      <c r="UDM50" s="75"/>
      <c r="UDN50" s="75"/>
      <c r="UDO50" s="75"/>
      <c r="UDP50" s="75"/>
      <c r="UDQ50" s="75"/>
      <c r="UDR50" s="75"/>
      <c r="UDS50" s="75"/>
      <c r="UDT50" s="75"/>
      <c r="UDU50" s="75"/>
      <c r="UDV50" s="75"/>
      <c r="UDW50" s="75"/>
      <c r="UDX50" s="75"/>
      <c r="UDY50" s="75"/>
      <c r="UDZ50" s="75"/>
      <c r="UEA50" s="75"/>
      <c r="UEB50" s="75"/>
      <c r="UEC50" s="75"/>
      <c r="UED50" s="75"/>
      <c r="UEE50" s="75"/>
      <c r="UEF50" s="75"/>
      <c r="UEG50" s="75"/>
      <c r="UEH50" s="75"/>
      <c r="UEI50" s="75"/>
      <c r="UEJ50" s="75"/>
      <c r="UEK50" s="75"/>
      <c r="UEL50" s="75"/>
      <c r="UEM50" s="75"/>
      <c r="UEN50" s="75"/>
      <c r="UEO50" s="75"/>
      <c r="UEP50" s="75"/>
      <c r="UEQ50" s="75"/>
      <c r="UER50" s="75"/>
      <c r="UES50" s="75"/>
      <c r="UET50" s="75"/>
      <c r="UEU50" s="75"/>
      <c r="UEV50" s="75"/>
      <c r="UEW50" s="75"/>
      <c r="UEX50" s="75"/>
      <c r="UEY50" s="75"/>
      <c r="UEZ50" s="75"/>
      <c r="UFA50" s="75"/>
      <c r="UFB50" s="75"/>
      <c r="UFC50" s="75"/>
      <c r="UFD50" s="75"/>
      <c r="UFE50" s="75"/>
      <c r="UFF50" s="75"/>
      <c r="UFG50" s="75"/>
      <c r="UFH50" s="75"/>
      <c r="UFI50" s="75"/>
      <c r="UFJ50" s="75"/>
      <c r="UFK50" s="75"/>
      <c r="UFL50" s="75"/>
      <c r="UFM50" s="75"/>
      <c r="UFN50" s="75"/>
      <c r="UFO50" s="75"/>
      <c r="UFP50" s="75"/>
      <c r="UFQ50" s="75"/>
      <c r="UFR50" s="75"/>
      <c r="UFS50" s="75"/>
      <c r="UFT50" s="75"/>
      <c r="UFU50" s="75"/>
      <c r="UFV50" s="75"/>
      <c r="UFW50" s="75"/>
      <c r="UFX50" s="75"/>
      <c r="UFY50" s="75"/>
      <c r="UFZ50" s="75"/>
      <c r="UGA50" s="75"/>
      <c r="UGB50" s="75"/>
      <c r="UGC50" s="75"/>
      <c r="UGD50" s="75"/>
      <c r="UGE50" s="75"/>
      <c r="UGF50" s="75"/>
      <c r="UGG50" s="75"/>
      <c r="UGH50" s="75"/>
      <c r="UGI50" s="75"/>
      <c r="UGJ50" s="75"/>
      <c r="UGK50" s="75"/>
      <c r="UGL50" s="75"/>
      <c r="UGM50" s="75"/>
      <c r="UGN50" s="75"/>
      <c r="UGO50" s="75"/>
      <c r="UGP50" s="75"/>
      <c r="UGQ50" s="75"/>
      <c r="UGR50" s="75"/>
      <c r="UGS50" s="75"/>
      <c r="UGT50" s="75"/>
      <c r="UGU50" s="75"/>
      <c r="UGV50" s="75"/>
      <c r="UGW50" s="75"/>
      <c r="UGX50" s="75"/>
      <c r="UGY50" s="75"/>
      <c r="UGZ50" s="75"/>
      <c r="UHA50" s="75"/>
      <c r="UHB50" s="75"/>
      <c r="UHC50" s="75"/>
      <c r="UHD50" s="75"/>
      <c r="UHE50" s="75"/>
      <c r="UHF50" s="75"/>
      <c r="UHG50" s="75"/>
      <c r="UHH50" s="75"/>
      <c r="UHI50" s="75"/>
      <c r="UHJ50" s="75"/>
      <c r="UHK50" s="75"/>
      <c r="UHL50" s="75"/>
      <c r="UHM50" s="75"/>
      <c r="UHN50" s="75"/>
      <c r="UHO50" s="75"/>
      <c r="UHP50" s="75"/>
      <c r="UHQ50" s="75"/>
      <c r="UHR50" s="75"/>
      <c r="UHS50" s="75"/>
      <c r="UHT50" s="75"/>
      <c r="UHU50" s="75"/>
      <c r="UHV50" s="75"/>
      <c r="UHW50" s="75"/>
      <c r="UHX50" s="75"/>
      <c r="UHY50" s="75"/>
      <c r="UHZ50" s="75"/>
      <c r="UIA50" s="75"/>
      <c r="UIB50" s="75"/>
      <c r="UIC50" s="75"/>
      <c r="UID50" s="75"/>
      <c r="UIE50" s="75"/>
      <c r="UIF50" s="75"/>
      <c r="UIG50" s="75"/>
      <c r="UIH50" s="75"/>
      <c r="UII50" s="75"/>
      <c r="UIJ50" s="75"/>
      <c r="UIK50" s="75"/>
      <c r="UIL50" s="75"/>
      <c r="UIM50" s="75"/>
      <c r="UIN50" s="75"/>
      <c r="UIO50" s="75"/>
      <c r="UIP50" s="75"/>
      <c r="UIQ50" s="75"/>
      <c r="UIR50" s="75"/>
      <c r="UIS50" s="75"/>
      <c r="UIT50" s="75"/>
      <c r="UIU50" s="75"/>
      <c r="UIV50" s="75"/>
      <c r="UIW50" s="75"/>
      <c r="UIX50" s="75"/>
      <c r="UIY50" s="75"/>
      <c r="UIZ50" s="75"/>
      <c r="UJA50" s="75"/>
      <c r="UJB50" s="75"/>
      <c r="UJC50" s="75"/>
      <c r="UJD50" s="75"/>
      <c r="UJE50" s="75"/>
      <c r="UJF50" s="75"/>
      <c r="UJG50" s="75"/>
      <c r="UJH50" s="75"/>
      <c r="UJI50" s="75"/>
      <c r="UJJ50" s="75"/>
      <c r="UJK50" s="75"/>
      <c r="UJL50" s="75"/>
      <c r="UJM50" s="75"/>
      <c r="UJN50" s="75"/>
      <c r="UJO50" s="75"/>
      <c r="UJP50" s="75"/>
      <c r="UJQ50" s="75"/>
      <c r="UJR50" s="75"/>
      <c r="UJS50" s="75"/>
      <c r="UJT50" s="75"/>
      <c r="UJU50" s="75"/>
      <c r="UJV50" s="75"/>
      <c r="UJW50" s="75"/>
      <c r="UJX50" s="75"/>
      <c r="UJY50" s="75"/>
      <c r="UJZ50" s="75"/>
      <c r="UKA50" s="75"/>
      <c r="UKB50" s="75"/>
      <c r="UKC50" s="75"/>
      <c r="UKD50" s="75"/>
      <c r="UKE50" s="75"/>
      <c r="UKF50" s="75"/>
      <c r="UKG50" s="75"/>
      <c r="UKH50" s="75"/>
      <c r="UKI50" s="75"/>
      <c r="UKJ50" s="75"/>
      <c r="UKK50" s="75"/>
      <c r="UKL50" s="75"/>
      <c r="UKM50" s="75"/>
      <c r="UKN50" s="75"/>
      <c r="UKO50" s="75"/>
      <c r="UKP50" s="75"/>
      <c r="UKQ50" s="75"/>
      <c r="UKR50" s="75"/>
      <c r="UKS50" s="75"/>
      <c r="UKT50" s="75"/>
      <c r="UKU50" s="75"/>
      <c r="UKV50" s="75"/>
      <c r="UKW50" s="75"/>
      <c r="UKX50" s="75"/>
      <c r="UKY50" s="75"/>
      <c r="UKZ50" s="75"/>
      <c r="ULA50" s="75"/>
      <c r="ULB50" s="75"/>
      <c r="ULC50" s="75"/>
      <c r="ULD50" s="75"/>
      <c r="ULE50" s="75"/>
      <c r="ULF50" s="75"/>
      <c r="ULG50" s="75"/>
      <c r="ULH50" s="75"/>
      <c r="ULI50" s="75"/>
      <c r="ULJ50" s="75"/>
      <c r="ULK50" s="75"/>
      <c r="ULL50" s="75"/>
      <c r="ULM50" s="75"/>
      <c r="ULN50" s="75"/>
      <c r="ULO50" s="75"/>
      <c r="ULP50" s="75"/>
      <c r="ULQ50" s="75"/>
      <c r="ULR50" s="75"/>
      <c r="ULS50" s="75"/>
      <c r="ULT50" s="75"/>
      <c r="ULU50" s="75"/>
      <c r="ULV50" s="75"/>
      <c r="ULW50" s="75"/>
      <c r="ULX50" s="75"/>
      <c r="ULY50" s="75"/>
      <c r="ULZ50" s="75"/>
      <c r="UMA50" s="75"/>
      <c r="UMB50" s="75"/>
      <c r="UMC50" s="75"/>
      <c r="UMD50" s="75"/>
      <c r="UME50" s="75"/>
      <c r="UMF50" s="75"/>
      <c r="UMG50" s="75"/>
      <c r="UMH50" s="75"/>
      <c r="UMI50" s="75"/>
      <c r="UMJ50" s="75"/>
      <c r="UMK50" s="75"/>
      <c r="UML50" s="75"/>
      <c r="UMM50" s="75"/>
      <c r="UMN50" s="75"/>
      <c r="UMO50" s="75"/>
      <c r="UMP50" s="75"/>
      <c r="UMQ50" s="75"/>
      <c r="UMR50" s="75"/>
      <c r="UMS50" s="75"/>
      <c r="UMT50" s="75"/>
      <c r="UMU50" s="75"/>
      <c r="UMV50" s="75"/>
      <c r="UMW50" s="75"/>
      <c r="UMX50" s="75"/>
      <c r="UMY50" s="75"/>
      <c r="UMZ50" s="75"/>
      <c r="UNA50" s="75"/>
      <c r="UNB50" s="75"/>
      <c r="UNC50" s="75"/>
      <c r="UND50" s="75"/>
      <c r="UNE50" s="75"/>
      <c r="UNF50" s="75"/>
      <c r="UNG50" s="75"/>
      <c r="UNH50" s="75"/>
      <c r="UNI50" s="75"/>
      <c r="UNJ50" s="75"/>
      <c r="UNK50" s="75"/>
      <c r="UNL50" s="75"/>
      <c r="UNM50" s="75"/>
      <c r="UNN50" s="75"/>
      <c r="UNO50" s="75"/>
      <c r="UNP50" s="75"/>
      <c r="UNQ50" s="75"/>
      <c r="UNR50" s="75"/>
      <c r="UNS50" s="75"/>
      <c r="UNT50" s="75"/>
      <c r="UNU50" s="75"/>
      <c r="UNV50" s="75"/>
      <c r="UNW50" s="75"/>
      <c r="UNX50" s="75"/>
      <c r="UNY50" s="75"/>
      <c r="UNZ50" s="75"/>
      <c r="UOA50" s="75"/>
      <c r="UOB50" s="75"/>
      <c r="UOC50" s="75"/>
      <c r="UOD50" s="75"/>
      <c r="UOE50" s="75"/>
      <c r="UOF50" s="75"/>
      <c r="UOG50" s="75"/>
      <c r="UOH50" s="75"/>
      <c r="UOI50" s="75"/>
      <c r="UOJ50" s="75"/>
      <c r="UOK50" s="75"/>
      <c r="UOL50" s="75"/>
      <c r="UOM50" s="75"/>
      <c r="UON50" s="75"/>
      <c r="UOO50" s="75"/>
      <c r="UOP50" s="75"/>
      <c r="UOQ50" s="75"/>
      <c r="UOR50" s="75"/>
      <c r="UOS50" s="75"/>
      <c r="UOT50" s="75"/>
      <c r="UOU50" s="75"/>
      <c r="UOV50" s="75"/>
      <c r="UOW50" s="75"/>
      <c r="UOX50" s="75"/>
      <c r="UOY50" s="75"/>
      <c r="UOZ50" s="75"/>
      <c r="UPA50" s="75"/>
      <c r="UPB50" s="75"/>
      <c r="UPC50" s="75"/>
      <c r="UPD50" s="75"/>
      <c r="UPE50" s="75"/>
      <c r="UPF50" s="75"/>
      <c r="UPG50" s="75"/>
      <c r="UPH50" s="75"/>
      <c r="UPI50" s="75"/>
      <c r="UPJ50" s="75"/>
      <c r="UPK50" s="75"/>
      <c r="UPL50" s="75"/>
      <c r="UPM50" s="75"/>
      <c r="UPN50" s="75"/>
      <c r="UPO50" s="75"/>
      <c r="UPP50" s="75"/>
      <c r="UPQ50" s="75"/>
      <c r="UPR50" s="75"/>
      <c r="UPS50" s="75"/>
      <c r="UPT50" s="75"/>
      <c r="UPU50" s="75"/>
      <c r="UPV50" s="75"/>
      <c r="UPW50" s="75"/>
      <c r="UPX50" s="75"/>
      <c r="UPY50" s="75"/>
      <c r="UPZ50" s="75"/>
      <c r="UQA50" s="75"/>
      <c r="UQB50" s="75"/>
      <c r="UQC50" s="75"/>
      <c r="UQD50" s="75"/>
      <c r="UQE50" s="75"/>
      <c r="UQF50" s="75"/>
      <c r="UQG50" s="75"/>
      <c r="UQH50" s="75"/>
      <c r="UQI50" s="75"/>
      <c r="UQJ50" s="75"/>
      <c r="UQK50" s="75"/>
      <c r="UQL50" s="75"/>
      <c r="UQM50" s="75"/>
      <c r="UQN50" s="75"/>
      <c r="UQO50" s="75"/>
      <c r="UQP50" s="75"/>
      <c r="UQQ50" s="75"/>
      <c r="UQR50" s="75"/>
      <c r="UQS50" s="75"/>
      <c r="UQT50" s="75"/>
      <c r="UQU50" s="75"/>
      <c r="UQV50" s="75"/>
      <c r="UQW50" s="75"/>
      <c r="UQX50" s="75"/>
      <c r="UQY50" s="75"/>
      <c r="UQZ50" s="75"/>
      <c r="URA50" s="75"/>
      <c r="URB50" s="75"/>
      <c r="URC50" s="75"/>
      <c r="URD50" s="75"/>
      <c r="URE50" s="75"/>
      <c r="URF50" s="75"/>
      <c r="URG50" s="75"/>
      <c r="URH50" s="75"/>
      <c r="URI50" s="75"/>
      <c r="URJ50" s="75"/>
      <c r="URK50" s="75"/>
      <c r="URL50" s="75"/>
      <c r="URM50" s="75"/>
      <c r="URN50" s="75"/>
      <c r="URO50" s="75"/>
      <c r="URP50" s="75"/>
      <c r="URQ50" s="75"/>
      <c r="URR50" s="75"/>
      <c r="URS50" s="75"/>
      <c r="URT50" s="75"/>
      <c r="URU50" s="75"/>
      <c r="URV50" s="75"/>
      <c r="URW50" s="75"/>
      <c r="URX50" s="75"/>
      <c r="URY50" s="75"/>
      <c r="URZ50" s="75"/>
      <c r="USA50" s="75"/>
      <c r="USB50" s="75"/>
      <c r="USC50" s="75"/>
      <c r="USD50" s="75"/>
      <c r="USE50" s="75"/>
      <c r="USF50" s="75"/>
      <c r="USG50" s="75"/>
      <c r="USH50" s="75"/>
      <c r="USI50" s="75"/>
      <c r="USJ50" s="75"/>
      <c r="USK50" s="75"/>
      <c r="USL50" s="75"/>
      <c r="USM50" s="75"/>
      <c r="USN50" s="75"/>
      <c r="USO50" s="75"/>
      <c r="USP50" s="75"/>
      <c r="USQ50" s="75"/>
      <c r="USR50" s="75"/>
      <c r="USS50" s="75"/>
      <c r="UST50" s="75"/>
      <c r="USU50" s="75"/>
      <c r="USV50" s="75"/>
      <c r="USW50" s="75"/>
      <c r="USX50" s="75"/>
      <c r="USY50" s="75"/>
      <c r="USZ50" s="75"/>
      <c r="UTA50" s="75"/>
      <c r="UTB50" s="75"/>
      <c r="UTC50" s="75"/>
      <c r="UTD50" s="75"/>
      <c r="UTE50" s="75"/>
      <c r="UTF50" s="75"/>
      <c r="UTG50" s="75"/>
      <c r="UTH50" s="75"/>
      <c r="UTI50" s="75"/>
      <c r="UTJ50" s="75"/>
      <c r="UTK50" s="75"/>
      <c r="UTL50" s="75"/>
      <c r="UTM50" s="75"/>
      <c r="UTN50" s="75"/>
      <c r="UTO50" s="75"/>
      <c r="UTP50" s="75"/>
      <c r="UTQ50" s="75"/>
      <c r="UTR50" s="75"/>
      <c r="UTS50" s="75"/>
      <c r="UTT50" s="75"/>
      <c r="UTU50" s="75"/>
      <c r="UTV50" s="75"/>
      <c r="UTW50" s="75"/>
      <c r="UTX50" s="75"/>
      <c r="UTY50" s="75"/>
      <c r="UTZ50" s="75"/>
      <c r="UUA50" s="75"/>
      <c r="UUB50" s="75"/>
      <c r="UUC50" s="75"/>
      <c r="UUD50" s="75"/>
      <c r="UUE50" s="75"/>
      <c r="UUF50" s="75"/>
      <c r="UUG50" s="75"/>
      <c r="UUH50" s="75"/>
      <c r="UUI50" s="75"/>
      <c r="UUJ50" s="75"/>
      <c r="UUK50" s="75"/>
      <c r="UUL50" s="75"/>
      <c r="UUM50" s="75"/>
      <c r="UUN50" s="75"/>
      <c r="UUO50" s="75"/>
      <c r="UUP50" s="75"/>
      <c r="UUQ50" s="75"/>
      <c r="UUR50" s="75"/>
      <c r="UUS50" s="75"/>
      <c r="UUT50" s="75"/>
      <c r="UUU50" s="75"/>
      <c r="UUV50" s="75"/>
      <c r="UUW50" s="75"/>
      <c r="UUX50" s="75"/>
      <c r="UUY50" s="75"/>
      <c r="UUZ50" s="75"/>
      <c r="UVA50" s="75"/>
      <c r="UVB50" s="75"/>
      <c r="UVC50" s="75"/>
      <c r="UVD50" s="75"/>
      <c r="UVE50" s="75"/>
      <c r="UVF50" s="75"/>
      <c r="UVG50" s="75"/>
      <c r="UVH50" s="75"/>
      <c r="UVI50" s="75"/>
      <c r="UVJ50" s="75"/>
      <c r="UVK50" s="75"/>
      <c r="UVL50" s="75"/>
      <c r="UVM50" s="75"/>
      <c r="UVN50" s="75"/>
      <c r="UVO50" s="75"/>
      <c r="UVP50" s="75"/>
      <c r="UVQ50" s="75"/>
      <c r="UVR50" s="75"/>
      <c r="UVS50" s="75"/>
      <c r="UVT50" s="75"/>
      <c r="UVU50" s="75"/>
      <c r="UVV50" s="75"/>
      <c r="UVW50" s="75"/>
      <c r="UVX50" s="75"/>
      <c r="UVY50" s="75"/>
      <c r="UVZ50" s="75"/>
      <c r="UWA50" s="75"/>
      <c r="UWB50" s="75"/>
      <c r="UWC50" s="75"/>
      <c r="UWD50" s="75"/>
      <c r="UWE50" s="75"/>
      <c r="UWF50" s="75"/>
      <c r="UWG50" s="75"/>
      <c r="UWH50" s="75"/>
      <c r="UWI50" s="75"/>
      <c r="UWJ50" s="75"/>
      <c r="UWK50" s="75"/>
      <c r="UWL50" s="75"/>
      <c r="UWM50" s="75"/>
      <c r="UWN50" s="75"/>
      <c r="UWO50" s="75"/>
      <c r="UWP50" s="75"/>
      <c r="UWQ50" s="75"/>
      <c r="UWR50" s="75"/>
      <c r="UWS50" s="75"/>
      <c r="UWT50" s="75"/>
      <c r="UWU50" s="75"/>
      <c r="UWV50" s="75"/>
      <c r="UWW50" s="75"/>
      <c r="UWX50" s="75"/>
      <c r="UWY50" s="75"/>
      <c r="UWZ50" s="75"/>
      <c r="UXA50" s="75"/>
      <c r="UXB50" s="75"/>
      <c r="UXC50" s="75"/>
      <c r="UXD50" s="75"/>
      <c r="UXE50" s="75"/>
      <c r="UXF50" s="75"/>
      <c r="UXG50" s="75"/>
      <c r="UXH50" s="75"/>
      <c r="UXI50" s="75"/>
      <c r="UXJ50" s="75"/>
      <c r="UXK50" s="75"/>
      <c r="UXL50" s="75"/>
      <c r="UXM50" s="75"/>
      <c r="UXN50" s="75"/>
      <c r="UXO50" s="75"/>
      <c r="UXP50" s="75"/>
      <c r="UXQ50" s="75"/>
      <c r="UXR50" s="75"/>
      <c r="UXS50" s="75"/>
      <c r="UXT50" s="75"/>
      <c r="UXU50" s="75"/>
      <c r="UXV50" s="75"/>
      <c r="UXW50" s="75"/>
      <c r="UXX50" s="75"/>
      <c r="UXY50" s="75"/>
      <c r="UXZ50" s="75"/>
      <c r="UYA50" s="75"/>
      <c r="UYB50" s="75"/>
      <c r="UYC50" s="75"/>
      <c r="UYD50" s="75"/>
      <c r="UYE50" s="75"/>
      <c r="UYF50" s="75"/>
      <c r="UYG50" s="75"/>
      <c r="UYH50" s="75"/>
      <c r="UYI50" s="75"/>
      <c r="UYJ50" s="75"/>
      <c r="UYK50" s="75"/>
      <c r="UYL50" s="75"/>
      <c r="UYM50" s="75"/>
      <c r="UYN50" s="75"/>
      <c r="UYO50" s="75"/>
      <c r="UYP50" s="75"/>
      <c r="UYQ50" s="75"/>
      <c r="UYR50" s="75"/>
      <c r="UYS50" s="75"/>
      <c r="UYT50" s="75"/>
      <c r="UYU50" s="75"/>
      <c r="UYV50" s="75"/>
      <c r="UYW50" s="75"/>
      <c r="UYX50" s="75"/>
      <c r="UYY50" s="75"/>
      <c r="UYZ50" s="75"/>
      <c r="UZA50" s="75"/>
      <c r="UZB50" s="75"/>
      <c r="UZC50" s="75"/>
      <c r="UZD50" s="75"/>
      <c r="UZE50" s="75"/>
      <c r="UZF50" s="75"/>
      <c r="UZG50" s="75"/>
      <c r="UZH50" s="75"/>
      <c r="UZI50" s="75"/>
      <c r="UZJ50" s="75"/>
      <c r="UZK50" s="75"/>
      <c r="UZL50" s="75"/>
      <c r="UZM50" s="75"/>
      <c r="UZN50" s="75"/>
      <c r="UZO50" s="75"/>
      <c r="UZP50" s="75"/>
      <c r="UZQ50" s="75"/>
      <c r="UZR50" s="75"/>
      <c r="UZS50" s="75"/>
      <c r="UZT50" s="75"/>
      <c r="UZU50" s="75"/>
      <c r="UZV50" s="75"/>
      <c r="UZW50" s="75"/>
      <c r="UZX50" s="75"/>
      <c r="UZY50" s="75"/>
      <c r="UZZ50" s="75"/>
      <c r="VAA50" s="75"/>
      <c r="VAB50" s="75"/>
      <c r="VAC50" s="75"/>
      <c r="VAD50" s="75"/>
      <c r="VAE50" s="75"/>
      <c r="VAF50" s="75"/>
      <c r="VAG50" s="75"/>
      <c r="VAH50" s="75"/>
      <c r="VAI50" s="75"/>
      <c r="VAJ50" s="75"/>
      <c r="VAK50" s="75"/>
      <c r="VAL50" s="75"/>
      <c r="VAM50" s="75"/>
      <c r="VAN50" s="75"/>
      <c r="VAO50" s="75"/>
      <c r="VAP50" s="75"/>
      <c r="VAQ50" s="75"/>
      <c r="VAR50" s="75"/>
      <c r="VAS50" s="75"/>
      <c r="VAT50" s="75"/>
      <c r="VAU50" s="75"/>
      <c r="VAV50" s="75"/>
      <c r="VAW50" s="75"/>
      <c r="VAX50" s="75"/>
      <c r="VAY50" s="75"/>
      <c r="VAZ50" s="75"/>
      <c r="VBA50" s="75"/>
      <c r="VBB50" s="75"/>
      <c r="VBC50" s="75"/>
      <c r="VBD50" s="75"/>
      <c r="VBE50" s="75"/>
      <c r="VBF50" s="75"/>
      <c r="VBG50" s="75"/>
      <c r="VBH50" s="75"/>
      <c r="VBI50" s="75"/>
      <c r="VBJ50" s="75"/>
      <c r="VBK50" s="75"/>
      <c r="VBL50" s="75"/>
      <c r="VBM50" s="75"/>
      <c r="VBN50" s="75"/>
      <c r="VBO50" s="75"/>
      <c r="VBP50" s="75"/>
      <c r="VBQ50" s="75"/>
      <c r="VBR50" s="75"/>
      <c r="VBS50" s="75"/>
      <c r="VBT50" s="75"/>
      <c r="VBU50" s="75"/>
      <c r="VBV50" s="75"/>
      <c r="VBW50" s="75"/>
      <c r="VBX50" s="75"/>
      <c r="VBY50" s="75"/>
      <c r="VBZ50" s="75"/>
      <c r="VCA50" s="75"/>
      <c r="VCB50" s="75"/>
      <c r="VCC50" s="75"/>
      <c r="VCD50" s="75"/>
      <c r="VCE50" s="75"/>
      <c r="VCF50" s="75"/>
      <c r="VCG50" s="75"/>
      <c r="VCH50" s="75"/>
      <c r="VCI50" s="75"/>
      <c r="VCJ50" s="75"/>
      <c r="VCK50" s="75"/>
      <c r="VCL50" s="75"/>
      <c r="VCM50" s="75"/>
      <c r="VCN50" s="75"/>
      <c r="VCO50" s="75"/>
      <c r="VCP50" s="75"/>
      <c r="VCQ50" s="75"/>
      <c r="VCR50" s="75"/>
      <c r="VCS50" s="75"/>
      <c r="VCT50" s="75"/>
      <c r="VCU50" s="75"/>
      <c r="VCV50" s="75"/>
      <c r="VCW50" s="75"/>
      <c r="VCX50" s="75"/>
      <c r="VCY50" s="75"/>
      <c r="VCZ50" s="75"/>
      <c r="VDA50" s="75"/>
      <c r="VDB50" s="75"/>
      <c r="VDC50" s="75"/>
      <c r="VDD50" s="75"/>
      <c r="VDE50" s="75"/>
      <c r="VDF50" s="75"/>
      <c r="VDG50" s="75"/>
      <c r="VDH50" s="75"/>
      <c r="VDI50" s="75"/>
      <c r="VDJ50" s="75"/>
      <c r="VDK50" s="75"/>
      <c r="VDL50" s="75"/>
      <c r="VDM50" s="75"/>
      <c r="VDN50" s="75"/>
      <c r="VDO50" s="75"/>
      <c r="VDP50" s="75"/>
      <c r="VDQ50" s="75"/>
      <c r="VDR50" s="75"/>
      <c r="VDS50" s="75"/>
      <c r="VDT50" s="75"/>
      <c r="VDU50" s="75"/>
      <c r="VDV50" s="75"/>
      <c r="VDW50" s="75"/>
      <c r="VDX50" s="75"/>
      <c r="VDY50" s="75"/>
      <c r="VDZ50" s="75"/>
      <c r="VEA50" s="75"/>
      <c r="VEB50" s="75"/>
      <c r="VEC50" s="75"/>
      <c r="VED50" s="75"/>
      <c r="VEE50" s="75"/>
      <c r="VEF50" s="75"/>
      <c r="VEG50" s="75"/>
      <c r="VEH50" s="75"/>
      <c r="VEI50" s="75"/>
      <c r="VEJ50" s="75"/>
      <c r="VEK50" s="75"/>
      <c r="VEL50" s="75"/>
      <c r="VEM50" s="75"/>
      <c r="VEN50" s="75"/>
      <c r="VEO50" s="75"/>
      <c r="VEP50" s="75"/>
      <c r="VEQ50" s="75"/>
      <c r="VER50" s="75"/>
      <c r="VES50" s="75"/>
      <c r="VET50" s="75"/>
      <c r="VEU50" s="75"/>
      <c r="VEV50" s="75"/>
      <c r="VEW50" s="75"/>
      <c r="VEX50" s="75"/>
      <c r="VEY50" s="75"/>
      <c r="VEZ50" s="75"/>
      <c r="VFA50" s="75"/>
      <c r="VFB50" s="75"/>
      <c r="VFC50" s="75"/>
      <c r="VFD50" s="75"/>
      <c r="VFE50" s="75"/>
      <c r="VFF50" s="75"/>
      <c r="VFG50" s="75"/>
      <c r="VFH50" s="75"/>
      <c r="VFI50" s="75"/>
      <c r="VFJ50" s="75"/>
      <c r="VFK50" s="75"/>
      <c r="VFL50" s="75"/>
      <c r="VFM50" s="75"/>
      <c r="VFN50" s="75"/>
      <c r="VFO50" s="75"/>
      <c r="VFP50" s="75"/>
      <c r="VFQ50" s="75"/>
      <c r="VFR50" s="75"/>
      <c r="VFS50" s="75"/>
      <c r="VFT50" s="75"/>
      <c r="VFU50" s="75"/>
      <c r="VFV50" s="75"/>
      <c r="VFW50" s="75"/>
      <c r="VFX50" s="75"/>
      <c r="VFY50" s="75"/>
      <c r="VFZ50" s="75"/>
      <c r="VGA50" s="75"/>
      <c r="VGB50" s="75"/>
      <c r="VGC50" s="75"/>
      <c r="VGD50" s="75"/>
      <c r="VGE50" s="75"/>
      <c r="VGF50" s="75"/>
      <c r="VGG50" s="75"/>
      <c r="VGH50" s="75"/>
      <c r="VGI50" s="75"/>
      <c r="VGJ50" s="75"/>
      <c r="VGK50" s="75"/>
      <c r="VGL50" s="75"/>
      <c r="VGM50" s="75"/>
      <c r="VGN50" s="75"/>
      <c r="VGO50" s="75"/>
      <c r="VGP50" s="75"/>
      <c r="VGQ50" s="75"/>
      <c r="VGR50" s="75"/>
      <c r="VGS50" s="75"/>
      <c r="VGT50" s="75"/>
      <c r="VGU50" s="75"/>
      <c r="VGV50" s="75"/>
      <c r="VGW50" s="75"/>
      <c r="VGX50" s="75"/>
      <c r="VGY50" s="75"/>
      <c r="VGZ50" s="75"/>
      <c r="VHA50" s="75"/>
      <c r="VHB50" s="75"/>
      <c r="VHC50" s="75"/>
      <c r="VHD50" s="75"/>
      <c r="VHE50" s="75"/>
      <c r="VHF50" s="75"/>
      <c r="VHG50" s="75"/>
      <c r="VHH50" s="75"/>
      <c r="VHI50" s="75"/>
      <c r="VHJ50" s="75"/>
      <c r="VHK50" s="75"/>
      <c r="VHL50" s="75"/>
      <c r="VHM50" s="75"/>
      <c r="VHN50" s="75"/>
      <c r="VHO50" s="75"/>
      <c r="VHP50" s="75"/>
      <c r="VHQ50" s="75"/>
      <c r="VHR50" s="75"/>
      <c r="VHS50" s="75"/>
      <c r="VHT50" s="75"/>
      <c r="VHU50" s="75"/>
      <c r="VHV50" s="75"/>
      <c r="VHW50" s="75"/>
      <c r="VHX50" s="75"/>
      <c r="VHY50" s="75"/>
      <c r="VHZ50" s="75"/>
      <c r="VIA50" s="75"/>
      <c r="VIB50" s="75"/>
      <c r="VIC50" s="75"/>
      <c r="VID50" s="75"/>
      <c r="VIE50" s="75"/>
      <c r="VIF50" s="75"/>
      <c r="VIG50" s="75"/>
      <c r="VIH50" s="75"/>
      <c r="VII50" s="75"/>
      <c r="VIJ50" s="75"/>
      <c r="VIK50" s="75"/>
      <c r="VIL50" s="75"/>
      <c r="VIM50" s="75"/>
      <c r="VIN50" s="75"/>
      <c r="VIO50" s="75"/>
      <c r="VIP50" s="75"/>
      <c r="VIQ50" s="75"/>
      <c r="VIR50" s="75"/>
      <c r="VIS50" s="75"/>
      <c r="VIT50" s="75"/>
      <c r="VIU50" s="75"/>
      <c r="VIV50" s="75"/>
      <c r="VIW50" s="75"/>
      <c r="VIX50" s="75"/>
      <c r="VIY50" s="75"/>
      <c r="VIZ50" s="75"/>
      <c r="VJA50" s="75"/>
      <c r="VJB50" s="75"/>
      <c r="VJC50" s="75"/>
      <c r="VJD50" s="75"/>
      <c r="VJE50" s="75"/>
      <c r="VJF50" s="75"/>
      <c r="VJG50" s="75"/>
      <c r="VJH50" s="75"/>
      <c r="VJI50" s="75"/>
      <c r="VJJ50" s="75"/>
      <c r="VJK50" s="75"/>
      <c r="VJL50" s="75"/>
      <c r="VJM50" s="75"/>
      <c r="VJN50" s="75"/>
      <c r="VJO50" s="75"/>
      <c r="VJP50" s="75"/>
      <c r="VJQ50" s="75"/>
      <c r="VJR50" s="75"/>
      <c r="VJS50" s="75"/>
      <c r="VJT50" s="75"/>
      <c r="VJU50" s="75"/>
      <c r="VJV50" s="75"/>
      <c r="VJW50" s="75"/>
      <c r="VJX50" s="75"/>
      <c r="VJY50" s="75"/>
      <c r="VJZ50" s="75"/>
      <c r="VKA50" s="75"/>
      <c r="VKB50" s="75"/>
      <c r="VKC50" s="75"/>
      <c r="VKD50" s="75"/>
      <c r="VKE50" s="75"/>
      <c r="VKF50" s="75"/>
      <c r="VKG50" s="75"/>
      <c r="VKH50" s="75"/>
      <c r="VKI50" s="75"/>
      <c r="VKJ50" s="75"/>
      <c r="VKK50" s="75"/>
      <c r="VKL50" s="75"/>
      <c r="VKM50" s="75"/>
      <c r="VKN50" s="75"/>
      <c r="VKO50" s="75"/>
      <c r="VKP50" s="75"/>
      <c r="VKQ50" s="75"/>
      <c r="VKR50" s="75"/>
      <c r="VKS50" s="75"/>
      <c r="VKT50" s="75"/>
      <c r="VKU50" s="75"/>
      <c r="VKV50" s="75"/>
      <c r="VKW50" s="75"/>
      <c r="VKX50" s="75"/>
      <c r="VKY50" s="75"/>
      <c r="VKZ50" s="75"/>
      <c r="VLA50" s="75"/>
      <c r="VLB50" s="75"/>
      <c r="VLC50" s="75"/>
      <c r="VLD50" s="75"/>
      <c r="VLE50" s="75"/>
      <c r="VLF50" s="75"/>
      <c r="VLG50" s="75"/>
      <c r="VLH50" s="75"/>
      <c r="VLI50" s="75"/>
      <c r="VLJ50" s="75"/>
      <c r="VLK50" s="75"/>
      <c r="VLL50" s="75"/>
      <c r="VLM50" s="75"/>
      <c r="VLN50" s="75"/>
      <c r="VLO50" s="75"/>
      <c r="VLP50" s="75"/>
      <c r="VLQ50" s="75"/>
      <c r="VLR50" s="75"/>
      <c r="VLS50" s="75"/>
      <c r="VLT50" s="75"/>
      <c r="VLU50" s="75"/>
      <c r="VLV50" s="75"/>
      <c r="VLW50" s="75"/>
      <c r="VLX50" s="75"/>
      <c r="VLY50" s="75"/>
      <c r="VLZ50" s="75"/>
      <c r="VMA50" s="75"/>
      <c r="VMB50" s="75"/>
      <c r="VMC50" s="75"/>
      <c r="VMD50" s="75"/>
      <c r="VME50" s="75"/>
      <c r="VMF50" s="75"/>
      <c r="VMG50" s="75"/>
      <c r="VMH50" s="75"/>
      <c r="VMI50" s="75"/>
      <c r="VMJ50" s="75"/>
      <c r="VMK50" s="75"/>
      <c r="VML50" s="75"/>
      <c r="VMM50" s="75"/>
      <c r="VMN50" s="75"/>
      <c r="VMO50" s="75"/>
      <c r="VMP50" s="75"/>
      <c r="VMQ50" s="75"/>
      <c r="VMR50" s="75"/>
      <c r="VMS50" s="75"/>
      <c r="VMT50" s="75"/>
      <c r="VMU50" s="75"/>
      <c r="VMV50" s="75"/>
      <c r="VMW50" s="75"/>
      <c r="VMX50" s="75"/>
      <c r="VMY50" s="75"/>
      <c r="VMZ50" s="75"/>
      <c r="VNA50" s="75"/>
      <c r="VNB50" s="75"/>
      <c r="VNC50" s="75"/>
      <c r="VND50" s="75"/>
      <c r="VNE50" s="75"/>
      <c r="VNF50" s="75"/>
      <c r="VNG50" s="75"/>
      <c r="VNH50" s="75"/>
      <c r="VNI50" s="75"/>
      <c r="VNJ50" s="75"/>
      <c r="VNK50" s="75"/>
      <c r="VNL50" s="75"/>
      <c r="VNM50" s="75"/>
      <c r="VNN50" s="75"/>
      <c r="VNO50" s="75"/>
      <c r="VNP50" s="75"/>
      <c r="VNQ50" s="75"/>
      <c r="VNR50" s="75"/>
      <c r="VNS50" s="75"/>
      <c r="VNT50" s="75"/>
      <c r="VNU50" s="75"/>
      <c r="VNV50" s="75"/>
      <c r="VNW50" s="75"/>
      <c r="VNX50" s="75"/>
      <c r="VNY50" s="75"/>
      <c r="VNZ50" s="75"/>
      <c r="VOA50" s="75"/>
      <c r="VOB50" s="75"/>
      <c r="VOC50" s="75"/>
      <c r="VOD50" s="75"/>
      <c r="VOE50" s="75"/>
      <c r="VOF50" s="75"/>
      <c r="VOG50" s="75"/>
      <c r="VOH50" s="75"/>
      <c r="VOI50" s="75"/>
      <c r="VOJ50" s="75"/>
      <c r="VOK50" s="75"/>
      <c r="VOL50" s="75"/>
      <c r="VOM50" s="75"/>
      <c r="VON50" s="75"/>
      <c r="VOO50" s="75"/>
      <c r="VOP50" s="75"/>
      <c r="VOQ50" s="75"/>
      <c r="VOR50" s="75"/>
      <c r="VOS50" s="75"/>
      <c r="VOT50" s="75"/>
      <c r="VOU50" s="75"/>
      <c r="VOV50" s="75"/>
      <c r="VOW50" s="75"/>
      <c r="VOX50" s="75"/>
      <c r="VOY50" s="75"/>
      <c r="VOZ50" s="75"/>
      <c r="VPA50" s="75"/>
      <c r="VPB50" s="75"/>
      <c r="VPC50" s="75"/>
      <c r="VPD50" s="75"/>
      <c r="VPE50" s="75"/>
      <c r="VPF50" s="75"/>
      <c r="VPG50" s="75"/>
      <c r="VPH50" s="75"/>
      <c r="VPI50" s="75"/>
      <c r="VPJ50" s="75"/>
      <c r="VPK50" s="75"/>
      <c r="VPL50" s="75"/>
      <c r="VPM50" s="75"/>
      <c r="VPN50" s="75"/>
      <c r="VPO50" s="75"/>
      <c r="VPP50" s="75"/>
      <c r="VPQ50" s="75"/>
      <c r="VPR50" s="75"/>
      <c r="VPS50" s="75"/>
      <c r="VPT50" s="75"/>
      <c r="VPU50" s="75"/>
      <c r="VPV50" s="75"/>
      <c r="VPW50" s="75"/>
      <c r="VPX50" s="75"/>
      <c r="VPY50" s="75"/>
      <c r="VPZ50" s="75"/>
      <c r="VQA50" s="75"/>
      <c r="VQB50" s="75"/>
      <c r="VQC50" s="75"/>
      <c r="VQD50" s="75"/>
      <c r="VQE50" s="75"/>
      <c r="VQF50" s="75"/>
      <c r="VQG50" s="75"/>
      <c r="VQH50" s="75"/>
      <c r="VQI50" s="75"/>
      <c r="VQJ50" s="75"/>
      <c r="VQK50" s="75"/>
      <c r="VQL50" s="75"/>
      <c r="VQM50" s="75"/>
      <c r="VQN50" s="75"/>
      <c r="VQO50" s="75"/>
      <c r="VQP50" s="75"/>
      <c r="VQQ50" s="75"/>
      <c r="VQR50" s="75"/>
      <c r="VQS50" s="75"/>
      <c r="VQT50" s="75"/>
      <c r="VQU50" s="75"/>
      <c r="VQV50" s="75"/>
      <c r="VQW50" s="75"/>
      <c r="VQX50" s="75"/>
      <c r="VQY50" s="75"/>
      <c r="VQZ50" s="75"/>
      <c r="VRA50" s="75"/>
      <c r="VRB50" s="75"/>
      <c r="VRC50" s="75"/>
      <c r="VRD50" s="75"/>
      <c r="VRE50" s="75"/>
      <c r="VRF50" s="75"/>
      <c r="VRG50" s="75"/>
      <c r="VRH50" s="75"/>
      <c r="VRI50" s="75"/>
      <c r="VRJ50" s="75"/>
      <c r="VRK50" s="75"/>
      <c r="VRL50" s="75"/>
      <c r="VRM50" s="75"/>
      <c r="VRN50" s="75"/>
      <c r="VRO50" s="75"/>
      <c r="VRP50" s="75"/>
      <c r="VRQ50" s="75"/>
      <c r="VRR50" s="75"/>
      <c r="VRS50" s="75"/>
      <c r="VRT50" s="75"/>
      <c r="VRU50" s="75"/>
      <c r="VRV50" s="75"/>
      <c r="VRW50" s="75"/>
      <c r="VRX50" s="75"/>
      <c r="VRY50" s="75"/>
      <c r="VRZ50" s="75"/>
      <c r="VSA50" s="75"/>
      <c r="VSB50" s="75"/>
      <c r="VSC50" s="75"/>
      <c r="VSD50" s="75"/>
      <c r="VSE50" s="75"/>
      <c r="VSF50" s="75"/>
      <c r="VSG50" s="75"/>
      <c r="VSH50" s="75"/>
      <c r="VSI50" s="75"/>
      <c r="VSJ50" s="75"/>
      <c r="VSK50" s="75"/>
      <c r="VSL50" s="75"/>
      <c r="VSM50" s="75"/>
      <c r="VSN50" s="75"/>
      <c r="VSO50" s="75"/>
      <c r="VSP50" s="75"/>
      <c r="VSQ50" s="75"/>
      <c r="VSR50" s="75"/>
      <c r="VSS50" s="75"/>
      <c r="VST50" s="75"/>
      <c r="VSU50" s="75"/>
      <c r="VSV50" s="75"/>
      <c r="VSW50" s="75"/>
      <c r="VSX50" s="75"/>
      <c r="VSY50" s="75"/>
      <c r="VSZ50" s="75"/>
      <c r="VTA50" s="75"/>
      <c r="VTB50" s="75"/>
      <c r="VTC50" s="75"/>
      <c r="VTD50" s="75"/>
      <c r="VTE50" s="75"/>
      <c r="VTF50" s="75"/>
      <c r="VTG50" s="75"/>
      <c r="VTH50" s="75"/>
      <c r="VTI50" s="75"/>
      <c r="VTJ50" s="75"/>
      <c r="VTK50" s="75"/>
      <c r="VTL50" s="75"/>
      <c r="VTM50" s="75"/>
      <c r="VTN50" s="75"/>
      <c r="VTO50" s="75"/>
      <c r="VTP50" s="75"/>
      <c r="VTQ50" s="75"/>
      <c r="VTR50" s="75"/>
      <c r="VTS50" s="75"/>
      <c r="VTT50" s="75"/>
      <c r="VTU50" s="75"/>
      <c r="VTV50" s="75"/>
      <c r="VTW50" s="75"/>
      <c r="VTX50" s="75"/>
      <c r="VTY50" s="75"/>
      <c r="VTZ50" s="75"/>
      <c r="VUA50" s="75"/>
      <c r="VUB50" s="75"/>
      <c r="VUC50" s="75"/>
      <c r="VUD50" s="75"/>
      <c r="VUE50" s="75"/>
      <c r="VUF50" s="75"/>
      <c r="VUG50" s="75"/>
      <c r="VUH50" s="75"/>
      <c r="VUI50" s="75"/>
      <c r="VUJ50" s="75"/>
      <c r="VUK50" s="75"/>
      <c r="VUL50" s="75"/>
      <c r="VUM50" s="75"/>
      <c r="VUN50" s="75"/>
      <c r="VUO50" s="75"/>
      <c r="VUP50" s="75"/>
      <c r="VUQ50" s="75"/>
      <c r="VUR50" s="75"/>
      <c r="VUS50" s="75"/>
      <c r="VUT50" s="75"/>
      <c r="VUU50" s="75"/>
      <c r="VUV50" s="75"/>
      <c r="VUW50" s="75"/>
      <c r="VUX50" s="75"/>
      <c r="VUY50" s="75"/>
      <c r="VUZ50" s="75"/>
      <c r="VVA50" s="75"/>
      <c r="VVB50" s="75"/>
      <c r="VVC50" s="75"/>
      <c r="VVD50" s="75"/>
      <c r="VVE50" s="75"/>
      <c r="VVF50" s="75"/>
      <c r="VVG50" s="75"/>
      <c r="VVH50" s="75"/>
      <c r="VVI50" s="75"/>
      <c r="VVJ50" s="75"/>
      <c r="VVK50" s="75"/>
      <c r="VVL50" s="75"/>
      <c r="VVM50" s="75"/>
      <c r="VVN50" s="75"/>
      <c r="VVO50" s="75"/>
      <c r="VVP50" s="75"/>
      <c r="VVQ50" s="75"/>
      <c r="VVR50" s="75"/>
      <c r="VVS50" s="75"/>
      <c r="VVT50" s="75"/>
      <c r="VVU50" s="75"/>
      <c r="VVV50" s="75"/>
      <c r="VVW50" s="75"/>
      <c r="VVX50" s="75"/>
      <c r="VVY50" s="75"/>
      <c r="VVZ50" s="75"/>
      <c r="VWA50" s="75"/>
      <c r="VWB50" s="75"/>
      <c r="VWC50" s="75"/>
      <c r="VWD50" s="75"/>
      <c r="VWE50" s="75"/>
      <c r="VWF50" s="75"/>
      <c r="VWG50" s="75"/>
      <c r="VWH50" s="75"/>
      <c r="VWI50" s="75"/>
      <c r="VWJ50" s="75"/>
      <c r="VWK50" s="75"/>
      <c r="VWL50" s="75"/>
      <c r="VWM50" s="75"/>
      <c r="VWN50" s="75"/>
      <c r="VWO50" s="75"/>
      <c r="VWP50" s="75"/>
      <c r="VWQ50" s="75"/>
      <c r="VWR50" s="75"/>
      <c r="VWS50" s="75"/>
      <c r="VWT50" s="75"/>
      <c r="VWU50" s="75"/>
      <c r="VWV50" s="75"/>
      <c r="VWW50" s="75"/>
      <c r="VWX50" s="75"/>
      <c r="VWY50" s="75"/>
      <c r="VWZ50" s="75"/>
      <c r="VXA50" s="75"/>
      <c r="VXB50" s="75"/>
      <c r="VXC50" s="75"/>
      <c r="VXD50" s="75"/>
      <c r="VXE50" s="75"/>
      <c r="VXF50" s="75"/>
      <c r="VXG50" s="75"/>
      <c r="VXH50" s="75"/>
      <c r="VXI50" s="75"/>
      <c r="VXJ50" s="75"/>
      <c r="VXK50" s="75"/>
      <c r="VXL50" s="75"/>
      <c r="VXM50" s="75"/>
      <c r="VXN50" s="75"/>
      <c r="VXO50" s="75"/>
      <c r="VXP50" s="75"/>
      <c r="VXQ50" s="75"/>
      <c r="VXR50" s="75"/>
      <c r="VXS50" s="75"/>
      <c r="VXT50" s="75"/>
      <c r="VXU50" s="75"/>
      <c r="VXV50" s="75"/>
      <c r="VXW50" s="75"/>
      <c r="VXX50" s="75"/>
      <c r="VXY50" s="75"/>
      <c r="VXZ50" s="75"/>
      <c r="VYA50" s="75"/>
      <c r="VYB50" s="75"/>
      <c r="VYC50" s="75"/>
      <c r="VYD50" s="75"/>
      <c r="VYE50" s="75"/>
      <c r="VYF50" s="75"/>
      <c r="VYG50" s="75"/>
      <c r="VYH50" s="75"/>
      <c r="VYI50" s="75"/>
      <c r="VYJ50" s="75"/>
      <c r="VYK50" s="75"/>
      <c r="VYL50" s="75"/>
      <c r="VYM50" s="75"/>
      <c r="VYN50" s="75"/>
      <c r="VYO50" s="75"/>
      <c r="VYP50" s="75"/>
      <c r="VYQ50" s="75"/>
      <c r="VYR50" s="75"/>
      <c r="VYS50" s="75"/>
      <c r="VYT50" s="75"/>
      <c r="VYU50" s="75"/>
      <c r="VYV50" s="75"/>
      <c r="VYW50" s="75"/>
      <c r="VYX50" s="75"/>
      <c r="VYY50" s="75"/>
      <c r="VYZ50" s="75"/>
      <c r="VZA50" s="75"/>
      <c r="VZB50" s="75"/>
      <c r="VZC50" s="75"/>
      <c r="VZD50" s="75"/>
      <c r="VZE50" s="75"/>
      <c r="VZF50" s="75"/>
      <c r="VZG50" s="75"/>
      <c r="VZH50" s="75"/>
      <c r="VZI50" s="75"/>
      <c r="VZJ50" s="75"/>
      <c r="VZK50" s="75"/>
      <c r="VZL50" s="75"/>
      <c r="VZM50" s="75"/>
      <c r="VZN50" s="75"/>
      <c r="VZO50" s="75"/>
      <c r="VZP50" s="75"/>
      <c r="VZQ50" s="75"/>
      <c r="VZR50" s="75"/>
      <c r="VZS50" s="75"/>
      <c r="VZT50" s="75"/>
      <c r="VZU50" s="75"/>
      <c r="VZV50" s="75"/>
      <c r="VZW50" s="75"/>
      <c r="VZX50" s="75"/>
      <c r="VZY50" s="75"/>
      <c r="VZZ50" s="75"/>
      <c r="WAA50" s="75"/>
      <c r="WAB50" s="75"/>
      <c r="WAC50" s="75"/>
      <c r="WAD50" s="75"/>
      <c r="WAE50" s="75"/>
      <c r="WAF50" s="75"/>
      <c r="WAG50" s="75"/>
      <c r="WAH50" s="75"/>
      <c r="WAI50" s="75"/>
      <c r="WAJ50" s="75"/>
      <c r="WAK50" s="75"/>
      <c r="WAL50" s="75"/>
      <c r="WAM50" s="75"/>
      <c r="WAN50" s="75"/>
      <c r="WAO50" s="75"/>
      <c r="WAP50" s="75"/>
      <c r="WAQ50" s="75"/>
      <c r="WAR50" s="75"/>
      <c r="WAS50" s="75"/>
      <c r="WAT50" s="75"/>
      <c r="WAU50" s="75"/>
      <c r="WAV50" s="75"/>
      <c r="WAW50" s="75"/>
      <c r="WAX50" s="75"/>
      <c r="WAY50" s="75"/>
      <c r="WAZ50" s="75"/>
      <c r="WBA50" s="75"/>
      <c r="WBB50" s="75"/>
      <c r="WBC50" s="75"/>
      <c r="WBD50" s="75"/>
      <c r="WBE50" s="75"/>
      <c r="WBF50" s="75"/>
      <c r="WBG50" s="75"/>
      <c r="WBH50" s="75"/>
      <c r="WBI50" s="75"/>
      <c r="WBJ50" s="75"/>
      <c r="WBK50" s="75"/>
      <c r="WBL50" s="75"/>
      <c r="WBM50" s="75"/>
      <c r="WBN50" s="75"/>
      <c r="WBO50" s="75"/>
      <c r="WBP50" s="75"/>
      <c r="WBQ50" s="75"/>
      <c r="WBR50" s="75"/>
      <c r="WBS50" s="75"/>
      <c r="WBT50" s="75"/>
      <c r="WBU50" s="75"/>
      <c r="WBV50" s="75"/>
      <c r="WBW50" s="75"/>
      <c r="WBX50" s="75"/>
      <c r="WBY50" s="75"/>
      <c r="WBZ50" s="75"/>
      <c r="WCA50" s="75"/>
      <c r="WCB50" s="75"/>
      <c r="WCC50" s="75"/>
      <c r="WCD50" s="75"/>
      <c r="WCE50" s="75"/>
      <c r="WCF50" s="75"/>
      <c r="WCG50" s="75"/>
      <c r="WCH50" s="75"/>
      <c r="WCI50" s="75"/>
      <c r="WCJ50" s="75"/>
      <c r="WCK50" s="75"/>
      <c r="WCL50" s="75"/>
      <c r="WCM50" s="75"/>
      <c r="WCN50" s="75"/>
      <c r="WCO50" s="75"/>
      <c r="WCP50" s="75"/>
      <c r="WCQ50" s="75"/>
      <c r="WCR50" s="75"/>
      <c r="WCS50" s="75"/>
      <c r="WCT50" s="75"/>
      <c r="WCU50" s="75"/>
      <c r="WCV50" s="75"/>
      <c r="WCW50" s="75"/>
      <c r="WCX50" s="75"/>
      <c r="WCY50" s="75"/>
      <c r="WCZ50" s="75"/>
      <c r="WDA50" s="75"/>
      <c r="WDB50" s="75"/>
      <c r="WDC50" s="75"/>
      <c r="WDD50" s="75"/>
      <c r="WDE50" s="75"/>
      <c r="WDF50" s="75"/>
      <c r="WDG50" s="75"/>
      <c r="WDH50" s="75"/>
      <c r="WDI50" s="75"/>
      <c r="WDJ50" s="75"/>
      <c r="WDK50" s="75"/>
      <c r="WDL50" s="75"/>
      <c r="WDM50" s="75"/>
      <c r="WDN50" s="75"/>
      <c r="WDO50" s="75"/>
      <c r="WDP50" s="75"/>
      <c r="WDQ50" s="75"/>
      <c r="WDR50" s="75"/>
      <c r="WDS50" s="75"/>
      <c r="WDT50" s="75"/>
      <c r="WDU50" s="75"/>
      <c r="WDV50" s="75"/>
      <c r="WDW50" s="75"/>
      <c r="WDX50" s="75"/>
      <c r="WDY50" s="75"/>
      <c r="WDZ50" s="75"/>
      <c r="WEA50" s="75"/>
      <c r="WEB50" s="75"/>
      <c r="WEC50" s="75"/>
      <c r="WED50" s="75"/>
      <c r="WEE50" s="75"/>
      <c r="WEF50" s="75"/>
      <c r="WEG50" s="75"/>
      <c r="WEH50" s="75"/>
      <c r="WEI50" s="75"/>
      <c r="WEJ50" s="75"/>
      <c r="WEK50" s="75"/>
      <c r="WEL50" s="75"/>
      <c r="WEM50" s="75"/>
      <c r="WEN50" s="75"/>
      <c r="WEO50" s="75"/>
      <c r="WEP50" s="75"/>
      <c r="WEQ50" s="75"/>
      <c r="WER50" s="75"/>
      <c r="WES50" s="75"/>
      <c r="WET50" s="75"/>
      <c r="WEU50" s="75"/>
      <c r="WEV50" s="75"/>
      <c r="WEW50" s="75"/>
      <c r="WEX50" s="75"/>
      <c r="WEY50" s="75"/>
      <c r="WEZ50" s="75"/>
      <c r="WFA50" s="75"/>
      <c r="WFB50" s="75"/>
      <c r="WFC50" s="75"/>
      <c r="WFD50" s="75"/>
      <c r="WFE50" s="75"/>
      <c r="WFF50" s="75"/>
      <c r="WFG50" s="75"/>
      <c r="WFH50" s="75"/>
      <c r="WFI50" s="75"/>
      <c r="WFJ50" s="75"/>
      <c r="WFK50" s="75"/>
      <c r="WFL50" s="75"/>
      <c r="WFM50" s="75"/>
      <c r="WFN50" s="75"/>
      <c r="WFO50" s="75"/>
      <c r="WFP50" s="75"/>
      <c r="WFQ50" s="75"/>
      <c r="WFR50" s="75"/>
      <c r="WFS50" s="75"/>
      <c r="WFT50" s="75"/>
      <c r="WFU50" s="75"/>
      <c r="WFV50" s="75"/>
      <c r="WFW50" s="75"/>
      <c r="WFX50" s="75"/>
      <c r="WFY50" s="75"/>
      <c r="WFZ50" s="75"/>
      <c r="WGA50" s="75"/>
      <c r="WGB50" s="75"/>
      <c r="WGC50" s="75"/>
      <c r="WGD50" s="75"/>
      <c r="WGE50" s="75"/>
      <c r="WGF50" s="75"/>
      <c r="WGG50" s="75"/>
      <c r="WGH50" s="75"/>
      <c r="WGI50" s="75"/>
      <c r="WGJ50" s="75"/>
      <c r="WGK50" s="75"/>
      <c r="WGL50" s="75"/>
      <c r="WGM50" s="75"/>
      <c r="WGN50" s="75"/>
      <c r="WGO50" s="75"/>
      <c r="WGP50" s="75"/>
      <c r="WGQ50" s="75"/>
      <c r="WGR50" s="75"/>
      <c r="WGS50" s="75"/>
      <c r="WGT50" s="75"/>
      <c r="WGU50" s="75"/>
      <c r="WGV50" s="75"/>
      <c r="WGW50" s="75"/>
      <c r="WGX50" s="75"/>
      <c r="WGY50" s="75"/>
      <c r="WGZ50" s="75"/>
      <c r="WHA50" s="75"/>
      <c r="WHB50" s="75"/>
      <c r="WHC50" s="75"/>
      <c r="WHD50" s="75"/>
      <c r="WHE50" s="75"/>
      <c r="WHF50" s="75"/>
      <c r="WHG50" s="75"/>
      <c r="WHH50" s="75"/>
      <c r="WHI50" s="75"/>
      <c r="WHJ50" s="75"/>
      <c r="WHK50" s="75"/>
      <c r="WHL50" s="75"/>
      <c r="WHM50" s="75"/>
      <c r="WHN50" s="75"/>
      <c r="WHO50" s="75"/>
      <c r="WHP50" s="75"/>
      <c r="WHQ50" s="75"/>
      <c r="WHR50" s="75"/>
      <c r="WHS50" s="75"/>
      <c r="WHT50" s="75"/>
      <c r="WHU50" s="75"/>
      <c r="WHV50" s="75"/>
      <c r="WHW50" s="75"/>
      <c r="WHX50" s="75"/>
      <c r="WHY50" s="75"/>
      <c r="WHZ50" s="75"/>
      <c r="WIA50" s="75"/>
      <c r="WIB50" s="75"/>
      <c r="WIC50" s="75"/>
      <c r="WID50" s="75"/>
      <c r="WIE50" s="75"/>
      <c r="WIF50" s="75"/>
      <c r="WIG50" s="75"/>
      <c r="WIH50" s="75"/>
      <c r="WII50" s="75"/>
      <c r="WIJ50" s="75"/>
      <c r="WIK50" s="75"/>
      <c r="WIL50" s="75"/>
      <c r="WIM50" s="75"/>
      <c r="WIN50" s="75"/>
      <c r="WIO50" s="75"/>
      <c r="WIP50" s="75"/>
      <c r="WIQ50" s="75"/>
      <c r="WIR50" s="75"/>
      <c r="WIS50" s="75"/>
      <c r="WIT50" s="75"/>
      <c r="WIU50" s="75"/>
      <c r="WIV50" s="75"/>
      <c r="WIW50" s="75"/>
      <c r="WIX50" s="75"/>
      <c r="WIY50" s="75"/>
      <c r="WIZ50" s="75"/>
      <c r="WJA50" s="75"/>
      <c r="WJB50" s="75"/>
      <c r="WJC50" s="75"/>
      <c r="WJD50" s="75"/>
      <c r="WJE50" s="75"/>
      <c r="WJF50" s="75"/>
      <c r="WJG50" s="75"/>
      <c r="WJH50" s="75"/>
      <c r="WJI50" s="75"/>
      <c r="WJJ50" s="75"/>
      <c r="WJK50" s="75"/>
      <c r="WJL50" s="75"/>
      <c r="WJM50" s="75"/>
      <c r="WJN50" s="75"/>
      <c r="WJO50" s="75"/>
      <c r="WJP50" s="75"/>
      <c r="WJQ50" s="75"/>
      <c r="WJR50" s="75"/>
      <c r="WJS50" s="75"/>
      <c r="WJT50" s="75"/>
      <c r="WJU50" s="75"/>
      <c r="WJV50" s="75"/>
      <c r="WJW50" s="75"/>
      <c r="WJX50" s="75"/>
      <c r="WJY50" s="75"/>
      <c r="WJZ50" s="75"/>
      <c r="WKA50" s="75"/>
      <c r="WKB50" s="75"/>
      <c r="WKC50" s="75"/>
      <c r="WKD50" s="75"/>
      <c r="WKE50" s="75"/>
      <c r="WKF50" s="75"/>
      <c r="WKG50" s="75"/>
      <c r="WKH50" s="75"/>
      <c r="WKI50" s="75"/>
      <c r="WKJ50" s="75"/>
      <c r="WKK50" s="75"/>
      <c r="WKL50" s="75"/>
      <c r="WKM50" s="75"/>
      <c r="WKN50" s="75"/>
      <c r="WKO50" s="75"/>
      <c r="WKP50" s="75"/>
      <c r="WKQ50" s="75"/>
      <c r="WKR50" s="75"/>
      <c r="WKS50" s="75"/>
      <c r="WKT50" s="75"/>
      <c r="WKU50" s="75"/>
      <c r="WKV50" s="75"/>
      <c r="WKW50" s="75"/>
      <c r="WKX50" s="75"/>
      <c r="WKY50" s="75"/>
      <c r="WKZ50" s="75"/>
      <c r="WLA50" s="75"/>
      <c r="WLB50" s="75"/>
      <c r="WLC50" s="75"/>
      <c r="WLD50" s="75"/>
      <c r="WLE50" s="75"/>
      <c r="WLF50" s="75"/>
      <c r="WLG50" s="75"/>
      <c r="WLH50" s="75"/>
      <c r="WLI50" s="75"/>
      <c r="WLJ50" s="75"/>
      <c r="WLK50" s="75"/>
      <c r="WLL50" s="75"/>
      <c r="WLM50" s="75"/>
      <c r="WLN50" s="75"/>
      <c r="WLO50" s="75"/>
      <c r="WLP50" s="75"/>
      <c r="WLQ50" s="75"/>
      <c r="WLR50" s="75"/>
      <c r="WLS50" s="75"/>
      <c r="WLT50" s="75"/>
      <c r="WLU50" s="75"/>
      <c r="WLV50" s="75"/>
      <c r="WLW50" s="75"/>
      <c r="WLX50" s="75"/>
      <c r="WLY50" s="75"/>
      <c r="WLZ50" s="75"/>
      <c r="WMA50" s="75"/>
      <c r="WMB50" s="75"/>
      <c r="WMC50" s="75"/>
      <c r="WMD50" s="75"/>
      <c r="WME50" s="75"/>
      <c r="WMF50" s="75"/>
      <c r="WMG50" s="75"/>
      <c r="WMH50" s="75"/>
      <c r="WMI50" s="75"/>
      <c r="WMJ50" s="75"/>
      <c r="WMK50" s="75"/>
      <c r="WML50" s="75"/>
      <c r="WMM50" s="75"/>
      <c r="WMN50" s="75"/>
      <c r="WMO50" s="75"/>
      <c r="WMP50" s="75"/>
      <c r="WMQ50" s="75"/>
      <c r="WMR50" s="75"/>
      <c r="WMS50" s="75"/>
      <c r="WMT50" s="75"/>
      <c r="WMU50" s="75"/>
      <c r="WMV50" s="75"/>
      <c r="WMW50" s="75"/>
      <c r="WMX50" s="75"/>
      <c r="WMY50" s="75"/>
      <c r="WMZ50" s="75"/>
      <c r="WNA50" s="75"/>
      <c r="WNB50" s="75"/>
      <c r="WNC50" s="75"/>
      <c r="WND50" s="75"/>
      <c r="WNE50" s="75"/>
      <c r="WNF50" s="75"/>
      <c r="WNG50" s="75"/>
      <c r="WNH50" s="75"/>
      <c r="WNI50" s="75"/>
      <c r="WNJ50" s="75"/>
      <c r="WNK50" s="75"/>
      <c r="WNL50" s="75"/>
      <c r="WNM50" s="75"/>
      <c r="WNN50" s="75"/>
      <c r="WNO50" s="75"/>
      <c r="WNP50" s="75"/>
      <c r="WNQ50" s="75"/>
      <c r="WNR50" s="75"/>
      <c r="WNS50" s="75"/>
      <c r="WNT50" s="75"/>
      <c r="WNU50" s="75"/>
      <c r="WNV50" s="75"/>
      <c r="WNW50" s="75"/>
      <c r="WNX50" s="75"/>
      <c r="WNY50" s="75"/>
      <c r="WNZ50" s="75"/>
      <c r="WOA50" s="75"/>
      <c r="WOB50" s="75"/>
      <c r="WOC50" s="75"/>
      <c r="WOD50" s="75"/>
      <c r="WOE50" s="75"/>
      <c r="WOF50" s="75"/>
      <c r="WOG50" s="75"/>
      <c r="WOH50" s="75"/>
      <c r="WOI50" s="75"/>
      <c r="WOJ50" s="75"/>
      <c r="WOK50" s="75"/>
      <c r="WOL50" s="75"/>
      <c r="WOM50" s="75"/>
      <c r="WON50" s="75"/>
      <c r="WOO50" s="75"/>
      <c r="WOP50" s="75"/>
      <c r="WOQ50" s="75"/>
      <c r="WOR50" s="75"/>
      <c r="WOS50" s="75"/>
      <c r="WOT50" s="75"/>
      <c r="WOU50" s="75"/>
      <c r="WOV50" s="75"/>
      <c r="WOW50" s="75"/>
      <c r="WOX50" s="75"/>
      <c r="WOY50" s="75"/>
      <c r="WOZ50" s="75"/>
      <c r="WPA50" s="75"/>
      <c r="WPB50" s="75"/>
      <c r="WPC50" s="75"/>
      <c r="WPD50" s="75"/>
      <c r="WPE50" s="75"/>
      <c r="WPF50" s="75"/>
      <c r="WPG50" s="75"/>
      <c r="WPH50" s="75"/>
      <c r="WPI50" s="75"/>
      <c r="WPJ50" s="75"/>
      <c r="WPK50" s="75"/>
      <c r="WPL50" s="75"/>
      <c r="WPM50" s="75"/>
      <c r="WPN50" s="75"/>
      <c r="WPO50" s="75"/>
      <c r="WPP50" s="75"/>
      <c r="WPQ50" s="75"/>
      <c r="WPR50" s="75"/>
      <c r="WPS50" s="75"/>
      <c r="WPT50" s="75"/>
      <c r="WPU50" s="75"/>
      <c r="WPV50" s="75"/>
      <c r="WPW50" s="75"/>
      <c r="WPX50" s="75"/>
      <c r="WPY50" s="75"/>
      <c r="WPZ50" s="75"/>
      <c r="WQA50" s="75"/>
      <c r="WQB50" s="75"/>
      <c r="WQC50" s="75"/>
      <c r="WQD50" s="75"/>
      <c r="WQE50" s="75"/>
      <c r="WQF50" s="75"/>
      <c r="WQG50" s="75"/>
      <c r="WQH50" s="75"/>
      <c r="WQI50" s="75"/>
      <c r="WQJ50" s="75"/>
      <c r="WQK50" s="75"/>
      <c r="WQL50" s="75"/>
      <c r="WQM50" s="75"/>
      <c r="WQN50" s="75"/>
      <c r="WQO50" s="75"/>
      <c r="WQP50" s="75"/>
      <c r="WQQ50" s="75"/>
      <c r="WQR50" s="75"/>
      <c r="WQS50" s="75"/>
      <c r="WQT50" s="75"/>
      <c r="WQU50" s="75"/>
      <c r="WQV50" s="75"/>
      <c r="WQW50" s="75"/>
      <c r="WQX50" s="75"/>
      <c r="WQY50" s="75"/>
      <c r="WQZ50" s="75"/>
      <c r="WRA50" s="75"/>
      <c r="WRB50" s="75"/>
      <c r="WRC50" s="75"/>
      <c r="WRD50" s="75"/>
      <c r="WRE50" s="75"/>
      <c r="WRF50" s="75"/>
      <c r="WRG50" s="75"/>
      <c r="WRH50" s="75"/>
      <c r="WRI50" s="75"/>
      <c r="WRJ50" s="75"/>
      <c r="WRK50" s="75"/>
      <c r="WRL50" s="75"/>
      <c r="WRM50" s="75"/>
      <c r="WRN50" s="75"/>
      <c r="WRO50" s="75"/>
      <c r="WRP50" s="75"/>
      <c r="WRQ50" s="75"/>
      <c r="WRR50" s="75"/>
      <c r="WRS50" s="75"/>
      <c r="WRT50" s="75"/>
      <c r="WRU50" s="75"/>
      <c r="WRV50" s="75"/>
      <c r="WRW50" s="75"/>
      <c r="WRX50" s="75"/>
      <c r="WRY50" s="75"/>
      <c r="WRZ50" s="75"/>
      <c r="WSA50" s="75"/>
      <c r="WSB50" s="75"/>
      <c r="WSC50" s="75"/>
      <c r="WSD50" s="75"/>
      <c r="WSE50" s="75"/>
      <c r="WSF50" s="75"/>
      <c r="WSG50" s="75"/>
      <c r="WSH50" s="75"/>
      <c r="WSI50" s="75"/>
      <c r="WSJ50" s="75"/>
      <c r="WSK50" s="75"/>
      <c r="WSL50" s="75"/>
      <c r="WSM50" s="75"/>
      <c r="WSN50" s="75"/>
      <c r="WSO50" s="75"/>
      <c r="WSP50" s="75"/>
      <c r="WSQ50" s="75"/>
      <c r="WSR50" s="75"/>
      <c r="WSS50" s="75"/>
      <c r="WST50" s="75"/>
      <c r="WSU50" s="75"/>
      <c r="WSV50" s="75"/>
      <c r="WSW50" s="75"/>
      <c r="WSX50" s="75"/>
      <c r="WSY50" s="75"/>
      <c r="WSZ50" s="75"/>
      <c r="WTA50" s="75"/>
      <c r="WTB50" s="75"/>
      <c r="WTC50" s="75"/>
      <c r="WTD50" s="75"/>
      <c r="WTE50" s="75"/>
      <c r="WTF50" s="75"/>
      <c r="WTG50" s="75"/>
      <c r="WTH50" s="75"/>
      <c r="WTI50" s="75"/>
      <c r="WTJ50" s="75"/>
      <c r="WTK50" s="75"/>
      <c r="WTL50" s="75"/>
      <c r="WTM50" s="75"/>
      <c r="WTN50" s="75"/>
      <c r="WTO50" s="75"/>
      <c r="WTP50" s="75"/>
      <c r="WTQ50" s="75"/>
      <c r="WTR50" s="75"/>
      <c r="WTS50" s="75"/>
      <c r="WTT50" s="75"/>
      <c r="WTU50" s="75"/>
      <c r="WTV50" s="75"/>
      <c r="WTW50" s="75"/>
      <c r="WTX50" s="75"/>
      <c r="WTY50" s="75"/>
      <c r="WTZ50" s="75"/>
      <c r="WUA50" s="75"/>
      <c r="WUB50" s="75"/>
      <c r="WUC50" s="75"/>
      <c r="WUD50" s="75"/>
      <c r="WUE50" s="75"/>
      <c r="WUF50" s="75"/>
      <c r="WUG50" s="75"/>
      <c r="WUH50" s="75"/>
      <c r="WUI50" s="75"/>
      <c r="WUJ50" s="75"/>
      <c r="WUK50" s="75"/>
      <c r="WUL50" s="75"/>
      <c r="WUM50" s="75"/>
      <c r="WUN50" s="75"/>
      <c r="WUO50" s="75"/>
      <c r="WUP50" s="75"/>
      <c r="WUQ50" s="75"/>
      <c r="WUR50" s="75"/>
      <c r="WUS50" s="75"/>
      <c r="WUT50" s="75"/>
      <c r="WUU50" s="75"/>
      <c r="WUV50" s="75"/>
      <c r="WUW50" s="75"/>
      <c r="WUX50" s="75"/>
      <c r="WUY50" s="75"/>
      <c r="WUZ50" s="75"/>
      <c r="WVA50" s="75"/>
      <c r="WVB50" s="75"/>
      <c r="WVC50" s="75"/>
      <c r="WVD50" s="75"/>
      <c r="WVE50" s="75"/>
      <c r="WVF50" s="75"/>
      <c r="WVG50" s="75"/>
      <c r="WVH50" s="75"/>
      <c r="WVI50" s="75"/>
      <c r="WVJ50" s="75"/>
      <c r="WVK50" s="75"/>
      <c r="WVL50" s="75"/>
      <c r="WVM50" s="75"/>
      <c r="WVN50" s="75"/>
      <c r="WVO50" s="75"/>
      <c r="WVP50" s="75"/>
      <c r="WVQ50" s="75"/>
      <c r="WVR50" s="75"/>
      <c r="WVS50" s="75"/>
      <c r="WVT50" s="75"/>
      <c r="WVU50" s="75"/>
      <c r="WVV50" s="75"/>
      <c r="WVW50" s="75"/>
      <c r="WVX50" s="75"/>
      <c r="WVY50" s="75"/>
      <c r="WVZ50" s="75"/>
      <c r="WWA50" s="75"/>
      <c r="WWB50" s="75"/>
      <c r="WWC50" s="75"/>
      <c r="WWD50" s="75"/>
      <c r="WWE50" s="75"/>
      <c r="WWF50" s="75"/>
      <c r="WWG50" s="75"/>
      <c r="WWH50" s="75"/>
      <c r="WWI50" s="75"/>
      <c r="WWJ50" s="75"/>
      <c r="WWK50" s="75"/>
      <c r="WWL50" s="75"/>
      <c r="WWM50" s="75"/>
      <c r="WWN50" s="75"/>
      <c r="WWO50" s="75"/>
      <c r="WWP50" s="75"/>
      <c r="WWQ50" s="75"/>
      <c r="WWR50" s="75"/>
      <c r="WWS50" s="75"/>
      <c r="WWT50" s="75"/>
      <c r="WWU50" s="75"/>
      <c r="WWV50" s="75"/>
      <c r="WWW50" s="75"/>
      <c r="WWX50" s="75"/>
      <c r="WWY50" s="75"/>
      <c r="WWZ50" s="75"/>
      <c r="WXA50" s="75"/>
      <c r="WXB50" s="75"/>
      <c r="WXC50" s="75"/>
      <c r="WXD50" s="75"/>
      <c r="WXE50" s="75"/>
      <c r="WXF50" s="75"/>
      <c r="WXG50" s="75"/>
      <c r="WXH50" s="75"/>
      <c r="WXI50" s="75"/>
      <c r="WXJ50" s="75"/>
      <c r="WXK50" s="75"/>
      <c r="WXL50" s="75"/>
      <c r="WXM50" s="75"/>
      <c r="WXN50" s="75"/>
      <c r="WXO50" s="75"/>
      <c r="WXP50" s="75"/>
      <c r="WXQ50" s="75"/>
      <c r="WXR50" s="75"/>
      <c r="WXS50" s="75"/>
      <c r="WXT50" s="75"/>
      <c r="WXU50" s="75"/>
      <c r="WXV50" s="75"/>
      <c r="WXW50" s="75"/>
      <c r="WXX50" s="75"/>
      <c r="WXY50" s="75"/>
      <c r="WXZ50" s="75"/>
      <c r="WYA50" s="75"/>
      <c r="WYB50" s="75"/>
      <c r="WYC50" s="75"/>
      <c r="WYD50" s="75"/>
      <c r="WYE50" s="75"/>
      <c r="WYF50" s="75"/>
      <c r="WYG50" s="75"/>
      <c r="WYH50" s="75"/>
      <c r="WYI50" s="75"/>
      <c r="WYJ50" s="75"/>
      <c r="WYK50" s="75"/>
      <c r="WYL50" s="75"/>
      <c r="WYM50" s="75"/>
      <c r="WYN50" s="75"/>
      <c r="WYO50" s="75"/>
      <c r="WYP50" s="75"/>
      <c r="WYQ50" s="75"/>
      <c r="WYR50" s="75"/>
      <c r="WYS50" s="75"/>
      <c r="WYT50" s="75"/>
      <c r="WYU50" s="75"/>
      <c r="WYV50" s="75"/>
      <c r="WYW50" s="75"/>
      <c r="WYX50" s="75"/>
      <c r="WYY50" s="75"/>
      <c r="WYZ50" s="75"/>
      <c r="WZA50" s="75"/>
      <c r="WZB50" s="75"/>
      <c r="WZC50" s="75"/>
      <c r="WZD50" s="75"/>
      <c r="WZE50" s="75"/>
      <c r="WZF50" s="75"/>
      <c r="WZG50" s="75"/>
      <c r="WZH50" s="75"/>
      <c r="WZI50" s="75"/>
      <c r="WZJ50" s="75"/>
      <c r="WZK50" s="75"/>
      <c r="WZL50" s="75"/>
      <c r="WZM50" s="75"/>
      <c r="WZN50" s="75"/>
      <c r="WZO50" s="75"/>
      <c r="WZP50" s="75"/>
      <c r="WZQ50" s="75"/>
      <c r="WZR50" s="75"/>
      <c r="WZS50" s="75"/>
      <c r="WZT50" s="75"/>
      <c r="WZU50" s="75"/>
      <c r="WZV50" s="75"/>
      <c r="WZW50" s="75"/>
      <c r="WZX50" s="75"/>
      <c r="WZY50" s="75"/>
      <c r="WZZ50" s="75"/>
      <c r="XAA50" s="75"/>
      <c r="XAB50" s="75"/>
      <c r="XAC50" s="75"/>
      <c r="XAD50" s="75"/>
      <c r="XAE50" s="75"/>
      <c r="XAF50" s="75"/>
      <c r="XAG50" s="75"/>
      <c r="XAH50" s="75"/>
      <c r="XAI50" s="75"/>
      <c r="XAJ50" s="75"/>
      <c r="XAK50" s="75"/>
      <c r="XAL50" s="75"/>
      <c r="XAM50" s="75"/>
      <c r="XAN50" s="75"/>
      <c r="XAO50" s="75"/>
      <c r="XAP50" s="75"/>
      <c r="XAQ50" s="75"/>
      <c r="XAR50" s="75"/>
      <c r="XAS50" s="75"/>
      <c r="XAT50" s="75"/>
      <c r="XAU50" s="75"/>
      <c r="XAV50" s="75"/>
      <c r="XAW50" s="75"/>
      <c r="XAX50" s="75"/>
      <c r="XAY50" s="75"/>
      <c r="XAZ50" s="75"/>
      <c r="XBA50" s="75"/>
      <c r="XBB50" s="75"/>
      <c r="XBC50" s="75"/>
      <c r="XBD50" s="75"/>
      <c r="XBE50" s="75"/>
      <c r="XBF50" s="75"/>
      <c r="XBG50" s="75"/>
      <c r="XBH50" s="75"/>
      <c r="XBI50" s="75"/>
      <c r="XBJ50" s="75"/>
      <c r="XBK50" s="75"/>
      <c r="XBL50" s="75"/>
      <c r="XBM50" s="75"/>
      <c r="XBN50" s="75"/>
      <c r="XBO50" s="75"/>
      <c r="XBP50" s="75"/>
      <c r="XBQ50" s="75"/>
      <c r="XBR50" s="75"/>
      <c r="XBS50" s="75"/>
      <c r="XBT50" s="75"/>
      <c r="XBU50" s="75"/>
      <c r="XBV50" s="75"/>
      <c r="XBW50" s="75"/>
      <c r="XBX50" s="75"/>
      <c r="XBY50" s="75"/>
      <c r="XBZ50" s="75"/>
      <c r="XCA50" s="75"/>
      <c r="XCB50" s="75"/>
      <c r="XCC50" s="75"/>
      <c r="XCD50" s="75"/>
      <c r="XCE50" s="75"/>
      <c r="XCF50" s="75"/>
      <c r="XCG50" s="75"/>
      <c r="XCH50" s="75"/>
      <c r="XCI50" s="75"/>
      <c r="XCJ50" s="75"/>
      <c r="XCK50" s="75"/>
      <c r="XCL50" s="75"/>
      <c r="XCM50" s="75"/>
      <c r="XCN50" s="75"/>
      <c r="XCO50" s="75"/>
      <c r="XCP50" s="75"/>
      <c r="XCQ50" s="75"/>
      <c r="XCR50" s="75"/>
      <c r="XCS50" s="75"/>
      <c r="XCT50" s="75"/>
      <c r="XCU50" s="75"/>
      <c r="XCV50" s="75"/>
      <c r="XCW50" s="75"/>
      <c r="XCX50" s="75"/>
      <c r="XCY50" s="75"/>
      <c r="XCZ50" s="75"/>
      <c r="XDA50" s="75"/>
      <c r="XDB50" s="75"/>
      <c r="XDC50" s="75"/>
      <c r="XDD50" s="75"/>
      <c r="XDE50" s="75"/>
      <c r="XDF50" s="75"/>
      <c r="XDG50" s="75"/>
      <c r="XDH50" s="75"/>
      <c r="XDI50" s="75"/>
      <c r="XDJ50" s="75"/>
      <c r="XDK50" s="75"/>
      <c r="XDL50" s="75"/>
      <c r="XDM50" s="75"/>
      <c r="XDN50" s="75"/>
      <c r="XDO50" s="75"/>
      <c r="XDP50" s="75"/>
      <c r="XDQ50" s="75"/>
      <c r="XDR50" s="75"/>
      <c r="XDS50" s="75"/>
      <c r="XDT50" s="75"/>
      <c r="XDU50" s="75"/>
      <c r="XDV50" s="75"/>
      <c r="XDW50" s="75"/>
      <c r="XDX50" s="75"/>
      <c r="XDY50" s="75"/>
      <c r="XDZ50" s="75"/>
      <c r="XEA50" s="75"/>
      <c r="XEB50" s="75"/>
      <c r="XEC50" s="75"/>
      <c r="XED50" s="75"/>
      <c r="XEE50" s="75"/>
      <c r="XEF50" s="75"/>
      <c r="XEG50" s="75"/>
      <c r="XEH50" s="75"/>
      <c r="XEI50" s="75"/>
      <c r="XEJ50" s="75"/>
      <c r="XEK50" s="75"/>
      <c r="XEL50" s="75"/>
      <c r="XEM50" s="75"/>
      <c r="XEN50" s="75"/>
      <c r="XEO50" s="75"/>
      <c r="XEP50" s="75"/>
      <c r="XEQ50" s="75"/>
      <c r="XER50" s="75"/>
      <c r="XES50" s="75"/>
      <c r="XET50" s="75"/>
      <c r="XEU50" s="75"/>
      <c r="XEV50" s="75"/>
      <c r="XEW50" s="75"/>
      <c r="XEX50" s="75"/>
      <c r="XEY50" s="75"/>
      <c r="XEZ50" s="75"/>
      <c r="XFA50" s="75"/>
      <c r="XFB50" s="75"/>
      <c r="XFC50" s="75"/>
    </row>
    <row r="51" spans="1:16383" ht="112.5" x14ac:dyDescent="0.25">
      <c r="A51" s="18" t="s">
        <v>19</v>
      </c>
      <c r="B51" s="18" t="s">
        <v>643</v>
      </c>
      <c r="C51" s="27">
        <v>10</v>
      </c>
      <c r="D51" s="28" t="s">
        <v>734</v>
      </c>
      <c r="E51" s="28" t="s">
        <v>742</v>
      </c>
      <c r="F51" s="20" t="s">
        <v>63</v>
      </c>
      <c r="G51" s="54" t="s">
        <v>747</v>
      </c>
      <c r="H51" s="56" t="s">
        <v>748</v>
      </c>
      <c r="I51" s="26" t="s">
        <v>246</v>
      </c>
      <c r="J51" s="57" t="s">
        <v>749</v>
      </c>
      <c r="K51" s="17">
        <v>1</v>
      </c>
      <c r="L51" s="21">
        <v>44914</v>
      </c>
      <c r="M51" s="21">
        <v>45000</v>
      </c>
      <c r="N51" s="17">
        <v>1</v>
      </c>
      <c r="O51" s="22">
        <v>1</v>
      </c>
      <c r="P51" s="130"/>
      <c r="Q51" s="130"/>
      <c r="R51" s="133"/>
      <c r="S51" s="19" t="s">
        <v>2910</v>
      </c>
      <c r="T51" s="19" t="s">
        <v>2912</v>
      </c>
      <c r="U51" s="98" t="s">
        <v>2493</v>
      </c>
      <c r="V51" s="17" t="s">
        <v>2625</v>
      </c>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c r="IH51" s="75"/>
      <c r="II51" s="75"/>
      <c r="IJ51" s="75"/>
      <c r="IK51" s="75"/>
      <c r="IL51" s="75"/>
      <c r="IM51" s="75"/>
      <c r="IN51" s="75"/>
      <c r="IO51" s="75"/>
      <c r="IP51" s="75"/>
      <c r="IQ51" s="75"/>
      <c r="IR51" s="75"/>
      <c r="IS51" s="75"/>
      <c r="IT51" s="75"/>
      <c r="IU51" s="75"/>
      <c r="IV51" s="75"/>
      <c r="IW51" s="75"/>
      <c r="IX51" s="75"/>
      <c r="IY51" s="75"/>
      <c r="IZ51" s="75"/>
      <c r="JA51" s="75"/>
      <c r="JB51" s="75"/>
      <c r="JC51" s="75"/>
      <c r="JD51" s="75"/>
      <c r="JE51" s="75"/>
      <c r="JF51" s="75"/>
      <c r="JG51" s="75"/>
      <c r="JH51" s="75"/>
      <c r="JI51" s="75"/>
      <c r="JJ51" s="75"/>
      <c r="JK51" s="75"/>
      <c r="JL51" s="75"/>
      <c r="JM51" s="75"/>
      <c r="JN51" s="75"/>
      <c r="JO51" s="75"/>
      <c r="JP51" s="75"/>
      <c r="JQ51" s="75"/>
      <c r="JR51" s="75"/>
      <c r="JS51" s="75"/>
      <c r="JT51" s="75"/>
      <c r="JU51" s="75"/>
      <c r="JV51" s="75"/>
      <c r="JW51" s="75"/>
      <c r="JX51" s="75"/>
      <c r="JY51" s="75"/>
      <c r="JZ51" s="75"/>
      <c r="KA51" s="75"/>
      <c r="KB51" s="75"/>
      <c r="KC51" s="75"/>
      <c r="KD51" s="75"/>
      <c r="KE51" s="75"/>
      <c r="KF51" s="75"/>
      <c r="KG51" s="75"/>
      <c r="KH51" s="75"/>
      <c r="KI51" s="75"/>
      <c r="KJ51" s="75"/>
      <c r="KK51" s="75"/>
      <c r="KL51" s="75"/>
      <c r="KM51" s="75"/>
      <c r="KN51" s="75"/>
      <c r="KO51" s="75"/>
      <c r="KP51" s="75"/>
      <c r="KQ51" s="75"/>
      <c r="KR51" s="75"/>
      <c r="KS51" s="75"/>
      <c r="KT51" s="75"/>
      <c r="KU51" s="75"/>
      <c r="KV51" s="75"/>
      <c r="KW51" s="75"/>
      <c r="KX51" s="75"/>
      <c r="KY51" s="75"/>
      <c r="KZ51" s="75"/>
      <c r="LA51" s="75"/>
      <c r="LB51" s="75"/>
      <c r="LC51" s="75"/>
      <c r="LD51" s="75"/>
      <c r="LE51" s="75"/>
      <c r="LF51" s="75"/>
      <c r="LG51" s="75"/>
      <c r="LH51" s="75"/>
      <c r="LI51" s="75"/>
      <c r="LJ51" s="75"/>
      <c r="LK51" s="75"/>
      <c r="LL51" s="75"/>
      <c r="LM51" s="75"/>
      <c r="LN51" s="75"/>
      <c r="LO51" s="75"/>
      <c r="LP51" s="75"/>
      <c r="LQ51" s="75"/>
      <c r="LR51" s="75"/>
      <c r="LS51" s="75"/>
      <c r="LT51" s="75"/>
      <c r="LU51" s="75"/>
      <c r="LV51" s="75"/>
      <c r="LW51" s="75"/>
      <c r="LX51" s="75"/>
      <c r="LY51" s="75"/>
      <c r="LZ51" s="75"/>
      <c r="MA51" s="75"/>
      <c r="MB51" s="75"/>
      <c r="MC51" s="75"/>
      <c r="MD51" s="75"/>
      <c r="ME51" s="75"/>
      <c r="MF51" s="75"/>
      <c r="MG51" s="75"/>
      <c r="MH51" s="75"/>
      <c r="MI51" s="75"/>
      <c r="MJ51" s="75"/>
      <c r="MK51" s="75"/>
      <c r="ML51" s="75"/>
      <c r="MM51" s="75"/>
      <c r="MN51" s="75"/>
      <c r="MO51" s="75"/>
      <c r="MP51" s="75"/>
      <c r="MQ51" s="75"/>
      <c r="MR51" s="75"/>
      <c r="MS51" s="75"/>
      <c r="MT51" s="75"/>
      <c r="MU51" s="75"/>
      <c r="MV51" s="75"/>
      <c r="MW51" s="75"/>
      <c r="MX51" s="75"/>
      <c r="MY51" s="75"/>
      <c r="MZ51" s="75"/>
      <c r="NA51" s="75"/>
      <c r="NB51" s="75"/>
      <c r="NC51" s="75"/>
      <c r="ND51" s="75"/>
      <c r="NE51" s="75"/>
      <c r="NF51" s="75"/>
      <c r="NG51" s="75"/>
      <c r="NH51" s="75"/>
      <c r="NI51" s="75"/>
      <c r="NJ51" s="75"/>
      <c r="NK51" s="75"/>
      <c r="NL51" s="75"/>
      <c r="NM51" s="75"/>
      <c r="NN51" s="75"/>
      <c r="NO51" s="75"/>
      <c r="NP51" s="75"/>
      <c r="NQ51" s="75"/>
      <c r="NR51" s="75"/>
      <c r="NS51" s="75"/>
      <c r="NT51" s="75"/>
      <c r="NU51" s="75"/>
      <c r="NV51" s="75"/>
      <c r="NW51" s="75"/>
      <c r="NX51" s="75"/>
      <c r="NY51" s="75"/>
      <c r="NZ51" s="75"/>
      <c r="OA51" s="75"/>
      <c r="OB51" s="75"/>
      <c r="OC51" s="75"/>
      <c r="OD51" s="75"/>
      <c r="OE51" s="75"/>
      <c r="OF51" s="75"/>
      <c r="OG51" s="75"/>
      <c r="OH51" s="75"/>
      <c r="OI51" s="75"/>
      <c r="OJ51" s="75"/>
      <c r="OK51" s="75"/>
      <c r="OL51" s="75"/>
      <c r="OM51" s="75"/>
      <c r="ON51" s="75"/>
      <c r="OO51" s="75"/>
      <c r="OP51" s="75"/>
      <c r="OQ51" s="75"/>
      <c r="OR51" s="75"/>
      <c r="OS51" s="75"/>
      <c r="OT51" s="75"/>
      <c r="OU51" s="75"/>
      <c r="OV51" s="75"/>
      <c r="OW51" s="75"/>
      <c r="OX51" s="75"/>
      <c r="OY51" s="75"/>
      <c r="OZ51" s="75"/>
      <c r="PA51" s="75"/>
      <c r="PB51" s="75"/>
      <c r="PC51" s="75"/>
      <c r="PD51" s="75"/>
      <c r="PE51" s="75"/>
      <c r="PF51" s="75"/>
      <c r="PG51" s="75"/>
      <c r="PH51" s="75"/>
      <c r="PI51" s="75"/>
      <c r="PJ51" s="75"/>
      <c r="PK51" s="75"/>
      <c r="PL51" s="75"/>
      <c r="PM51" s="75"/>
      <c r="PN51" s="75"/>
      <c r="PO51" s="75"/>
      <c r="PP51" s="75"/>
      <c r="PQ51" s="75"/>
      <c r="PR51" s="75"/>
      <c r="PS51" s="75"/>
      <c r="PT51" s="75"/>
      <c r="PU51" s="75"/>
      <c r="PV51" s="75"/>
      <c r="PW51" s="75"/>
      <c r="PX51" s="75"/>
      <c r="PY51" s="75"/>
      <c r="PZ51" s="75"/>
      <c r="QA51" s="75"/>
      <c r="QB51" s="75"/>
      <c r="QC51" s="75"/>
      <c r="QD51" s="75"/>
      <c r="QE51" s="75"/>
      <c r="QF51" s="75"/>
      <c r="QG51" s="75"/>
      <c r="QH51" s="75"/>
      <c r="QI51" s="75"/>
      <c r="QJ51" s="75"/>
      <c r="QK51" s="75"/>
      <c r="QL51" s="75"/>
      <c r="QM51" s="75"/>
      <c r="QN51" s="75"/>
      <c r="QO51" s="75"/>
      <c r="QP51" s="75"/>
      <c r="QQ51" s="75"/>
      <c r="QR51" s="75"/>
      <c r="QS51" s="75"/>
      <c r="QT51" s="75"/>
      <c r="QU51" s="75"/>
      <c r="QV51" s="75"/>
      <c r="QW51" s="75"/>
      <c r="QX51" s="75"/>
      <c r="QY51" s="75"/>
      <c r="QZ51" s="75"/>
      <c r="RA51" s="75"/>
      <c r="RB51" s="75"/>
      <c r="RC51" s="75"/>
      <c r="RD51" s="75"/>
      <c r="RE51" s="75"/>
      <c r="RF51" s="75"/>
      <c r="RG51" s="75"/>
      <c r="RH51" s="75"/>
      <c r="RI51" s="75"/>
      <c r="RJ51" s="75"/>
      <c r="RK51" s="75"/>
      <c r="RL51" s="75"/>
      <c r="RM51" s="75"/>
      <c r="RN51" s="75"/>
      <c r="RO51" s="75"/>
      <c r="RP51" s="75"/>
      <c r="RQ51" s="75"/>
      <c r="RR51" s="75"/>
      <c r="RS51" s="75"/>
      <c r="RT51" s="75"/>
      <c r="RU51" s="75"/>
      <c r="RV51" s="75"/>
      <c r="RW51" s="75"/>
      <c r="RX51" s="75"/>
      <c r="RY51" s="75"/>
      <c r="RZ51" s="75"/>
      <c r="SA51" s="75"/>
      <c r="SB51" s="75"/>
      <c r="SC51" s="75"/>
      <c r="SD51" s="75"/>
      <c r="SE51" s="75"/>
      <c r="SF51" s="75"/>
      <c r="SG51" s="75"/>
      <c r="SH51" s="75"/>
      <c r="SI51" s="75"/>
      <c r="SJ51" s="75"/>
      <c r="SK51" s="75"/>
      <c r="SL51" s="75"/>
      <c r="SM51" s="75"/>
      <c r="SN51" s="75"/>
      <c r="SO51" s="75"/>
      <c r="SP51" s="75"/>
      <c r="SQ51" s="75"/>
      <c r="SR51" s="75"/>
      <c r="SS51" s="75"/>
      <c r="ST51" s="75"/>
      <c r="SU51" s="75"/>
      <c r="SV51" s="75"/>
      <c r="SW51" s="75"/>
      <c r="SX51" s="75"/>
      <c r="SY51" s="75"/>
      <c r="SZ51" s="75"/>
      <c r="TA51" s="75"/>
      <c r="TB51" s="75"/>
      <c r="TC51" s="75"/>
      <c r="TD51" s="75"/>
      <c r="TE51" s="75"/>
      <c r="TF51" s="75"/>
      <c r="TG51" s="75"/>
      <c r="TH51" s="75"/>
      <c r="TI51" s="75"/>
      <c r="TJ51" s="75"/>
      <c r="TK51" s="75"/>
      <c r="TL51" s="75"/>
      <c r="TM51" s="75"/>
      <c r="TN51" s="75"/>
      <c r="TO51" s="75"/>
      <c r="TP51" s="75"/>
      <c r="TQ51" s="75"/>
      <c r="TR51" s="75"/>
      <c r="TS51" s="75"/>
      <c r="TT51" s="75"/>
      <c r="TU51" s="75"/>
      <c r="TV51" s="75"/>
      <c r="TW51" s="75"/>
      <c r="TX51" s="75"/>
      <c r="TY51" s="75"/>
      <c r="TZ51" s="75"/>
      <c r="UA51" s="75"/>
      <c r="UB51" s="75"/>
      <c r="UC51" s="75"/>
      <c r="UD51" s="75"/>
      <c r="UE51" s="75"/>
      <c r="UF51" s="75"/>
      <c r="UG51" s="75"/>
      <c r="UH51" s="75"/>
      <c r="UI51" s="75"/>
      <c r="UJ51" s="75"/>
      <c r="UK51" s="75"/>
      <c r="UL51" s="75"/>
      <c r="UM51" s="75"/>
      <c r="UN51" s="75"/>
      <c r="UO51" s="75"/>
      <c r="UP51" s="75"/>
      <c r="UQ51" s="75"/>
      <c r="UR51" s="75"/>
      <c r="US51" s="75"/>
      <c r="UT51" s="75"/>
      <c r="UU51" s="75"/>
      <c r="UV51" s="75"/>
      <c r="UW51" s="75"/>
      <c r="UX51" s="75"/>
      <c r="UY51" s="75"/>
      <c r="UZ51" s="75"/>
      <c r="VA51" s="75"/>
      <c r="VB51" s="75"/>
      <c r="VC51" s="75"/>
      <c r="VD51" s="75"/>
      <c r="VE51" s="75"/>
      <c r="VF51" s="75"/>
      <c r="VG51" s="75"/>
      <c r="VH51" s="75"/>
      <c r="VI51" s="75"/>
      <c r="VJ51" s="75"/>
      <c r="VK51" s="75"/>
      <c r="VL51" s="75"/>
      <c r="VM51" s="75"/>
      <c r="VN51" s="75"/>
      <c r="VO51" s="75"/>
      <c r="VP51" s="75"/>
      <c r="VQ51" s="75"/>
      <c r="VR51" s="75"/>
      <c r="VS51" s="75"/>
      <c r="VT51" s="75"/>
      <c r="VU51" s="75"/>
      <c r="VV51" s="75"/>
      <c r="VW51" s="75"/>
      <c r="VX51" s="75"/>
      <c r="VY51" s="75"/>
      <c r="VZ51" s="75"/>
      <c r="WA51" s="75"/>
      <c r="WB51" s="75"/>
      <c r="WC51" s="75"/>
      <c r="WD51" s="75"/>
      <c r="WE51" s="75"/>
      <c r="WF51" s="75"/>
      <c r="WG51" s="75"/>
      <c r="WH51" s="75"/>
      <c r="WI51" s="75"/>
      <c r="WJ51" s="75"/>
      <c r="WK51" s="75"/>
      <c r="WL51" s="75"/>
      <c r="WM51" s="75"/>
      <c r="WN51" s="75"/>
      <c r="WO51" s="75"/>
      <c r="WP51" s="75"/>
      <c r="WQ51" s="75"/>
      <c r="WR51" s="75"/>
      <c r="WS51" s="75"/>
      <c r="WT51" s="75"/>
      <c r="WU51" s="75"/>
      <c r="WV51" s="75"/>
      <c r="WW51" s="75"/>
      <c r="WX51" s="75"/>
      <c r="WY51" s="75"/>
      <c r="WZ51" s="75"/>
      <c r="XA51" s="75"/>
      <c r="XB51" s="75"/>
      <c r="XC51" s="75"/>
      <c r="XD51" s="75"/>
      <c r="XE51" s="75"/>
      <c r="XF51" s="75"/>
      <c r="XG51" s="75"/>
      <c r="XH51" s="75"/>
      <c r="XI51" s="75"/>
      <c r="XJ51" s="75"/>
      <c r="XK51" s="75"/>
      <c r="XL51" s="75"/>
      <c r="XM51" s="75"/>
      <c r="XN51" s="75"/>
      <c r="XO51" s="75"/>
      <c r="XP51" s="75"/>
      <c r="XQ51" s="75"/>
      <c r="XR51" s="75"/>
      <c r="XS51" s="75"/>
      <c r="XT51" s="75"/>
      <c r="XU51" s="75"/>
      <c r="XV51" s="75"/>
      <c r="XW51" s="75"/>
      <c r="XX51" s="75"/>
      <c r="XY51" s="75"/>
      <c r="XZ51" s="75"/>
      <c r="YA51" s="75"/>
      <c r="YB51" s="75"/>
      <c r="YC51" s="75"/>
      <c r="YD51" s="75"/>
      <c r="YE51" s="75"/>
      <c r="YF51" s="75"/>
      <c r="YG51" s="75"/>
      <c r="YH51" s="75"/>
      <c r="YI51" s="75"/>
      <c r="YJ51" s="75"/>
      <c r="YK51" s="75"/>
      <c r="YL51" s="75"/>
      <c r="YM51" s="75"/>
      <c r="YN51" s="75"/>
      <c r="YO51" s="75"/>
      <c r="YP51" s="75"/>
      <c r="YQ51" s="75"/>
      <c r="YR51" s="75"/>
      <c r="YS51" s="75"/>
      <c r="YT51" s="75"/>
      <c r="YU51" s="75"/>
      <c r="YV51" s="75"/>
      <c r="YW51" s="75"/>
      <c r="YX51" s="75"/>
      <c r="YY51" s="75"/>
      <c r="YZ51" s="75"/>
      <c r="ZA51" s="75"/>
      <c r="ZB51" s="75"/>
      <c r="ZC51" s="75"/>
      <c r="ZD51" s="75"/>
      <c r="ZE51" s="75"/>
      <c r="ZF51" s="75"/>
      <c r="ZG51" s="75"/>
      <c r="ZH51" s="75"/>
      <c r="ZI51" s="75"/>
      <c r="ZJ51" s="75"/>
      <c r="ZK51" s="75"/>
      <c r="ZL51" s="75"/>
      <c r="ZM51" s="75"/>
      <c r="ZN51" s="75"/>
      <c r="ZO51" s="75"/>
      <c r="ZP51" s="75"/>
      <c r="ZQ51" s="75"/>
      <c r="ZR51" s="75"/>
      <c r="ZS51" s="75"/>
      <c r="ZT51" s="75"/>
      <c r="ZU51" s="75"/>
      <c r="ZV51" s="75"/>
      <c r="ZW51" s="75"/>
      <c r="ZX51" s="75"/>
      <c r="ZY51" s="75"/>
      <c r="ZZ51" s="75"/>
      <c r="AAA51" s="75"/>
      <c r="AAB51" s="75"/>
      <c r="AAC51" s="75"/>
      <c r="AAD51" s="75"/>
      <c r="AAE51" s="75"/>
      <c r="AAF51" s="75"/>
      <c r="AAG51" s="75"/>
      <c r="AAH51" s="75"/>
      <c r="AAI51" s="75"/>
      <c r="AAJ51" s="75"/>
      <c r="AAK51" s="75"/>
      <c r="AAL51" s="75"/>
      <c r="AAM51" s="75"/>
      <c r="AAN51" s="75"/>
      <c r="AAO51" s="75"/>
      <c r="AAP51" s="75"/>
      <c r="AAQ51" s="75"/>
      <c r="AAR51" s="75"/>
      <c r="AAS51" s="75"/>
      <c r="AAT51" s="75"/>
      <c r="AAU51" s="75"/>
      <c r="AAV51" s="75"/>
      <c r="AAW51" s="75"/>
      <c r="AAX51" s="75"/>
      <c r="AAY51" s="75"/>
      <c r="AAZ51" s="75"/>
      <c r="ABA51" s="75"/>
      <c r="ABB51" s="75"/>
      <c r="ABC51" s="75"/>
      <c r="ABD51" s="75"/>
      <c r="ABE51" s="75"/>
      <c r="ABF51" s="75"/>
      <c r="ABG51" s="75"/>
      <c r="ABH51" s="75"/>
      <c r="ABI51" s="75"/>
      <c r="ABJ51" s="75"/>
      <c r="ABK51" s="75"/>
      <c r="ABL51" s="75"/>
      <c r="ABM51" s="75"/>
      <c r="ABN51" s="75"/>
      <c r="ABO51" s="75"/>
      <c r="ABP51" s="75"/>
      <c r="ABQ51" s="75"/>
      <c r="ABR51" s="75"/>
      <c r="ABS51" s="75"/>
      <c r="ABT51" s="75"/>
      <c r="ABU51" s="75"/>
      <c r="ABV51" s="75"/>
      <c r="ABW51" s="75"/>
      <c r="ABX51" s="75"/>
      <c r="ABY51" s="75"/>
      <c r="ABZ51" s="75"/>
      <c r="ACA51" s="75"/>
      <c r="ACB51" s="75"/>
      <c r="ACC51" s="75"/>
      <c r="ACD51" s="75"/>
      <c r="ACE51" s="75"/>
      <c r="ACF51" s="75"/>
      <c r="ACG51" s="75"/>
      <c r="ACH51" s="75"/>
      <c r="ACI51" s="75"/>
      <c r="ACJ51" s="75"/>
      <c r="ACK51" s="75"/>
      <c r="ACL51" s="75"/>
      <c r="ACM51" s="75"/>
      <c r="ACN51" s="75"/>
      <c r="ACO51" s="75"/>
      <c r="ACP51" s="75"/>
      <c r="ACQ51" s="75"/>
      <c r="ACR51" s="75"/>
      <c r="ACS51" s="75"/>
      <c r="ACT51" s="75"/>
      <c r="ACU51" s="75"/>
      <c r="ACV51" s="75"/>
      <c r="ACW51" s="75"/>
      <c r="ACX51" s="75"/>
      <c r="ACY51" s="75"/>
      <c r="ACZ51" s="75"/>
      <c r="ADA51" s="75"/>
      <c r="ADB51" s="75"/>
      <c r="ADC51" s="75"/>
      <c r="ADD51" s="75"/>
      <c r="ADE51" s="75"/>
      <c r="ADF51" s="75"/>
      <c r="ADG51" s="75"/>
      <c r="ADH51" s="75"/>
      <c r="ADI51" s="75"/>
      <c r="ADJ51" s="75"/>
      <c r="ADK51" s="75"/>
      <c r="ADL51" s="75"/>
      <c r="ADM51" s="75"/>
      <c r="ADN51" s="75"/>
      <c r="ADO51" s="75"/>
      <c r="ADP51" s="75"/>
      <c r="ADQ51" s="75"/>
      <c r="ADR51" s="75"/>
      <c r="ADS51" s="75"/>
      <c r="ADT51" s="75"/>
      <c r="ADU51" s="75"/>
      <c r="ADV51" s="75"/>
      <c r="ADW51" s="75"/>
      <c r="ADX51" s="75"/>
      <c r="ADY51" s="75"/>
      <c r="ADZ51" s="75"/>
      <c r="AEA51" s="75"/>
      <c r="AEB51" s="75"/>
      <c r="AEC51" s="75"/>
      <c r="AED51" s="75"/>
      <c r="AEE51" s="75"/>
      <c r="AEF51" s="75"/>
      <c r="AEG51" s="75"/>
      <c r="AEH51" s="75"/>
      <c r="AEI51" s="75"/>
      <c r="AEJ51" s="75"/>
      <c r="AEK51" s="75"/>
      <c r="AEL51" s="75"/>
      <c r="AEM51" s="75"/>
      <c r="AEN51" s="75"/>
      <c r="AEO51" s="75"/>
      <c r="AEP51" s="75"/>
      <c r="AEQ51" s="75"/>
      <c r="AER51" s="75"/>
      <c r="AES51" s="75"/>
      <c r="AET51" s="75"/>
      <c r="AEU51" s="75"/>
      <c r="AEV51" s="75"/>
      <c r="AEW51" s="75"/>
      <c r="AEX51" s="75"/>
      <c r="AEY51" s="75"/>
      <c r="AEZ51" s="75"/>
      <c r="AFA51" s="75"/>
      <c r="AFB51" s="75"/>
      <c r="AFC51" s="75"/>
      <c r="AFD51" s="75"/>
      <c r="AFE51" s="75"/>
      <c r="AFF51" s="75"/>
      <c r="AFG51" s="75"/>
      <c r="AFH51" s="75"/>
      <c r="AFI51" s="75"/>
      <c r="AFJ51" s="75"/>
      <c r="AFK51" s="75"/>
      <c r="AFL51" s="75"/>
      <c r="AFM51" s="75"/>
      <c r="AFN51" s="75"/>
      <c r="AFO51" s="75"/>
      <c r="AFP51" s="75"/>
      <c r="AFQ51" s="75"/>
      <c r="AFR51" s="75"/>
      <c r="AFS51" s="75"/>
      <c r="AFT51" s="75"/>
      <c r="AFU51" s="75"/>
      <c r="AFV51" s="75"/>
      <c r="AFW51" s="75"/>
      <c r="AFX51" s="75"/>
      <c r="AFY51" s="75"/>
      <c r="AFZ51" s="75"/>
      <c r="AGA51" s="75"/>
      <c r="AGB51" s="75"/>
      <c r="AGC51" s="75"/>
      <c r="AGD51" s="75"/>
      <c r="AGE51" s="75"/>
      <c r="AGF51" s="75"/>
      <c r="AGG51" s="75"/>
      <c r="AGH51" s="75"/>
      <c r="AGI51" s="75"/>
      <c r="AGJ51" s="75"/>
      <c r="AGK51" s="75"/>
      <c r="AGL51" s="75"/>
      <c r="AGM51" s="75"/>
      <c r="AGN51" s="75"/>
      <c r="AGO51" s="75"/>
      <c r="AGP51" s="75"/>
      <c r="AGQ51" s="75"/>
      <c r="AGR51" s="75"/>
      <c r="AGS51" s="75"/>
      <c r="AGT51" s="75"/>
      <c r="AGU51" s="75"/>
      <c r="AGV51" s="75"/>
      <c r="AGW51" s="75"/>
      <c r="AGX51" s="75"/>
      <c r="AGY51" s="75"/>
      <c r="AGZ51" s="75"/>
      <c r="AHA51" s="75"/>
      <c r="AHB51" s="75"/>
      <c r="AHC51" s="75"/>
      <c r="AHD51" s="75"/>
      <c r="AHE51" s="75"/>
      <c r="AHF51" s="75"/>
      <c r="AHG51" s="75"/>
      <c r="AHH51" s="75"/>
      <c r="AHI51" s="75"/>
      <c r="AHJ51" s="75"/>
      <c r="AHK51" s="75"/>
      <c r="AHL51" s="75"/>
      <c r="AHM51" s="75"/>
      <c r="AHN51" s="75"/>
      <c r="AHO51" s="75"/>
      <c r="AHP51" s="75"/>
      <c r="AHQ51" s="75"/>
      <c r="AHR51" s="75"/>
      <c r="AHS51" s="75"/>
      <c r="AHT51" s="75"/>
      <c r="AHU51" s="75"/>
      <c r="AHV51" s="75"/>
      <c r="AHW51" s="75"/>
      <c r="AHX51" s="75"/>
      <c r="AHY51" s="75"/>
      <c r="AHZ51" s="75"/>
      <c r="AIA51" s="75"/>
      <c r="AIB51" s="75"/>
      <c r="AIC51" s="75"/>
      <c r="AID51" s="75"/>
      <c r="AIE51" s="75"/>
      <c r="AIF51" s="75"/>
      <c r="AIG51" s="75"/>
      <c r="AIH51" s="75"/>
      <c r="AII51" s="75"/>
      <c r="AIJ51" s="75"/>
      <c r="AIK51" s="75"/>
      <c r="AIL51" s="75"/>
      <c r="AIM51" s="75"/>
      <c r="AIN51" s="75"/>
      <c r="AIO51" s="75"/>
      <c r="AIP51" s="75"/>
      <c r="AIQ51" s="75"/>
      <c r="AIR51" s="75"/>
      <c r="AIS51" s="75"/>
      <c r="AIT51" s="75"/>
      <c r="AIU51" s="75"/>
      <c r="AIV51" s="75"/>
      <c r="AIW51" s="75"/>
      <c r="AIX51" s="75"/>
      <c r="AIY51" s="75"/>
      <c r="AIZ51" s="75"/>
      <c r="AJA51" s="75"/>
      <c r="AJB51" s="75"/>
      <c r="AJC51" s="75"/>
      <c r="AJD51" s="75"/>
      <c r="AJE51" s="75"/>
      <c r="AJF51" s="75"/>
      <c r="AJG51" s="75"/>
      <c r="AJH51" s="75"/>
      <c r="AJI51" s="75"/>
      <c r="AJJ51" s="75"/>
      <c r="AJK51" s="75"/>
      <c r="AJL51" s="75"/>
      <c r="AJM51" s="75"/>
      <c r="AJN51" s="75"/>
      <c r="AJO51" s="75"/>
      <c r="AJP51" s="75"/>
      <c r="AJQ51" s="75"/>
      <c r="AJR51" s="75"/>
      <c r="AJS51" s="75"/>
      <c r="AJT51" s="75"/>
      <c r="AJU51" s="75"/>
      <c r="AJV51" s="75"/>
      <c r="AJW51" s="75"/>
      <c r="AJX51" s="75"/>
      <c r="AJY51" s="75"/>
      <c r="AJZ51" s="75"/>
      <c r="AKA51" s="75"/>
      <c r="AKB51" s="75"/>
      <c r="AKC51" s="75"/>
      <c r="AKD51" s="75"/>
      <c r="AKE51" s="75"/>
      <c r="AKF51" s="75"/>
      <c r="AKG51" s="75"/>
      <c r="AKH51" s="75"/>
      <c r="AKI51" s="75"/>
      <c r="AKJ51" s="75"/>
      <c r="AKK51" s="75"/>
      <c r="AKL51" s="75"/>
      <c r="AKM51" s="75"/>
      <c r="AKN51" s="75"/>
      <c r="AKO51" s="75"/>
      <c r="AKP51" s="75"/>
      <c r="AKQ51" s="75"/>
      <c r="AKR51" s="75"/>
      <c r="AKS51" s="75"/>
      <c r="AKT51" s="75"/>
      <c r="AKU51" s="75"/>
      <c r="AKV51" s="75"/>
      <c r="AKW51" s="75"/>
      <c r="AKX51" s="75"/>
      <c r="AKY51" s="75"/>
      <c r="AKZ51" s="75"/>
      <c r="ALA51" s="75"/>
      <c r="ALB51" s="75"/>
      <c r="ALC51" s="75"/>
      <c r="ALD51" s="75"/>
      <c r="ALE51" s="75"/>
      <c r="ALF51" s="75"/>
      <c r="ALG51" s="75"/>
      <c r="ALH51" s="75"/>
      <c r="ALI51" s="75"/>
      <c r="ALJ51" s="75"/>
      <c r="ALK51" s="75"/>
      <c r="ALL51" s="75"/>
      <c r="ALM51" s="75"/>
      <c r="ALN51" s="75"/>
      <c r="ALO51" s="75"/>
      <c r="ALP51" s="75"/>
      <c r="ALQ51" s="75"/>
      <c r="ALR51" s="75"/>
      <c r="ALS51" s="75"/>
      <c r="ALT51" s="75"/>
      <c r="ALU51" s="75"/>
      <c r="ALV51" s="75"/>
      <c r="ALW51" s="75"/>
      <c r="ALX51" s="75"/>
      <c r="ALY51" s="75"/>
      <c r="ALZ51" s="75"/>
      <c r="AMA51" s="75"/>
      <c r="AMB51" s="75"/>
      <c r="AMC51" s="75"/>
      <c r="AMD51" s="75"/>
      <c r="AME51" s="75"/>
      <c r="AMF51" s="75"/>
      <c r="AMG51" s="75"/>
      <c r="AMH51" s="75"/>
      <c r="AMI51" s="75"/>
      <c r="AMJ51" s="75"/>
      <c r="AMK51" s="75"/>
      <c r="AML51" s="75"/>
      <c r="AMM51" s="75"/>
      <c r="AMN51" s="75"/>
      <c r="AMO51" s="75"/>
      <c r="AMP51" s="75"/>
      <c r="AMQ51" s="75"/>
      <c r="AMR51" s="75"/>
      <c r="AMS51" s="75"/>
      <c r="AMT51" s="75"/>
      <c r="AMU51" s="75"/>
      <c r="AMV51" s="75"/>
      <c r="AMW51" s="75"/>
      <c r="AMX51" s="75"/>
      <c r="AMY51" s="75"/>
      <c r="AMZ51" s="75"/>
      <c r="ANA51" s="75"/>
      <c r="ANB51" s="75"/>
      <c r="ANC51" s="75"/>
      <c r="AND51" s="75"/>
      <c r="ANE51" s="75"/>
      <c r="ANF51" s="75"/>
      <c r="ANG51" s="75"/>
      <c r="ANH51" s="75"/>
      <c r="ANI51" s="75"/>
      <c r="ANJ51" s="75"/>
      <c r="ANK51" s="75"/>
      <c r="ANL51" s="75"/>
      <c r="ANM51" s="75"/>
      <c r="ANN51" s="75"/>
      <c r="ANO51" s="75"/>
      <c r="ANP51" s="75"/>
      <c r="ANQ51" s="75"/>
      <c r="ANR51" s="75"/>
      <c r="ANS51" s="75"/>
      <c r="ANT51" s="75"/>
      <c r="ANU51" s="75"/>
      <c r="ANV51" s="75"/>
      <c r="ANW51" s="75"/>
      <c r="ANX51" s="75"/>
      <c r="ANY51" s="75"/>
      <c r="ANZ51" s="75"/>
      <c r="AOA51" s="75"/>
      <c r="AOB51" s="75"/>
      <c r="AOC51" s="75"/>
      <c r="AOD51" s="75"/>
      <c r="AOE51" s="75"/>
      <c r="AOF51" s="75"/>
      <c r="AOG51" s="75"/>
      <c r="AOH51" s="75"/>
      <c r="AOI51" s="75"/>
      <c r="AOJ51" s="75"/>
      <c r="AOK51" s="75"/>
      <c r="AOL51" s="75"/>
      <c r="AOM51" s="75"/>
      <c r="AON51" s="75"/>
      <c r="AOO51" s="75"/>
      <c r="AOP51" s="75"/>
      <c r="AOQ51" s="75"/>
      <c r="AOR51" s="75"/>
      <c r="AOS51" s="75"/>
      <c r="AOT51" s="75"/>
      <c r="AOU51" s="75"/>
      <c r="AOV51" s="75"/>
      <c r="AOW51" s="75"/>
      <c r="AOX51" s="75"/>
      <c r="AOY51" s="75"/>
      <c r="AOZ51" s="75"/>
      <c r="APA51" s="75"/>
      <c r="APB51" s="75"/>
      <c r="APC51" s="75"/>
      <c r="APD51" s="75"/>
      <c r="APE51" s="75"/>
      <c r="APF51" s="75"/>
      <c r="APG51" s="75"/>
      <c r="APH51" s="75"/>
      <c r="API51" s="75"/>
      <c r="APJ51" s="75"/>
      <c r="APK51" s="75"/>
      <c r="APL51" s="75"/>
      <c r="APM51" s="75"/>
      <c r="APN51" s="75"/>
      <c r="APO51" s="75"/>
      <c r="APP51" s="75"/>
      <c r="APQ51" s="75"/>
      <c r="APR51" s="75"/>
      <c r="APS51" s="75"/>
      <c r="APT51" s="75"/>
      <c r="APU51" s="75"/>
      <c r="APV51" s="75"/>
      <c r="APW51" s="75"/>
      <c r="APX51" s="75"/>
      <c r="APY51" s="75"/>
      <c r="APZ51" s="75"/>
      <c r="AQA51" s="75"/>
      <c r="AQB51" s="75"/>
      <c r="AQC51" s="75"/>
      <c r="AQD51" s="75"/>
      <c r="AQE51" s="75"/>
      <c r="AQF51" s="75"/>
      <c r="AQG51" s="75"/>
      <c r="AQH51" s="75"/>
      <c r="AQI51" s="75"/>
      <c r="AQJ51" s="75"/>
      <c r="AQK51" s="75"/>
      <c r="AQL51" s="75"/>
      <c r="AQM51" s="75"/>
      <c r="AQN51" s="75"/>
      <c r="AQO51" s="75"/>
      <c r="AQP51" s="75"/>
      <c r="AQQ51" s="75"/>
      <c r="AQR51" s="75"/>
      <c r="AQS51" s="75"/>
      <c r="AQT51" s="75"/>
      <c r="AQU51" s="75"/>
      <c r="AQV51" s="75"/>
      <c r="AQW51" s="75"/>
      <c r="AQX51" s="75"/>
      <c r="AQY51" s="75"/>
      <c r="AQZ51" s="75"/>
      <c r="ARA51" s="75"/>
      <c r="ARB51" s="75"/>
      <c r="ARC51" s="75"/>
      <c r="ARD51" s="75"/>
      <c r="ARE51" s="75"/>
      <c r="ARF51" s="75"/>
      <c r="ARG51" s="75"/>
      <c r="ARH51" s="75"/>
      <c r="ARI51" s="75"/>
      <c r="ARJ51" s="75"/>
      <c r="ARK51" s="75"/>
      <c r="ARL51" s="75"/>
      <c r="ARM51" s="75"/>
      <c r="ARN51" s="75"/>
      <c r="ARO51" s="75"/>
      <c r="ARP51" s="75"/>
      <c r="ARQ51" s="75"/>
      <c r="ARR51" s="75"/>
      <c r="ARS51" s="75"/>
      <c r="ART51" s="75"/>
      <c r="ARU51" s="75"/>
      <c r="ARV51" s="75"/>
      <c r="ARW51" s="75"/>
      <c r="ARX51" s="75"/>
      <c r="ARY51" s="75"/>
      <c r="ARZ51" s="75"/>
      <c r="ASA51" s="75"/>
      <c r="ASB51" s="75"/>
      <c r="ASC51" s="75"/>
      <c r="ASD51" s="75"/>
      <c r="ASE51" s="75"/>
      <c r="ASF51" s="75"/>
      <c r="ASG51" s="75"/>
      <c r="ASH51" s="75"/>
      <c r="ASI51" s="75"/>
      <c r="ASJ51" s="75"/>
      <c r="ASK51" s="75"/>
      <c r="ASL51" s="75"/>
      <c r="ASM51" s="75"/>
      <c r="ASN51" s="75"/>
      <c r="ASO51" s="75"/>
      <c r="ASP51" s="75"/>
      <c r="ASQ51" s="75"/>
      <c r="ASR51" s="75"/>
      <c r="ASS51" s="75"/>
      <c r="AST51" s="75"/>
      <c r="ASU51" s="75"/>
      <c r="ASV51" s="75"/>
      <c r="ASW51" s="75"/>
      <c r="ASX51" s="75"/>
      <c r="ASY51" s="75"/>
      <c r="ASZ51" s="75"/>
      <c r="ATA51" s="75"/>
      <c r="ATB51" s="75"/>
      <c r="ATC51" s="75"/>
      <c r="ATD51" s="75"/>
      <c r="ATE51" s="75"/>
      <c r="ATF51" s="75"/>
      <c r="ATG51" s="75"/>
      <c r="ATH51" s="75"/>
      <c r="ATI51" s="75"/>
      <c r="ATJ51" s="75"/>
      <c r="ATK51" s="75"/>
      <c r="ATL51" s="75"/>
      <c r="ATM51" s="75"/>
      <c r="ATN51" s="75"/>
      <c r="ATO51" s="75"/>
      <c r="ATP51" s="75"/>
      <c r="ATQ51" s="75"/>
      <c r="ATR51" s="75"/>
      <c r="ATS51" s="75"/>
      <c r="ATT51" s="75"/>
      <c r="ATU51" s="75"/>
      <c r="ATV51" s="75"/>
      <c r="ATW51" s="75"/>
      <c r="ATX51" s="75"/>
      <c r="ATY51" s="75"/>
      <c r="ATZ51" s="75"/>
      <c r="AUA51" s="75"/>
      <c r="AUB51" s="75"/>
      <c r="AUC51" s="75"/>
      <c r="AUD51" s="75"/>
      <c r="AUE51" s="75"/>
      <c r="AUF51" s="75"/>
      <c r="AUG51" s="75"/>
      <c r="AUH51" s="75"/>
      <c r="AUI51" s="75"/>
      <c r="AUJ51" s="75"/>
      <c r="AUK51" s="75"/>
      <c r="AUL51" s="75"/>
      <c r="AUM51" s="75"/>
      <c r="AUN51" s="75"/>
      <c r="AUO51" s="75"/>
      <c r="AUP51" s="75"/>
      <c r="AUQ51" s="75"/>
      <c r="AUR51" s="75"/>
      <c r="AUS51" s="75"/>
      <c r="AUT51" s="75"/>
      <c r="AUU51" s="75"/>
      <c r="AUV51" s="75"/>
      <c r="AUW51" s="75"/>
      <c r="AUX51" s="75"/>
      <c r="AUY51" s="75"/>
      <c r="AUZ51" s="75"/>
      <c r="AVA51" s="75"/>
      <c r="AVB51" s="75"/>
      <c r="AVC51" s="75"/>
      <c r="AVD51" s="75"/>
      <c r="AVE51" s="75"/>
      <c r="AVF51" s="75"/>
      <c r="AVG51" s="75"/>
      <c r="AVH51" s="75"/>
      <c r="AVI51" s="75"/>
      <c r="AVJ51" s="75"/>
      <c r="AVK51" s="75"/>
      <c r="AVL51" s="75"/>
      <c r="AVM51" s="75"/>
      <c r="AVN51" s="75"/>
      <c r="AVO51" s="75"/>
      <c r="AVP51" s="75"/>
      <c r="AVQ51" s="75"/>
      <c r="AVR51" s="75"/>
      <c r="AVS51" s="75"/>
      <c r="AVT51" s="75"/>
      <c r="AVU51" s="75"/>
      <c r="AVV51" s="75"/>
      <c r="AVW51" s="75"/>
      <c r="AVX51" s="75"/>
      <c r="AVY51" s="75"/>
      <c r="AVZ51" s="75"/>
      <c r="AWA51" s="75"/>
      <c r="AWB51" s="75"/>
      <c r="AWC51" s="75"/>
      <c r="AWD51" s="75"/>
      <c r="AWE51" s="75"/>
      <c r="AWF51" s="75"/>
      <c r="AWG51" s="75"/>
      <c r="AWH51" s="75"/>
      <c r="AWI51" s="75"/>
      <c r="AWJ51" s="75"/>
      <c r="AWK51" s="75"/>
      <c r="AWL51" s="75"/>
      <c r="AWM51" s="75"/>
      <c r="AWN51" s="75"/>
      <c r="AWO51" s="75"/>
      <c r="AWP51" s="75"/>
      <c r="AWQ51" s="75"/>
      <c r="AWR51" s="75"/>
      <c r="AWS51" s="75"/>
      <c r="AWT51" s="75"/>
      <c r="AWU51" s="75"/>
      <c r="AWV51" s="75"/>
      <c r="AWW51" s="75"/>
      <c r="AWX51" s="75"/>
      <c r="AWY51" s="75"/>
      <c r="AWZ51" s="75"/>
      <c r="AXA51" s="75"/>
      <c r="AXB51" s="75"/>
      <c r="AXC51" s="75"/>
      <c r="AXD51" s="75"/>
      <c r="AXE51" s="75"/>
      <c r="AXF51" s="75"/>
      <c r="AXG51" s="75"/>
      <c r="AXH51" s="75"/>
      <c r="AXI51" s="75"/>
      <c r="AXJ51" s="75"/>
      <c r="AXK51" s="75"/>
      <c r="AXL51" s="75"/>
      <c r="AXM51" s="75"/>
      <c r="AXN51" s="75"/>
      <c r="AXO51" s="75"/>
      <c r="AXP51" s="75"/>
      <c r="AXQ51" s="75"/>
      <c r="AXR51" s="75"/>
      <c r="AXS51" s="75"/>
      <c r="AXT51" s="75"/>
      <c r="AXU51" s="75"/>
      <c r="AXV51" s="75"/>
      <c r="AXW51" s="75"/>
      <c r="AXX51" s="75"/>
      <c r="AXY51" s="75"/>
      <c r="AXZ51" s="75"/>
      <c r="AYA51" s="75"/>
      <c r="AYB51" s="75"/>
      <c r="AYC51" s="75"/>
      <c r="AYD51" s="75"/>
      <c r="AYE51" s="75"/>
      <c r="AYF51" s="75"/>
      <c r="AYG51" s="75"/>
      <c r="AYH51" s="75"/>
      <c r="AYI51" s="75"/>
      <c r="AYJ51" s="75"/>
      <c r="AYK51" s="75"/>
      <c r="AYL51" s="75"/>
      <c r="AYM51" s="75"/>
      <c r="AYN51" s="75"/>
      <c r="AYO51" s="75"/>
      <c r="AYP51" s="75"/>
      <c r="AYQ51" s="75"/>
      <c r="AYR51" s="75"/>
      <c r="AYS51" s="75"/>
      <c r="AYT51" s="75"/>
      <c r="AYU51" s="75"/>
      <c r="AYV51" s="75"/>
      <c r="AYW51" s="75"/>
      <c r="AYX51" s="75"/>
      <c r="AYY51" s="75"/>
      <c r="AYZ51" s="75"/>
      <c r="AZA51" s="75"/>
      <c r="AZB51" s="75"/>
      <c r="AZC51" s="75"/>
      <c r="AZD51" s="75"/>
      <c r="AZE51" s="75"/>
      <c r="AZF51" s="75"/>
      <c r="AZG51" s="75"/>
      <c r="AZH51" s="75"/>
      <c r="AZI51" s="75"/>
      <c r="AZJ51" s="75"/>
      <c r="AZK51" s="75"/>
      <c r="AZL51" s="75"/>
      <c r="AZM51" s="75"/>
      <c r="AZN51" s="75"/>
      <c r="AZO51" s="75"/>
      <c r="AZP51" s="75"/>
      <c r="AZQ51" s="75"/>
      <c r="AZR51" s="75"/>
      <c r="AZS51" s="75"/>
      <c r="AZT51" s="75"/>
      <c r="AZU51" s="75"/>
      <c r="AZV51" s="75"/>
      <c r="AZW51" s="75"/>
      <c r="AZX51" s="75"/>
      <c r="AZY51" s="75"/>
      <c r="AZZ51" s="75"/>
      <c r="BAA51" s="75"/>
      <c r="BAB51" s="75"/>
      <c r="BAC51" s="75"/>
      <c r="BAD51" s="75"/>
      <c r="BAE51" s="75"/>
      <c r="BAF51" s="75"/>
      <c r="BAG51" s="75"/>
      <c r="BAH51" s="75"/>
      <c r="BAI51" s="75"/>
      <c r="BAJ51" s="75"/>
      <c r="BAK51" s="75"/>
      <c r="BAL51" s="75"/>
      <c r="BAM51" s="75"/>
      <c r="BAN51" s="75"/>
      <c r="BAO51" s="75"/>
      <c r="BAP51" s="75"/>
      <c r="BAQ51" s="75"/>
      <c r="BAR51" s="75"/>
      <c r="BAS51" s="75"/>
      <c r="BAT51" s="75"/>
      <c r="BAU51" s="75"/>
      <c r="BAV51" s="75"/>
      <c r="BAW51" s="75"/>
      <c r="BAX51" s="75"/>
      <c r="BAY51" s="75"/>
      <c r="BAZ51" s="75"/>
      <c r="BBA51" s="75"/>
      <c r="BBB51" s="75"/>
      <c r="BBC51" s="75"/>
      <c r="BBD51" s="75"/>
      <c r="BBE51" s="75"/>
      <c r="BBF51" s="75"/>
      <c r="BBG51" s="75"/>
      <c r="BBH51" s="75"/>
      <c r="BBI51" s="75"/>
      <c r="BBJ51" s="75"/>
      <c r="BBK51" s="75"/>
      <c r="BBL51" s="75"/>
      <c r="BBM51" s="75"/>
      <c r="BBN51" s="75"/>
      <c r="BBO51" s="75"/>
      <c r="BBP51" s="75"/>
      <c r="BBQ51" s="75"/>
      <c r="BBR51" s="75"/>
      <c r="BBS51" s="75"/>
      <c r="BBT51" s="75"/>
      <c r="BBU51" s="75"/>
      <c r="BBV51" s="75"/>
      <c r="BBW51" s="75"/>
      <c r="BBX51" s="75"/>
      <c r="BBY51" s="75"/>
      <c r="BBZ51" s="75"/>
      <c r="BCA51" s="75"/>
      <c r="BCB51" s="75"/>
      <c r="BCC51" s="75"/>
      <c r="BCD51" s="75"/>
      <c r="BCE51" s="75"/>
      <c r="BCF51" s="75"/>
      <c r="BCG51" s="75"/>
      <c r="BCH51" s="75"/>
      <c r="BCI51" s="75"/>
      <c r="BCJ51" s="75"/>
      <c r="BCK51" s="75"/>
      <c r="BCL51" s="75"/>
      <c r="BCM51" s="75"/>
      <c r="BCN51" s="75"/>
      <c r="BCO51" s="75"/>
      <c r="BCP51" s="75"/>
      <c r="BCQ51" s="75"/>
      <c r="BCR51" s="75"/>
      <c r="BCS51" s="75"/>
      <c r="BCT51" s="75"/>
      <c r="BCU51" s="75"/>
      <c r="BCV51" s="75"/>
      <c r="BCW51" s="75"/>
      <c r="BCX51" s="75"/>
      <c r="BCY51" s="75"/>
      <c r="BCZ51" s="75"/>
      <c r="BDA51" s="75"/>
      <c r="BDB51" s="75"/>
      <c r="BDC51" s="75"/>
      <c r="BDD51" s="75"/>
      <c r="BDE51" s="75"/>
      <c r="BDF51" s="75"/>
      <c r="BDG51" s="75"/>
      <c r="BDH51" s="75"/>
      <c r="BDI51" s="75"/>
      <c r="BDJ51" s="75"/>
      <c r="BDK51" s="75"/>
      <c r="BDL51" s="75"/>
      <c r="BDM51" s="75"/>
      <c r="BDN51" s="75"/>
      <c r="BDO51" s="75"/>
      <c r="BDP51" s="75"/>
      <c r="BDQ51" s="75"/>
      <c r="BDR51" s="75"/>
      <c r="BDS51" s="75"/>
      <c r="BDT51" s="75"/>
      <c r="BDU51" s="75"/>
      <c r="BDV51" s="75"/>
      <c r="BDW51" s="75"/>
      <c r="BDX51" s="75"/>
      <c r="BDY51" s="75"/>
      <c r="BDZ51" s="75"/>
      <c r="BEA51" s="75"/>
      <c r="BEB51" s="75"/>
      <c r="BEC51" s="75"/>
      <c r="BED51" s="75"/>
      <c r="BEE51" s="75"/>
      <c r="BEF51" s="75"/>
      <c r="BEG51" s="75"/>
      <c r="BEH51" s="75"/>
      <c r="BEI51" s="75"/>
      <c r="BEJ51" s="75"/>
      <c r="BEK51" s="75"/>
      <c r="BEL51" s="75"/>
      <c r="BEM51" s="75"/>
      <c r="BEN51" s="75"/>
      <c r="BEO51" s="75"/>
      <c r="BEP51" s="75"/>
      <c r="BEQ51" s="75"/>
      <c r="BER51" s="75"/>
      <c r="BES51" s="75"/>
      <c r="BET51" s="75"/>
      <c r="BEU51" s="75"/>
      <c r="BEV51" s="75"/>
      <c r="BEW51" s="75"/>
      <c r="BEX51" s="75"/>
      <c r="BEY51" s="75"/>
      <c r="BEZ51" s="75"/>
      <c r="BFA51" s="75"/>
      <c r="BFB51" s="75"/>
      <c r="BFC51" s="75"/>
      <c r="BFD51" s="75"/>
      <c r="BFE51" s="75"/>
      <c r="BFF51" s="75"/>
      <c r="BFG51" s="75"/>
      <c r="BFH51" s="75"/>
      <c r="BFI51" s="75"/>
      <c r="BFJ51" s="75"/>
      <c r="BFK51" s="75"/>
      <c r="BFL51" s="75"/>
      <c r="BFM51" s="75"/>
      <c r="BFN51" s="75"/>
      <c r="BFO51" s="75"/>
      <c r="BFP51" s="75"/>
      <c r="BFQ51" s="75"/>
      <c r="BFR51" s="75"/>
      <c r="BFS51" s="75"/>
      <c r="BFT51" s="75"/>
      <c r="BFU51" s="75"/>
      <c r="BFV51" s="75"/>
      <c r="BFW51" s="75"/>
      <c r="BFX51" s="75"/>
      <c r="BFY51" s="75"/>
      <c r="BFZ51" s="75"/>
      <c r="BGA51" s="75"/>
      <c r="BGB51" s="75"/>
      <c r="BGC51" s="75"/>
      <c r="BGD51" s="75"/>
      <c r="BGE51" s="75"/>
      <c r="BGF51" s="75"/>
      <c r="BGG51" s="75"/>
      <c r="BGH51" s="75"/>
      <c r="BGI51" s="75"/>
      <c r="BGJ51" s="75"/>
      <c r="BGK51" s="75"/>
      <c r="BGL51" s="75"/>
      <c r="BGM51" s="75"/>
      <c r="BGN51" s="75"/>
      <c r="BGO51" s="75"/>
      <c r="BGP51" s="75"/>
      <c r="BGQ51" s="75"/>
      <c r="BGR51" s="75"/>
      <c r="BGS51" s="75"/>
      <c r="BGT51" s="75"/>
      <c r="BGU51" s="75"/>
      <c r="BGV51" s="75"/>
      <c r="BGW51" s="75"/>
      <c r="BGX51" s="75"/>
      <c r="BGY51" s="75"/>
      <c r="BGZ51" s="75"/>
      <c r="BHA51" s="75"/>
      <c r="BHB51" s="75"/>
      <c r="BHC51" s="75"/>
      <c r="BHD51" s="75"/>
      <c r="BHE51" s="75"/>
      <c r="BHF51" s="75"/>
      <c r="BHG51" s="75"/>
      <c r="BHH51" s="75"/>
      <c r="BHI51" s="75"/>
      <c r="BHJ51" s="75"/>
      <c r="BHK51" s="75"/>
      <c r="BHL51" s="75"/>
      <c r="BHM51" s="75"/>
      <c r="BHN51" s="75"/>
      <c r="BHO51" s="75"/>
      <c r="BHP51" s="75"/>
      <c r="BHQ51" s="75"/>
      <c r="BHR51" s="75"/>
      <c r="BHS51" s="75"/>
      <c r="BHT51" s="75"/>
      <c r="BHU51" s="75"/>
      <c r="BHV51" s="75"/>
      <c r="BHW51" s="75"/>
      <c r="BHX51" s="75"/>
      <c r="BHY51" s="75"/>
      <c r="BHZ51" s="75"/>
      <c r="BIA51" s="75"/>
      <c r="BIB51" s="75"/>
      <c r="BIC51" s="75"/>
      <c r="BID51" s="75"/>
      <c r="BIE51" s="75"/>
      <c r="BIF51" s="75"/>
      <c r="BIG51" s="75"/>
      <c r="BIH51" s="75"/>
      <c r="BII51" s="75"/>
      <c r="BIJ51" s="75"/>
      <c r="BIK51" s="75"/>
      <c r="BIL51" s="75"/>
      <c r="BIM51" s="75"/>
      <c r="BIN51" s="75"/>
      <c r="BIO51" s="75"/>
      <c r="BIP51" s="75"/>
      <c r="BIQ51" s="75"/>
      <c r="BIR51" s="75"/>
      <c r="BIS51" s="75"/>
      <c r="BIT51" s="75"/>
      <c r="BIU51" s="75"/>
      <c r="BIV51" s="75"/>
      <c r="BIW51" s="75"/>
      <c r="BIX51" s="75"/>
      <c r="BIY51" s="75"/>
      <c r="BIZ51" s="75"/>
      <c r="BJA51" s="75"/>
      <c r="BJB51" s="75"/>
      <c r="BJC51" s="75"/>
      <c r="BJD51" s="75"/>
      <c r="BJE51" s="75"/>
      <c r="BJF51" s="75"/>
      <c r="BJG51" s="75"/>
      <c r="BJH51" s="75"/>
      <c r="BJI51" s="75"/>
      <c r="BJJ51" s="75"/>
      <c r="BJK51" s="75"/>
      <c r="BJL51" s="75"/>
      <c r="BJM51" s="75"/>
      <c r="BJN51" s="75"/>
      <c r="BJO51" s="75"/>
      <c r="BJP51" s="75"/>
      <c r="BJQ51" s="75"/>
      <c r="BJR51" s="75"/>
      <c r="BJS51" s="75"/>
      <c r="BJT51" s="75"/>
      <c r="BJU51" s="75"/>
      <c r="BJV51" s="75"/>
      <c r="BJW51" s="75"/>
      <c r="BJX51" s="75"/>
      <c r="BJY51" s="75"/>
      <c r="BJZ51" s="75"/>
      <c r="BKA51" s="75"/>
      <c r="BKB51" s="75"/>
      <c r="BKC51" s="75"/>
      <c r="BKD51" s="75"/>
      <c r="BKE51" s="75"/>
      <c r="BKF51" s="75"/>
      <c r="BKG51" s="75"/>
      <c r="BKH51" s="75"/>
      <c r="BKI51" s="75"/>
      <c r="BKJ51" s="75"/>
      <c r="BKK51" s="75"/>
      <c r="BKL51" s="75"/>
      <c r="BKM51" s="75"/>
      <c r="BKN51" s="75"/>
      <c r="BKO51" s="75"/>
      <c r="BKP51" s="75"/>
      <c r="BKQ51" s="75"/>
      <c r="BKR51" s="75"/>
      <c r="BKS51" s="75"/>
      <c r="BKT51" s="75"/>
      <c r="BKU51" s="75"/>
      <c r="BKV51" s="75"/>
      <c r="BKW51" s="75"/>
      <c r="BKX51" s="75"/>
      <c r="BKY51" s="75"/>
      <c r="BKZ51" s="75"/>
      <c r="BLA51" s="75"/>
      <c r="BLB51" s="75"/>
      <c r="BLC51" s="75"/>
      <c r="BLD51" s="75"/>
      <c r="BLE51" s="75"/>
      <c r="BLF51" s="75"/>
      <c r="BLG51" s="75"/>
      <c r="BLH51" s="75"/>
      <c r="BLI51" s="75"/>
      <c r="BLJ51" s="75"/>
      <c r="BLK51" s="75"/>
      <c r="BLL51" s="75"/>
      <c r="BLM51" s="75"/>
      <c r="BLN51" s="75"/>
      <c r="BLO51" s="75"/>
      <c r="BLP51" s="75"/>
      <c r="BLQ51" s="75"/>
      <c r="BLR51" s="75"/>
      <c r="BLS51" s="75"/>
      <c r="BLT51" s="75"/>
      <c r="BLU51" s="75"/>
      <c r="BLV51" s="75"/>
      <c r="BLW51" s="75"/>
      <c r="BLX51" s="75"/>
      <c r="BLY51" s="75"/>
      <c r="BLZ51" s="75"/>
      <c r="BMA51" s="75"/>
      <c r="BMB51" s="75"/>
      <c r="BMC51" s="75"/>
      <c r="BMD51" s="75"/>
      <c r="BME51" s="75"/>
      <c r="BMF51" s="75"/>
      <c r="BMG51" s="75"/>
      <c r="BMH51" s="75"/>
      <c r="BMI51" s="75"/>
      <c r="BMJ51" s="75"/>
      <c r="BMK51" s="75"/>
      <c r="BML51" s="75"/>
      <c r="BMM51" s="75"/>
      <c r="BMN51" s="75"/>
      <c r="BMO51" s="75"/>
      <c r="BMP51" s="75"/>
      <c r="BMQ51" s="75"/>
      <c r="BMR51" s="75"/>
      <c r="BMS51" s="75"/>
      <c r="BMT51" s="75"/>
      <c r="BMU51" s="75"/>
      <c r="BMV51" s="75"/>
      <c r="BMW51" s="75"/>
      <c r="BMX51" s="75"/>
      <c r="BMY51" s="75"/>
      <c r="BMZ51" s="75"/>
      <c r="BNA51" s="75"/>
      <c r="BNB51" s="75"/>
      <c r="BNC51" s="75"/>
      <c r="BND51" s="75"/>
      <c r="BNE51" s="75"/>
      <c r="BNF51" s="75"/>
      <c r="BNG51" s="75"/>
      <c r="BNH51" s="75"/>
      <c r="BNI51" s="75"/>
      <c r="BNJ51" s="75"/>
      <c r="BNK51" s="75"/>
      <c r="BNL51" s="75"/>
      <c r="BNM51" s="75"/>
      <c r="BNN51" s="75"/>
      <c r="BNO51" s="75"/>
      <c r="BNP51" s="75"/>
      <c r="BNQ51" s="75"/>
      <c r="BNR51" s="75"/>
      <c r="BNS51" s="75"/>
      <c r="BNT51" s="75"/>
      <c r="BNU51" s="75"/>
      <c r="BNV51" s="75"/>
      <c r="BNW51" s="75"/>
      <c r="BNX51" s="75"/>
      <c r="BNY51" s="75"/>
      <c r="BNZ51" s="75"/>
      <c r="BOA51" s="75"/>
      <c r="BOB51" s="75"/>
      <c r="BOC51" s="75"/>
      <c r="BOD51" s="75"/>
      <c r="BOE51" s="75"/>
      <c r="BOF51" s="75"/>
      <c r="BOG51" s="75"/>
      <c r="BOH51" s="75"/>
      <c r="BOI51" s="75"/>
      <c r="BOJ51" s="75"/>
      <c r="BOK51" s="75"/>
      <c r="BOL51" s="75"/>
      <c r="BOM51" s="75"/>
      <c r="BON51" s="75"/>
      <c r="BOO51" s="75"/>
      <c r="BOP51" s="75"/>
      <c r="BOQ51" s="75"/>
      <c r="BOR51" s="75"/>
      <c r="BOS51" s="75"/>
      <c r="BOT51" s="75"/>
      <c r="BOU51" s="75"/>
      <c r="BOV51" s="75"/>
      <c r="BOW51" s="75"/>
      <c r="BOX51" s="75"/>
      <c r="BOY51" s="75"/>
      <c r="BOZ51" s="75"/>
      <c r="BPA51" s="75"/>
      <c r="BPB51" s="75"/>
      <c r="BPC51" s="75"/>
      <c r="BPD51" s="75"/>
      <c r="BPE51" s="75"/>
      <c r="BPF51" s="75"/>
      <c r="BPG51" s="75"/>
      <c r="BPH51" s="75"/>
      <c r="BPI51" s="75"/>
      <c r="BPJ51" s="75"/>
      <c r="BPK51" s="75"/>
      <c r="BPL51" s="75"/>
      <c r="BPM51" s="75"/>
      <c r="BPN51" s="75"/>
      <c r="BPO51" s="75"/>
      <c r="BPP51" s="75"/>
      <c r="BPQ51" s="75"/>
      <c r="BPR51" s="75"/>
      <c r="BPS51" s="75"/>
      <c r="BPT51" s="75"/>
      <c r="BPU51" s="75"/>
      <c r="BPV51" s="75"/>
      <c r="BPW51" s="75"/>
      <c r="BPX51" s="75"/>
      <c r="BPY51" s="75"/>
      <c r="BPZ51" s="75"/>
      <c r="BQA51" s="75"/>
      <c r="BQB51" s="75"/>
      <c r="BQC51" s="75"/>
      <c r="BQD51" s="75"/>
      <c r="BQE51" s="75"/>
      <c r="BQF51" s="75"/>
      <c r="BQG51" s="75"/>
      <c r="BQH51" s="75"/>
      <c r="BQI51" s="75"/>
      <c r="BQJ51" s="75"/>
      <c r="BQK51" s="75"/>
      <c r="BQL51" s="75"/>
      <c r="BQM51" s="75"/>
      <c r="BQN51" s="75"/>
      <c r="BQO51" s="75"/>
      <c r="BQP51" s="75"/>
      <c r="BQQ51" s="75"/>
      <c r="BQR51" s="75"/>
      <c r="BQS51" s="75"/>
      <c r="BQT51" s="75"/>
      <c r="BQU51" s="75"/>
      <c r="BQV51" s="75"/>
      <c r="BQW51" s="75"/>
      <c r="BQX51" s="75"/>
      <c r="BQY51" s="75"/>
      <c r="BQZ51" s="75"/>
      <c r="BRA51" s="75"/>
      <c r="BRB51" s="75"/>
      <c r="BRC51" s="75"/>
      <c r="BRD51" s="75"/>
      <c r="BRE51" s="75"/>
      <c r="BRF51" s="75"/>
      <c r="BRG51" s="75"/>
      <c r="BRH51" s="75"/>
      <c r="BRI51" s="75"/>
      <c r="BRJ51" s="75"/>
      <c r="BRK51" s="75"/>
      <c r="BRL51" s="75"/>
      <c r="BRM51" s="75"/>
      <c r="BRN51" s="75"/>
      <c r="BRO51" s="75"/>
      <c r="BRP51" s="75"/>
      <c r="BRQ51" s="75"/>
      <c r="BRR51" s="75"/>
      <c r="BRS51" s="75"/>
      <c r="BRT51" s="75"/>
      <c r="BRU51" s="75"/>
      <c r="BRV51" s="75"/>
      <c r="BRW51" s="75"/>
      <c r="BRX51" s="75"/>
      <c r="BRY51" s="75"/>
      <c r="BRZ51" s="75"/>
      <c r="BSA51" s="75"/>
      <c r="BSB51" s="75"/>
      <c r="BSC51" s="75"/>
      <c r="BSD51" s="75"/>
      <c r="BSE51" s="75"/>
      <c r="BSF51" s="75"/>
      <c r="BSG51" s="75"/>
      <c r="BSH51" s="75"/>
      <c r="BSI51" s="75"/>
      <c r="BSJ51" s="75"/>
      <c r="BSK51" s="75"/>
      <c r="BSL51" s="75"/>
      <c r="BSM51" s="75"/>
      <c r="BSN51" s="75"/>
      <c r="BSO51" s="75"/>
      <c r="BSP51" s="75"/>
      <c r="BSQ51" s="75"/>
      <c r="BSR51" s="75"/>
      <c r="BSS51" s="75"/>
      <c r="BST51" s="75"/>
      <c r="BSU51" s="75"/>
      <c r="BSV51" s="75"/>
      <c r="BSW51" s="75"/>
      <c r="BSX51" s="75"/>
      <c r="BSY51" s="75"/>
      <c r="BSZ51" s="75"/>
      <c r="BTA51" s="75"/>
      <c r="BTB51" s="75"/>
      <c r="BTC51" s="75"/>
      <c r="BTD51" s="75"/>
      <c r="BTE51" s="75"/>
      <c r="BTF51" s="75"/>
      <c r="BTG51" s="75"/>
      <c r="BTH51" s="75"/>
      <c r="BTI51" s="75"/>
      <c r="BTJ51" s="75"/>
      <c r="BTK51" s="75"/>
      <c r="BTL51" s="75"/>
      <c r="BTM51" s="75"/>
      <c r="BTN51" s="75"/>
      <c r="BTO51" s="75"/>
      <c r="BTP51" s="75"/>
      <c r="BTQ51" s="75"/>
      <c r="BTR51" s="75"/>
      <c r="BTS51" s="75"/>
      <c r="BTT51" s="75"/>
      <c r="BTU51" s="75"/>
      <c r="BTV51" s="75"/>
      <c r="BTW51" s="75"/>
      <c r="BTX51" s="75"/>
      <c r="BTY51" s="75"/>
      <c r="BTZ51" s="75"/>
      <c r="BUA51" s="75"/>
      <c r="BUB51" s="75"/>
      <c r="BUC51" s="75"/>
      <c r="BUD51" s="75"/>
      <c r="BUE51" s="75"/>
      <c r="BUF51" s="75"/>
      <c r="BUG51" s="75"/>
      <c r="BUH51" s="75"/>
      <c r="BUI51" s="75"/>
      <c r="BUJ51" s="75"/>
      <c r="BUK51" s="75"/>
      <c r="BUL51" s="75"/>
      <c r="BUM51" s="75"/>
      <c r="BUN51" s="75"/>
      <c r="BUO51" s="75"/>
      <c r="BUP51" s="75"/>
      <c r="BUQ51" s="75"/>
      <c r="BUR51" s="75"/>
      <c r="BUS51" s="75"/>
      <c r="BUT51" s="75"/>
      <c r="BUU51" s="75"/>
      <c r="BUV51" s="75"/>
      <c r="BUW51" s="75"/>
      <c r="BUX51" s="75"/>
      <c r="BUY51" s="75"/>
      <c r="BUZ51" s="75"/>
      <c r="BVA51" s="75"/>
      <c r="BVB51" s="75"/>
      <c r="BVC51" s="75"/>
      <c r="BVD51" s="75"/>
      <c r="BVE51" s="75"/>
      <c r="BVF51" s="75"/>
      <c r="BVG51" s="75"/>
      <c r="BVH51" s="75"/>
      <c r="BVI51" s="75"/>
      <c r="BVJ51" s="75"/>
      <c r="BVK51" s="75"/>
      <c r="BVL51" s="75"/>
      <c r="BVM51" s="75"/>
      <c r="BVN51" s="75"/>
      <c r="BVO51" s="75"/>
      <c r="BVP51" s="75"/>
      <c r="BVQ51" s="75"/>
      <c r="BVR51" s="75"/>
      <c r="BVS51" s="75"/>
      <c r="BVT51" s="75"/>
      <c r="BVU51" s="75"/>
      <c r="BVV51" s="75"/>
      <c r="BVW51" s="75"/>
      <c r="BVX51" s="75"/>
      <c r="BVY51" s="75"/>
      <c r="BVZ51" s="75"/>
      <c r="BWA51" s="75"/>
      <c r="BWB51" s="75"/>
      <c r="BWC51" s="75"/>
      <c r="BWD51" s="75"/>
      <c r="BWE51" s="75"/>
      <c r="BWF51" s="75"/>
      <c r="BWG51" s="75"/>
      <c r="BWH51" s="75"/>
      <c r="BWI51" s="75"/>
      <c r="BWJ51" s="75"/>
      <c r="BWK51" s="75"/>
      <c r="BWL51" s="75"/>
      <c r="BWM51" s="75"/>
      <c r="BWN51" s="75"/>
      <c r="BWO51" s="75"/>
      <c r="BWP51" s="75"/>
      <c r="BWQ51" s="75"/>
      <c r="BWR51" s="75"/>
      <c r="BWS51" s="75"/>
      <c r="BWT51" s="75"/>
      <c r="BWU51" s="75"/>
      <c r="BWV51" s="75"/>
      <c r="BWW51" s="75"/>
      <c r="BWX51" s="75"/>
      <c r="BWY51" s="75"/>
      <c r="BWZ51" s="75"/>
      <c r="BXA51" s="75"/>
      <c r="BXB51" s="75"/>
      <c r="BXC51" s="75"/>
      <c r="BXD51" s="75"/>
      <c r="BXE51" s="75"/>
      <c r="BXF51" s="75"/>
      <c r="BXG51" s="75"/>
      <c r="BXH51" s="75"/>
      <c r="BXI51" s="75"/>
      <c r="BXJ51" s="75"/>
      <c r="BXK51" s="75"/>
      <c r="BXL51" s="75"/>
      <c r="BXM51" s="75"/>
      <c r="BXN51" s="75"/>
      <c r="BXO51" s="75"/>
      <c r="BXP51" s="75"/>
      <c r="BXQ51" s="75"/>
      <c r="BXR51" s="75"/>
      <c r="BXS51" s="75"/>
      <c r="BXT51" s="75"/>
      <c r="BXU51" s="75"/>
      <c r="BXV51" s="75"/>
      <c r="BXW51" s="75"/>
      <c r="BXX51" s="75"/>
      <c r="BXY51" s="75"/>
      <c r="BXZ51" s="75"/>
      <c r="BYA51" s="75"/>
      <c r="BYB51" s="75"/>
      <c r="BYC51" s="75"/>
      <c r="BYD51" s="75"/>
      <c r="BYE51" s="75"/>
      <c r="BYF51" s="75"/>
      <c r="BYG51" s="75"/>
      <c r="BYH51" s="75"/>
      <c r="BYI51" s="75"/>
      <c r="BYJ51" s="75"/>
      <c r="BYK51" s="75"/>
      <c r="BYL51" s="75"/>
      <c r="BYM51" s="75"/>
      <c r="BYN51" s="75"/>
      <c r="BYO51" s="75"/>
      <c r="BYP51" s="75"/>
      <c r="BYQ51" s="75"/>
      <c r="BYR51" s="75"/>
      <c r="BYS51" s="75"/>
      <c r="BYT51" s="75"/>
      <c r="BYU51" s="75"/>
      <c r="BYV51" s="75"/>
      <c r="BYW51" s="75"/>
      <c r="BYX51" s="75"/>
      <c r="BYY51" s="75"/>
      <c r="BYZ51" s="75"/>
      <c r="BZA51" s="75"/>
      <c r="BZB51" s="75"/>
      <c r="BZC51" s="75"/>
      <c r="BZD51" s="75"/>
      <c r="BZE51" s="75"/>
      <c r="BZF51" s="75"/>
      <c r="BZG51" s="75"/>
      <c r="BZH51" s="75"/>
      <c r="BZI51" s="75"/>
      <c r="BZJ51" s="75"/>
      <c r="BZK51" s="75"/>
      <c r="BZL51" s="75"/>
      <c r="BZM51" s="75"/>
      <c r="BZN51" s="75"/>
      <c r="BZO51" s="75"/>
      <c r="BZP51" s="75"/>
      <c r="BZQ51" s="75"/>
      <c r="BZR51" s="75"/>
      <c r="BZS51" s="75"/>
      <c r="BZT51" s="75"/>
      <c r="BZU51" s="75"/>
      <c r="BZV51" s="75"/>
      <c r="BZW51" s="75"/>
      <c r="BZX51" s="75"/>
      <c r="BZY51" s="75"/>
      <c r="BZZ51" s="75"/>
      <c r="CAA51" s="75"/>
      <c r="CAB51" s="75"/>
      <c r="CAC51" s="75"/>
      <c r="CAD51" s="75"/>
      <c r="CAE51" s="75"/>
      <c r="CAF51" s="75"/>
      <c r="CAG51" s="75"/>
      <c r="CAH51" s="75"/>
      <c r="CAI51" s="75"/>
      <c r="CAJ51" s="75"/>
      <c r="CAK51" s="75"/>
      <c r="CAL51" s="75"/>
      <c r="CAM51" s="75"/>
      <c r="CAN51" s="75"/>
      <c r="CAO51" s="75"/>
      <c r="CAP51" s="75"/>
      <c r="CAQ51" s="75"/>
      <c r="CAR51" s="75"/>
      <c r="CAS51" s="75"/>
      <c r="CAT51" s="75"/>
      <c r="CAU51" s="75"/>
      <c r="CAV51" s="75"/>
      <c r="CAW51" s="75"/>
      <c r="CAX51" s="75"/>
      <c r="CAY51" s="75"/>
      <c r="CAZ51" s="75"/>
      <c r="CBA51" s="75"/>
      <c r="CBB51" s="75"/>
      <c r="CBC51" s="75"/>
      <c r="CBD51" s="75"/>
      <c r="CBE51" s="75"/>
      <c r="CBF51" s="75"/>
      <c r="CBG51" s="75"/>
      <c r="CBH51" s="75"/>
      <c r="CBI51" s="75"/>
      <c r="CBJ51" s="75"/>
      <c r="CBK51" s="75"/>
      <c r="CBL51" s="75"/>
      <c r="CBM51" s="75"/>
      <c r="CBN51" s="75"/>
      <c r="CBO51" s="75"/>
      <c r="CBP51" s="75"/>
      <c r="CBQ51" s="75"/>
      <c r="CBR51" s="75"/>
      <c r="CBS51" s="75"/>
      <c r="CBT51" s="75"/>
      <c r="CBU51" s="75"/>
      <c r="CBV51" s="75"/>
      <c r="CBW51" s="75"/>
      <c r="CBX51" s="75"/>
      <c r="CBY51" s="75"/>
      <c r="CBZ51" s="75"/>
      <c r="CCA51" s="75"/>
      <c r="CCB51" s="75"/>
      <c r="CCC51" s="75"/>
      <c r="CCD51" s="75"/>
      <c r="CCE51" s="75"/>
      <c r="CCF51" s="75"/>
      <c r="CCG51" s="75"/>
      <c r="CCH51" s="75"/>
      <c r="CCI51" s="75"/>
      <c r="CCJ51" s="75"/>
      <c r="CCK51" s="75"/>
      <c r="CCL51" s="75"/>
      <c r="CCM51" s="75"/>
      <c r="CCN51" s="75"/>
      <c r="CCO51" s="75"/>
      <c r="CCP51" s="75"/>
      <c r="CCQ51" s="75"/>
      <c r="CCR51" s="75"/>
      <c r="CCS51" s="75"/>
      <c r="CCT51" s="75"/>
      <c r="CCU51" s="75"/>
      <c r="CCV51" s="75"/>
      <c r="CCW51" s="75"/>
      <c r="CCX51" s="75"/>
      <c r="CCY51" s="75"/>
      <c r="CCZ51" s="75"/>
      <c r="CDA51" s="75"/>
      <c r="CDB51" s="75"/>
      <c r="CDC51" s="75"/>
      <c r="CDD51" s="75"/>
      <c r="CDE51" s="75"/>
      <c r="CDF51" s="75"/>
      <c r="CDG51" s="75"/>
      <c r="CDH51" s="75"/>
      <c r="CDI51" s="75"/>
      <c r="CDJ51" s="75"/>
      <c r="CDK51" s="75"/>
      <c r="CDL51" s="75"/>
      <c r="CDM51" s="75"/>
      <c r="CDN51" s="75"/>
      <c r="CDO51" s="75"/>
      <c r="CDP51" s="75"/>
      <c r="CDQ51" s="75"/>
      <c r="CDR51" s="75"/>
      <c r="CDS51" s="75"/>
      <c r="CDT51" s="75"/>
      <c r="CDU51" s="75"/>
      <c r="CDV51" s="75"/>
      <c r="CDW51" s="75"/>
      <c r="CDX51" s="75"/>
      <c r="CDY51" s="75"/>
      <c r="CDZ51" s="75"/>
      <c r="CEA51" s="75"/>
      <c r="CEB51" s="75"/>
      <c r="CEC51" s="75"/>
      <c r="CED51" s="75"/>
      <c r="CEE51" s="75"/>
      <c r="CEF51" s="75"/>
      <c r="CEG51" s="75"/>
      <c r="CEH51" s="75"/>
      <c r="CEI51" s="75"/>
      <c r="CEJ51" s="75"/>
      <c r="CEK51" s="75"/>
      <c r="CEL51" s="75"/>
      <c r="CEM51" s="75"/>
      <c r="CEN51" s="75"/>
      <c r="CEO51" s="75"/>
      <c r="CEP51" s="75"/>
      <c r="CEQ51" s="75"/>
      <c r="CER51" s="75"/>
      <c r="CES51" s="75"/>
      <c r="CET51" s="75"/>
      <c r="CEU51" s="75"/>
      <c r="CEV51" s="75"/>
      <c r="CEW51" s="75"/>
      <c r="CEX51" s="75"/>
      <c r="CEY51" s="75"/>
      <c r="CEZ51" s="75"/>
      <c r="CFA51" s="75"/>
      <c r="CFB51" s="75"/>
      <c r="CFC51" s="75"/>
      <c r="CFD51" s="75"/>
      <c r="CFE51" s="75"/>
      <c r="CFF51" s="75"/>
      <c r="CFG51" s="75"/>
      <c r="CFH51" s="75"/>
      <c r="CFI51" s="75"/>
      <c r="CFJ51" s="75"/>
      <c r="CFK51" s="75"/>
      <c r="CFL51" s="75"/>
      <c r="CFM51" s="75"/>
      <c r="CFN51" s="75"/>
      <c r="CFO51" s="75"/>
      <c r="CFP51" s="75"/>
      <c r="CFQ51" s="75"/>
      <c r="CFR51" s="75"/>
      <c r="CFS51" s="75"/>
      <c r="CFT51" s="75"/>
      <c r="CFU51" s="75"/>
      <c r="CFV51" s="75"/>
      <c r="CFW51" s="75"/>
      <c r="CFX51" s="75"/>
      <c r="CFY51" s="75"/>
      <c r="CFZ51" s="75"/>
      <c r="CGA51" s="75"/>
      <c r="CGB51" s="75"/>
      <c r="CGC51" s="75"/>
      <c r="CGD51" s="75"/>
      <c r="CGE51" s="75"/>
      <c r="CGF51" s="75"/>
      <c r="CGG51" s="75"/>
      <c r="CGH51" s="75"/>
      <c r="CGI51" s="75"/>
      <c r="CGJ51" s="75"/>
      <c r="CGK51" s="75"/>
      <c r="CGL51" s="75"/>
      <c r="CGM51" s="75"/>
      <c r="CGN51" s="75"/>
      <c r="CGO51" s="75"/>
      <c r="CGP51" s="75"/>
      <c r="CGQ51" s="75"/>
      <c r="CGR51" s="75"/>
      <c r="CGS51" s="75"/>
      <c r="CGT51" s="75"/>
      <c r="CGU51" s="75"/>
      <c r="CGV51" s="75"/>
      <c r="CGW51" s="75"/>
      <c r="CGX51" s="75"/>
      <c r="CGY51" s="75"/>
      <c r="CGZ51" s="75"/>
      <c r="CHA51" s="75"/>
      <c r="CHB51" s="75"/>
      <c r="CHC51" s="75"/>
      <c r="CHD51" s="75"/>
      <c r="CHE51" s="75"/>
      <c r="CHF51" s="75"/>
      <c r="CHG51" s="75"/>
      <c r="CHH51" s="75"/>
      <c r="CHI51" s="75"/>
      <c r="CHJ51" s="75"/>
      <c r="CHK51" s="75"/>
      <c r="CHL51" s="75"/>
      <c r="CHM51" s="75"/>
      <c r="CHN51" s="75"/>
      <c r="CHO51" s="75"/>
      <c r="CHP51" s="75"/>
      <c r="CHQ51" s="75"/>
      <c r="CHR51" s="75"/>
      <c r="CHS51" s="75"/>
      <c r="CHT51" s="75"/>
      <c r="CHU51" s="75"/>
      <c r="CHV51" s="75"/>
      <c r="CHW51" s="75"/>
      <c r="CHX51" s="75"/>
      <c r="CHY51" s="75"/>
      <c r="CHZ51" s="75"/>
      <c r="CIA51" s="75"/>
      <c r="CIB51" s="75"/>
      <c r="CIC51" s="75"/>
      <c r="CID51" s="75"/>
      <c r="CIE51" s="75"/>
      <c r="CIF51" s="75"/>
      <c r="CIG51" s="75"/>
      <c r="CIH51" s="75"/>
      <c r="CII51" s="75"/>
      <c r="CIJ51" s="75"/>
      <c r="CIK51" s="75"/>
      <c r="CIL51" s="75"/>
      <c r="CIM51" s="75"/>
      <c r="CIN51" s="75"/>
      <c r="CIO51" s="75"/>
      <c r="CIP51" s="75"/>
      <c r="CIQ51" s="75"/>
      <c r="CIR51" s="75"/>
      <c r="CIS51" s="75"/>
      <c r="CIT51" s="75"/>
      <c r="CIU51" s="75"/>
      <c r="CIV51" s="75"/>
      <c r="CIW51" s="75"/>
      <c r="CIX51" s="75"/>
      <c r="CIY51" s="75"/>
      <c r="CIZ51" s="75"/>
      <c r="CJA51" s="75"/>
      <c r="CJB51" s="75"/>
      <c r="CJC51" s="75"/>
      <c r="CJD51" s="75"/>
      <c r="CJE51" s="75"/>
      <c r="CJF51" s="75"/>
      <c r="CJG51" s="75"/>
      <c r="CJH51" s="75"/>
      <c r="CJI51" s="75"/>
      <c r="CJJ51" s="75"/>
      <c r="CJK51" s="75"/>
      <c r="CJL51" s="75"/>
      <c r="CJM51" s="75"/>
      <c r="CJN51" s="75"/>
      <c r="CJO51" s="75"/>
      <c r="CJP51" s="75"/>
      <c r="CJQ51" s="75"/>
      <c r="CJR51" s="75"/>
      <c r="CJS51" s="75"/>
      <c r="CJT51" s="75"/>
      <c r="CJU51" s="75"/>
      <c r="CJV51" s="75"/>
      <c r="CJW51" s="75"/>
      <c r="CJX51" s="75"/>
      <c r="CJY51" s="75"/>
      <c r="CJZ51" s="75"/>
      <c r="CKA51" s="75"/>
      <c r="CKB51" s="75"/>
      <c r="CKC51" s="75"/>
      <c r="CKD51" s="75"/>
      <c r="CKE51" s="75"/>
      <c r="CKF51" s="75"/>
      <c r="CKG51" s="75"/>
      <c r="CKH51" s="75"/>
      <c r="CKI51" s="75"/>
      <c r="CKJ51" s="75"/>
      <c r="CKK51" s="75"/>
      <c r="CKL51" s="75"/>
      <c r="CKM51" s="75"/>
      <c r="CKN51" s="75"/>
      <c r="CKO51" s="75"/>
      <c r="CKP51" s="75"/>
      <c r="CKQ51" s="75"/>
      <c r="CKR51" s="75"/>
      <c r="CKS51" s="75"/>
      <c r="CKT51" s="75"/>
      <c r="CKU51" s="75"/>
      <c r="CKV51" s="75"/>
      <c r="CKW51" s="75"/>
      <c r="CKX51" s="75"/>
      <c r="CKY51" s="75"/>
      <c r="CKZ51" s="75"/>
      <c r="CLA51" s="75"/>
      <c r="CLB51" s="75"/>
      <c r="CLC51" s="75"/>
      <c r="CLD51" s="75"/>
      <c r="CLE51" s="75"/>
      <c r="CLF51" s="75"/>
      <c r="CLG51" s="75"/>
      <c r="CLH51" s="75"/>
      <c r="CLI51" s="75"/>
      <c r="CLJ51" s="75"/>
      <c r="CLK51" s="75"/>
      <c r="CLL51" s="75"/>
      <c r="CLM51" s="75"/>
      <c r="CLN51" s="75"/>
      <c r="CLO51" s="75"/>
      <c r="CLP51" s="75"/>
      <c r="CLQ51" s="75"/>
      <c r="CLR51" s="75"/>
      <c r="CLS51" s="75"/>
      <c r="CLT51" s="75"/>
      <c r="CLU51" s="75"/>
      <c r="CLV51" s="75"/>
      <c r="CLW51" s="75"/>
      <c r="CLX51" s="75"/>
      <c r="CLY51" s="75"/>
      <c r="CLZ51" s="75"/>
      <c r="CMA51" s="75"/>
      <c r="CMB51" s="75"/>
      <c r="CMC51" s="75"/>
      <c r="CMD51" s="75"/>
      <c r="CME51" s="75"/>
      <c r="CMF51" s="75"/>
      <c r="CMG51" s="75"/>
      <c r="CMH51" s="75"/>
      <c r="CMI51" s="75"/>
      <c r="CMJ51" s="75"/>
      <c r="CMK51" s="75"/>
      <c r="CML51" s="75"/>
      <c r="CMM51" s="75"/>
      <c r="CMN51" s="75"/>
      <c r="CMO51" s="75"/>
      <c r="CMP51" s="75"/>
      <c r="CMQ51" s="75"/>
      <c r="CMR51" s="75"/>
      <c r="CMS51" s="75"/>
      <c r="CMT51" s="75"/>
      <c r="CMU51" s="75"/>
      <c r="CMV51" s="75"/>
      <c r="CMW51" s="75"/>
      <c r="CMX51" s="75"/>
      <c r="CMY51" s="75"/>
      <c r="CMZ51" s="75"/>
      <c r="CNA51" s="75"/>
      <c r="CNB51" s="75"/>
      <c r="CNC51" s="75"/>
      <c r="CND51" s="75"/>
      <c r="CNE51" s="75"/>
      <c r="CNF51" s="75"/>
      <c r="CNG51" s="75"/>
      <c r="CNH51" s="75"/>
      <c r="CNI51" s="75"/>
      <c r="CNJ51" s="75"/>
      <c r="CNK51" s="75"/>
      <c r="CNL51" s="75"/>
      <c r="CNM51" s="75"/>
      <c r="CNN51" s="75"/>
      <c r="CNO51" s="75"/>
      <c r="CNP51" s="75"/>
      <c r="CNQ51" s="75"/>
      <c r="CNR51" s="75"/>
      <c r="CNS51" s="75"/>
      <c r="CNT51" s="75"/>
      <c r="CNU51" s="75"/>
      <c r="CNV51" s="75"/>
      <c r="CNW51" s="75"/>
      <c r="CNX51" s="75"/>
      <c r="CNY51" s="75"/>
      <c r="CNZ51" s="75"/>
      <c r="COA51" s="75"/>
      <c r="COB51" s="75"/>
      <c r="COC51" s="75"/>
      <c r="COD51" s="75"/>
      <c r="COE51" s="75"/>
      <c r="COF51" s="75"/>
      <c r="COG51" s="75"/>
      <c r="COH51" s="75"/>
      <c r="COI51" s="75"/>
      <c r="COJ51" s="75"/>
      <c r="COK51" s="75"/>
      <c r="COL51" s="75"/>
      <c r="COM51" s="75"/>
      <c r="CON51" s="75"/>
      <c r="COO51" s="75"/>
      <c r="COP51" s="75"/>
      <c r="COQ51" s="75"/>
      <c r="COR51" s="75"/>
      <c r="COS51" s="75"/>
      <c r="COT51" s="75"/>
      <c r="COU51" s="75"/>
      <c r="COV51" s="75"/>
      <c r="COW51" s="75"/>
      <c r="COX51" s="75"/>
      <c r="COY51" s="75"/>
      <c r="COZ51" s="75"/>
      <c r="CPA51" s="75"/>
      <c r="CPB51" s="75"/>
      <c r="CPC51" s="75"/>
      <c r="CPD51" s="75"/>
      <c r="CPE51" s="75"/>
      <c r="CPF51" s="75"/>
      <c r="CPG51" s="75"/>
      <c r="CPH51" s="75"/>
      <c r="CPI51" s="75"/>
      <c r="CPJ51" s="75"/>
      <c r="CPK51" s="75"/>
      <c r="CPL51" s="75"/>
      <c r="CPM51" s="75"/>
      <c r="CPN51" s="75"/>
      <c r="CPO51" s="75"/>
      <c r="CPP51" s="75"/>
      <c r="CPQ51" s="75"/>
      <c r="CPR51" s="75"/>
      <c r="CPS51" s="75"/>
      <c r="CPT51" s="75"/>
      <c r="CPU51" s="75"/>
      <c r="CPV51" s="75"/>
      <c r="CPW51" s="75"/>
      <c r="CPX51" s="75"/>
      <c r="CPY51" s="75"/>
      <c r="CPZ51" s="75"/>
      <c r="CQA51" s="75"/>
      <c r="CQB51" s="75"/>
      <c r="CQC51" s="75"/>
      <c r="CQD51" s="75"/>
      <c r="CQE51" s="75"/>
      <c r="CQF51" s="75"/>
      <c r="CQG51" s="75"/>
      <c r="CQH51" s="75"/>
      <c r="CQI51" s="75"/>
      <c r="CQJ51" s="75"/>
      <c r="CQK51" s="75"/>
      <c r="CQL51" s="75"/>
      <c r="CQM51" s="75"/>
      <c r="CQN51" s="75"/>
      <c r="CQO51" s="75"/>
      <c r="CQP51" s="75"/>
      <c r="CQQ51" s="75"/>
      <c r="CQR51" s="75"/>
      <c r="CQS51" s="75"/>
      <c r="CQT51" s="75"/>
      <c r="CQU51" s="75"/>
      <c r="CQV51" s="75"/>
      <c r="CQW51" s="75"/>
      <c r="CQX51" s="75"/>
      <c r="CQY51" s="75"/>
      <c r="CQZ51" s="75"/>
      <c r="CRA51" s="75"/>
      <c r="CRB51" s="75"/>
      <c r="CRC51" s="75"/>
      <c r="CRD51" s="75"/>
      <c r="CRE51" s="75"/>
      <c r="CRF51" s="75"/>
      <c r="CRG51" s="75"/>
      <c r="CRH51" s="75"/>
      <c r="CRI51" s="75"/>
      <c r="CRJ51" s="75"/>
      <c r="CRK51" s="75"/>
      <c r="CRL51" s="75"/>
      <c r="CRM51" s="75"/>
      <c r="CRN51" s="75"/>
      <c r="CRO51" s="75"/>
      <c r="CRP51" s="75"/>
      <c r="CRQ51" s="75"/>
      <c r="CRR51" s="75"/>
      <c r="CRS51" s="75"/>
      <c r="CRT51" s="75"/>
      <c r="CRU51" s="75"/>
      <c r="CRV51" s="75"/>
      <c r="CRW51" s="75"/>
      <c r="CRX51" s="75"/>
      <c r="CRY51" s="75"/>
      <c r="CRZ51" s="75"/>
      <c r="CSA51" s="75"/>
      <c r="CSB51" s="75"/>
      <c r="CSC51" s="75"/>
      <c r="CSD51" s="75"/>
      <c r="CSE51" s="75"/>
      <c r="CSF51" s="75"/>
      <c r="CSG51" s="75"/>
      <c r="CSH51" s="75"/>
      <c r="CSI51" s="75"/>
      <c r="CSJ51" s="75"/>
      <c r="CSK51" s="75"/>
      <c r="CSL51" s="75"/>
      <c r="CSM51" s="75"/>
      <c r="CSN51" s="75"/>
      <c r="CSO51" s="75"/>
      <c r="CSP51" s="75"/>
      <c r="CSQ51" s="75"/>
      <c r="CSR51" s="75"/>
      <c r="CSS51" s="75"/>
      <c r="CST51" s="75"/>
      <c r="CSU51" s="75"/>
      <c r="CSV51" s="75"/>
      <c r="CSW51" s="75"/>
      <c r="CSX51" s="75"/>
      <c r="CSY51" s="75"/>
      <c r="CSZ51" s="75"/>
      <c r="CTA51" s="75"/>
      <c r="CTB51" s="75"/>
      <c r="CTC51" s="75"/>
      <c r="CTD51" s="75"/>
      <c r="CTE51" s="75"/>
      <c r="CTF51" s="75"/>
      <c r="CTG51" s="75"/>
      <c r="CTH51" s="75"/>
      <c r="CTI51" s="75"/>
      <c r="CTJ51" s="75"/>
      <c r="CTK51" s="75"/>
      <c r="CTL51" s="75"/>
      <c r="CTM51" s="75"/>
      <c r="CTN51" s="75"/>
      <c r="CTO51" s="75"/>
      <c r="CTP51" s="75"/>
      <c r="CTQ51" s="75"/>
      <c r="CTR51" s="75"/>
      <c r="CTS51" s="75"/>
      <c r="CTT51" s="75"/>
      <c r="CTU51" s="75"/>
      <c r="CTV51" s="75"/>
      <c r="CTW51" s="75"/>
      <c r="CTX51" s="75"/>
      <c r="CTY51" s="75"/>
      <c r="CTZ51" s="75"/>
      <c r="CUA51" s="75"/>
      <c r="CUB51" s="75"/>
      <c r="CUC51" s="75"/>
      <c r="CUD51" s="75"/>
      <c r="CUE51" s="75"/>
      <c r="CUF51" s="75"/>
      <c r="CUG51" s="75"/>
      <c r="CUH51" s="75"/>
      <c r="CUI51" s="75"/>
      <c r="CUJ51" s="75"/>
      <c r="CUK51" s="75"/>
      <c r="CUL51" s="75"/>
      <c r="CUM51" s="75"/>
      <c r="CUN51" s="75"/>
      <c r="CUO51" s="75"/>
      <c r="CUP51" s="75"/>
      <c r="CUQ51" s="75"/>
      <c r="CUR51" s="75"/>
      <c r="CUS51" s="75"/>
      <c r="CUT51" s="75"/>
      <c r="CUU51" s="75"/>
      <c r="CUV51" s="75"/>
      <c r="CUW51" s="75"/>
      <c r="CUX51" s="75"/>
      <c r="CUY51" s="75"/>
      <c r="CUZ51" s="75"/>
      <c r="CVA51" s="75"/>
      <c r="CVB51" s="75"/>
      <c r="CVC51" s="75"/>
      <c r="CVD51" s="75"/>
      <c r="CVE51" s="75"/>
      <c r="CVF51" s="75"/>
      <c r="CVG51" s="75"/>
      <c r="CVH51" s="75"/>
      <c r="CVI51" s="75"/>
      <c r="CVJ51" s="75"/>
      <c r="CVK51" s="75"/>
      <c r="CVL51" s="75"/>
      <c r="CVM51" s="75"/>
      <c r="CVN51" s="75"/>
      <c r="CVO51" s="75"/>
      <c r="CVP51" s="75"/>
      <c r="CVQ51" s="75"/>
      <c r="CVR51" s="75"/>
      <c r="CVS51" s="75"/>
      <c r="CVT51" s="75"/>
      <c r="CVU51" s="75"/>
      <c r="CVV51" s="75"/>
      <c r="CVW51" s="75"/>
      <c r="CVX51" s="75"/>
      <c r="CVY51" s="75"/>
      <c r="CVZ51" s="75"/>
      <c r="CWA51" s="75"/>
      <c r="CWB51" s="75"/>
      <c r="CWC51" s="75"/>
      <c r="CWD51" s="75"/>
      <c r="CWE51" s="75"/>
      <c r="CWF51" s="75"/>
      <c r="CWG51" s="75"/>
      <c r="CWH51" s="75"/>
      <c r="CWI51" s="75"/>
      <c r="CWJ51" s="75"/>
      <c r="CWK51" s="75"/>
      <c r="CWL51" s="75"/>
      <c r="CWM51" s="75"/>
      <c r="CWN51" s="75"/>
      <c r="CWO51" s="75"/>
      <c r="CWP51" s="75"/>
      <c r="CWQ51" s="75"/>
      <c r="CWR51" s="75"/>
      <c r="CWS51" s="75"/>
      <c r="CWT51" s="75"/>
      <c r="CWU51" s="75"/>
      <c r="CWV51" s="75"/>
      <c r="CWW51" s="75"/>
      <c r="CWX51" s="75"/>
      <c r="CWY51" s="75"/>
      <c r="CWZ51" s="75"/>
      <c r="CXA51" s="75"/>
      <c r="CXB51" s="75"/>
      <c r="CXC51" s="75"/>
      <c r="CXD51" s="75"/>
      <c r="CXE51" s="75"/>
      <c r="CXF51" s="75"/>
      <c r="CXG51" s="75"/>
      <c r="CXH51" s="75"/>
      <c r="CXI51" s="75"/>
      <c r="CXJ51" s="75"/>
      <c r="CXK51" s="75"/>
      <c r="CXL51" s="75"/>
      <c r="CXM51" s="75"/>
      <c r="CXN51" s="75"/>
      <c r="CXO51" s="75"/>
      <c r="CXP51" s="75"/>
      <c r="CXQ51" s="75"/>
      <c r="CXR51" s="75"/>
      <c r="CXS51" s="75"/>
      <c r="CXT51" s="75"/>
      <c r="CXU51" s="75"/>
      <c r="CXV51" s="75"/>
      <c r="CXW51" s="75"/>
      <c r="CXX51" s="75"/>
      <c r="CXY51" s="75"/>
      <c r="CXZ51" s="75"/>
      <c r="CYA51" s="75"/>
      <c r="CYB51" s="75"/>
      <c r="CYC51" s="75"/>
      <c r="CYD51" s="75"/>
      <c r="CYE51" s="75"/>
      <c r="CYF51" s="75"/>
      <c r="CYG51" s="75"/>
      <c r="CYH51" s="75"/>
      <c r="CYI51" s="75"/>
      <c r="CYJ51" s="75"/>
      <c r="CYK51" s="75"/>
      <c r="CYL51" s="75"/>
      <c r="CYM51" s="75"/>
      <c r="CYN51" s="75"/>
      <c r="CYO51" s="75"/>
      <c r="CYP51" s="75"/>
      <c r="CYQ51" s="75"/>
      <c r="CYR51" s="75"/>
      <c r="CYS51" s="75"/>
      <c r="CYT51" s="75"/>
      <c r="CYU51" s="75"/>
      <c r="CYV51" s="75"/>
      <c r="CYW51" s="75"/>
      <c r="CYX51" s="75"/>
      <c r="CYY51" s="75"/>
      <c r="CYZ51" s="75"/>
      <c r="CZA51" s="75"/>
      <c r="CZB51" s="75"/>
      <c r="CZC51" s="75"/>
      <c r="CZD51" s="75"/>
      <c r="CZE51" s="75"/>
      <c r="CZF51" s="75"/>
      <c r="CZG51" s="75"/>
      <c r="CZH51" s="75"/>
      <c r="CZI51" s="75"/>
      <c r="CZJ51" s="75"/>
      <c r="CZK51" s="75"/>
      <c r="CZL51" s="75"/>
      <c r="CZM51" s="75"/>
      <c r="CZN51" s="75"/>
      <c r="CZO51" s="75"/>
      <c r="CZP51" s="75"/>
      <c r="CZQ51" s="75"/>
      <c r="CZR51" s="75"/>
      <c r="CZS51" s="75"/>
      <c r="CZT51" s="75"/>
      <c r="CZU51" s="75"/>
      <c r="CZV51" s="75"/>
      <c r="CZW51" s="75"/>
      <c r="CZX51" s="75"/>
      <c r="CZY51" s="75"/>
      <c r="CZZ51" s="75"/>
      <c r="DAA51" s="75"/>
      <c r="DAB51" s="75"/>
      <c r="DAC51" s="75"/>
      <c r="DAD51" s="75"/>
      <c r="DAE51" s="75"/>
      <c r="DAF51" s="75"/>
      <c r="DAG51" s="75"/>
      <c r="DAH51" s="75"/>
      <c r="DAI51" s="75"/>
      <c r="DAJ51" s="75"/>
      <c r="DAK51" s="75"/>
      <c r="DAL51" s="75"/>
      <c r="DAM51" s="75"/>
      <c r="DAN51" s="75"/>
      <c r="DAO51" s="75"/>
      <c r="DAP51" s="75"/>
      <c r="DAQ51" s="75"/>
      <c r="DAR51" s="75"/>
      <c r="DAS51" s="75"/>
      <c r="DAT51" s="75"/>
      <c r="DAU51" s="75"/>
      <c r="DAV51" s="75"/>
      <c r="DAW51" s="75"/>
      <c r="DAX51" s="75"/>
      <c r="DAY51" s="75"/>
      <c r="DAZ51" s="75"/>
      <c r="DBA51" s="75"/>
      <c r="DBB51" s="75"/>
      <c r="DBC51" s="75"/>
      <c r="DBD51" s="75"/>
      <c r="DBE51" s="75"/>
      <c r="DBF51" s="75"/>
      <c r="DBG51" s="75"/>
      <c r="DBH51" s="75"/>
      <c r="DBI51" s="75"/>
      <c r="DBJ51" s="75"/>
      <c r="DBK51" s="75"/>
      <c r="DBL51" s="75"/>
      <c r="DBM51" s="75"/>
      <c r="DBN51" s="75"/>
      <c r="DBO51" s="75"/>
      <c r="DBP51" s="75"/>
      <c r="DBQ51" s="75"/>
      <c r="DBR51" s="75"/>
      <c r="DBS51" s="75"/>
      <c r="DBT51" s="75"/>
      <c r="DBU51" s="75"/>
      <c r="DBV51" s="75"/>
      <c r="DBW51" s="75"/>
      <c r="DBX51" s="75"/>
      <c r="DBY51" s="75"/>
      <c r="DBZ51" s="75"/>
      <c r="DCA51" s="75"/>
      <c r="DCB51" s="75"/>
      <c r="DCC51" s="75"/>
      <c r="DCD51" s="75"/>
      <c r="DCE51" s="75"/>
      <c r="DCF51" s="75"/>
      <c r="DCG51" s="75"/>
      <c r="DCH51" s="75"/>
      <c r="DCI51" s="75"/>
      <c r="DCJ51" s="75"/>
      <c r="DCK51" s="75"/>
      <c r="DCL51" s="75"/>
      <c r="DCM51" s="75"/>
      <c r="DCN51" s="75"/>
      <c r="DCO51" s="75"/>
      <c r="DCP51" s="75"/>
      <c r="DCQ51" s="75"/>
      <c r="DCR51" s="75"/>
      <c r="DCS51" s="75"/>
      <c r="DCT51" s="75"/>
      <c r="DCU51" s="75"/>
      <c r="DCV51" s="75"/>
      <c r="DCW51" s="75"/>
      <c r="DCX51" s="75"/>
      <c r="DCY51" s="75"/>
      <c r="DCZ51" s="75"/>
      <c r="DDA51" s="75"/>
      <c r="DDB51" s="75"/>
      <c r="DDC51" s="75"/>
      <c r="DDD51" s="75"/>
      <c r="DDE51" s="75"/>
      <c r="DDF51" s="75"/>
      <c r="DDG51" s="75"/>
      <c r="DDH51" s="75"/>
      <c r="DDI51" s="75"/>
      <c r="DDJ51" s="75"/>
      <c r="DDK51" s="75"/>
      <c r="DDL51" s="75"/>
      <c r="DDM51" s="75"/>
      <c r="DDN51" s="75"/>
      <c r="DDO51" s="75"/>
      <c r="DDP51" s="75"/>
      <c r="DDQ51" s="75"/>
      <c r="DDR51" s="75"/>
      <c r="DDS51" s="75"/>
      <c r="DDT51" s="75"/>
      <c r="DDU51" s="75"/>
      <c r="DDV51" s="75"/>
      <c r="DDW51" s="75"/>
      <c r="DDX51" s="75"/>
      <c r="DDY51" s="75"/>
      <c r="DDZ51" s="75"/>
      <c r="DEA51" s="75"/>
      <c r="DEB51" s="75"/>
      <c r="DEC51" s="75"/>
      <c r="DED51" s="75"/>
      <c r="DEE51" s="75"/>
      <c r="DEF51" s="75"/>
      <c r="DEG51" s="75"/>
      <c r="DEH51" s="75"/>
      <c r="DEI51" s="75"/>
      <c r="DEJ51" s="75"/>
      <c r="DEK51" s="75"/>
      <c r="DEL51" s="75"/>
      <c r="DEM51" s="75"/>
      <c r="DEN51" s="75"/>
      <c r="DEO51" s="75"/>
      <c r="DEP51" s="75"/>
      <c r="DEQ51" s="75"/>
      <c r="DER51" s="75"/>
      <c r="DES51" s="75"/>
      <c r="DET51" s="75"/>
      <c r="DEU51" s="75"/>
      <c r="DEV51" s="75"/>
      <c r="DEW51" s="75"/>
      <c r="DEX51" s="75"/>
      <c r="DEY51" s="75"/>
      <c r="DEZ51" s="75"/>
      <c r="DFA51" s="75"/>
      <c r="DFB51" s="75"/>
      <c r="DFC51" s="75"/>
      <c r="DFD51" s="75"/>
      <c r="DFE51" s="75"/>
      <c r="DFF51" s="75"/>
      <c r="DFG51" s="75"/>
      <c r="DFH51" s="75"/>
      <c r="DFI51" s="75"/>
      <c r="DFJ51" s="75"/>
      <c r="DFK51" s="75"/>
      <c r="DFL51" s="75"/>
      <c r="DFM51" s="75"/>
      <c r="DFN51" s="75"/>
      <c r="DFO51" s="75"/>
      <c r="DFP51" s="75"/>
      <c r="DFQ51" s="75"/>
      <c r="DFR51" s="75"/>
      <c r="DFS51" s="75"/>
      <c r="DFT51" s="75"/>
      <c r="DFU51" s="75"/>
      <c r="DFV51" s="75"/>
      <c r="DFW51" s="75"/>
      <c r="DFX51" s="75"/>
      <c r="DFY51" s="75"/>
      <c r="DFZ51" s="75"/>
      <c r="DGA51" s="75"/>
      <c r="DGB51" s="75"/>
      <c r="DGC51" s="75"/>
      <c r="DGD51" s="75"/>
      <c r="DGE51" s="75"/>
      <c r="DGF51" s="75"/>
      <c r="DGG51" s="75"/>
      <c r="DGH51" s="75"/>
      <c r="DGI51" s="75"/>
      <c r="DGJ51" s="75"/>
      <c r="DGK51" s="75"/>
      <c r="DGL51" s="75"/>
      <c r="DGM51" s="75"/>
      <c r="DGN51" s="75"/>
      <c r="DGO51" s="75"/>
      <c r="DGP51" s="75"/>
      <c r="DGQ51" s="75"/>
      <c r="DGR51" s="75"/>
      <c r="DGS51" s="75"/>
      <c r="DGT51" s="75"/>
      <c r="DGU51" s="75"/>
      <c r="DGV51" s="75"/>
      <c r="DGW51" s="75"/>
      <c r="DGX51" s="75"/>
      <c r="DGY51" s="75"/>
      <c r="DGZ51" s="75"/>
      <c r="DHA51" s="75"/>
      <c r="DHB51" s="75"/>
      <c r="DHC51" s="75"/>
      <c r="DHD51" s="75"/>
      <c r="DHE51" s="75"/>
      <c r="DHF51" s="75"/>
      <c r="DHG51" s="75"/>
      <c r="DHH51" s="75"/>
      <c r="DHI51" s="75"/>
      <c r="DHJ51" s="75"/>
      <c r="DHK51" s="75"/>
      <c r="DHL51" s="75"/>
      <c r="DHM51" s="75"/>
      <c r="DHN51" s="75"/>
      <c r="DHO51" s="75"/>
      <c r="DHP51" s="75"/>
      <c r="DHQ51" s="75"/>
      <c r="DHR51" s="75"/>
      <c r="DHS51" s="75"/>
      <c r="DHT51" s="75"/>
      <c r="DHU51" s="75"/>
      <c r="DHV51" s="75"/>
      <c r="DHW51" s="75"/>
      <c r="DHX51" s="75"/>
      <c r="DHY51" s="75"/>
      <c r="DHZ51" s="75"/>
      <c r="DIA51" s="75"/>
      <c r="DIB51" s="75"/>
      <c r="DIC51" s="75"/>
      <c r="DID51" s="75"/>
      <c r="DIE51" s="75"/>
      <c r="DIF51" s="75"/>
      <c r="DIG51" s="75"/>
      <c r="DIH51" s="75"/>
      <c r="DII51" s="75"/>
      <c r="DIJ51" s="75"/>
      <c r="DIK51" s="75"/>
      <c r="DIL51" s="75"/>
      <c r="DIM51" s="75"/>
      <c r="DIN51" s="75"/>
      <c r="DIO51" s="75"/>
      <c r="DIP51" s="75"/>
      <c r="DIQ51" s="75"/>
      <c r="DIR51" s="75"/>
      <c r="DIS51" s="75"/>
      <c r="DIT51" s="75"/>
      <c r="DIU51" s="75"/>
      <c r="DIV51" s="75"/>
      <c r="DIW51" s="75"/>
      <c r="DIX51" s="75"/>
      <c r="DIY51" s="75"/>
      <c r="DIZ51" s="75"/>
      <c r="DJA51" s="75"/>
      <c r="DJB51" s="75"/>
      <c r="DJC51" s="75"/>
      <c r="DJD51" s="75"/>
      <c r="DJE51" s="75"/>
      <c r="DJF51" s="75"/>
      <c r="DJG51" s="75"/>
      <c r="DJH51" s="75"/>
      <c r="DJI51" s="75"/>
      <c r="DJJ51" s="75"/>
      <c r="DJK51" s="75"/>
      <c r="DJL51" s="75"/>
      <c r="DJM51" s="75"/>
      <c r="DJN51" s="75"/>
      <c r="DJO51" s="75"/>
      <c r="DJP51" s="75"/>
      <c r="DJQ51" s="75"/>
      <c r="DJR51" s="75"/>
      <c r="DJS51" s="75"/>
      <c r="DJT51" s="75"/>
      <c r="DJU51" s="75"/>
      <c r="DJV51" s="75"/>
      <c r="DJW51" s="75"/>
      <c r="DJX51" s="75"/>
      <c r="DJY51" s="75"/>
      <c r="DJZ51" s="75"/>
      <c r="DKA51" s="75"/>
      <c r="DKB51" s="75"/>
      <c r="DKC51" s="75"/>
      <c r="DKD51" s="75"/>
      <c r="DKE51" s="75"/>
      <c r="DKF51" s="75"/>
      <c r="DKG51" s="75"/>
      <c r="DKH51" s="75"/>
      <c r="DKI51" s="75"/>
      <c r="DKJ51" s="75"/>
      <c r="DKK51" s="75"/>
      <c r="DKL51" s="75"/>
      <c r="DKM51" s="75"/>
      <c r="DKN51" s="75"/>
      <c r="DKO51" s="75"/>
      <c r="DKP51" s="75"/>
      <c r="DKQ51" s="75"/>
      <c r="DKR51" s="75"/>
      <c r="DKS51" s="75"/>
      <c r="DKT51" s="75"/>
      <c r="DKU51" s="75"/>
      <c r="DKV51" s="75"/>
      <c r="DKW51" s="75"/>
      <c r="DKX51" s="75"/>
      <c r="DKY51" s="75"/>
      <c r="DKZ51" s="75"/>
      <c r="DLA51" s="75"/>
      <c r="DLB51" s="75"/>
      <c r="DLC51" s="75"/>
      <c r="DLD51" s="75"/>
      <c r="DLE51" s="75"/>
      <c r="DLF51" s="75"/>
      <c r="DLG51" s="75"/>
      <c r="DLH51" s="75"/>
      <c r="DLI51" s="75"/>
      <c r="DLJ51" s="75"/>
      <c r="DLK51" s="75"/>
      <c r="DLL51" s="75"/>
      <c r="DLM51" s="75"/>
      <c r="DLN51" s="75"/>
      <c r="DLO51" s="75"/>
      <c r="DLP51" s="75"/>
      <c r="DLQ51" s="75"/>
      <c r="DLR51" s="75"/>
      <c r="DLS51" s="75"/>
      <c r="DLT51" s="75"/>
      <c r="DLU51" s="75"/>
      <c r="DLV51" s="75"/>
      <c r="DLW51" s="75"/>
      <c r="DLX51" s="75"/>
      <c r="DLY51" s="75"/>
      <c r="DLZ51" s="75"/>
      <c r="DMA51" s="75"/>
      <c r="DMB51" s="75"/>
      <c r="DMC51" s="75"/>
      <c r="DMD51" s="75"/>
      <c r="DME51" s="75"/>
      <c r="DMF51" s="75"/>
      <c r="DMG51" s="75"/>
      <c r="DMH51" s="75"/>
      <c r="DMI51" s="75"/>
      <c r="DMJ51" s="75"/>
      <c r="DMK51" s="75"/>
      <c r="DML51" s="75"/>
      <c r="DMM51" s="75"/>
      <c r="DMN51" s="75"/>
      <c r="DMO51" s="75"/>
      <c r="DMP51" s="75"/>
      <c r="DMQ51" s="75"/>
      <c r="DMR51" s="75"/>
      <c r="DMS51" s="75"/>
      <c r="DMT51" s="75"/>
      <c r="DMU51" s="75"/>
      <c r="DMV51" s="75"/>
      <c r="DMW51" s="75"/>
      <c r="DMX51" s="75"/>
      <c r="DMY51" s="75"/>
      <c r="DMZ51" s="75"/>
      <c r="DNA51" s="75"/>
      <c r="DNB51" s="75"/>
      <c r="DNC51" s="75"/>
      <c r="DND51" s="75"/>
      <c r="DNE51" s="75"/>
      <c r="DNF51" s="75"/>
      <c r="DNG51" s="75"/>
      <c r="DNH51" s="75"/>
      <c r="DNI51" s="75"/>
      <c r="DNJ51" s="75"/>
      <c r="DNK51" s="75"/>
      <c r="DNL51" s="75"/>
      <c r="DNM51" s="75"/>
      <c r="DNN51" s="75"/>
      <c r="DNO51" s="75"/>
      <c r="DNP51" s="75"/>
      <c r="DNQ51" s="75"/>
      <c r="DNR51" s="75"/>
      <c r="DNS51" s="75"/>
      <c r="DNT51" s="75"/>
      <c r="DNU51" s="75"/>
      <c r="DNV51" s="75"/>
      <c r="DNW51" s="75"/>
      <c r="DNX51" s="75"/>
      <c r="DNY51" s="75"/>
      <c r="DNZ51" s="75"/>
      <c r="DOA51" s="75"/>
      <c r="DOB51" s="75"/>
      <c r="DOC51" s="75"/>
      <c r="DOD51" s="75"/>
      <c r="DOE51" s="75"/>
      <c r="DOF51" s="75"/>
      <c r="DOG51" s="75"/>
      <c r="DOH51" s="75"/>
      <c r="DOI51" s="75"/>
      <c r="DOJ51" s="75"/>
      <c r="DOK51" s="75"/>
      <c r="DOL51" s="75"/>
      <c r="DOM51" s="75"/>
      <c r="DON51" s="75"/>
      <c r="DOO51" s="75"/>
      <c r="DOP51" s="75"/>
      <c r="DOQ51" s="75"/>
      <c r="DOR51" s="75"/>
      <c r="DOS51" s="75"/>
      <c r="DOT51" s="75"/>
      <c r="DOU51" s="75"/>
      <c r="DOV51" s="75"/>
      <c r="DOW51" s="75"/>
      <c r="DOX51" s="75"/>
      <c r="DOY51" s="75"/>
      <c r="DOZ51" s="75"/>
      <c r="DPA51" s="75"/>
      <c r="DPB51" s="75"/>
      <c r="DPC51" s="75"/>
      <c r="DPD51" s="75"/>
      <c r="DPE51" s="75"/>
      <c r="DPF51" s="75"/>
      <c r="DPG51" s="75"/>
      <c r="DPH51" s="75"/>
      <c r="DPI51" s="75"/>
      <c r="DPJ51" s="75"/>
      <c r="DPK51" s="75"/>
      <c r="DPL51" s="75"/>
      <c r="DPM51" s="75"/>
      <c r="DPN51" s="75"/>
      <c r="DPO51" s="75"/>
      <c r="DPP51" s="75"/>
      <c r="DPQ51" s="75"/>
      <c r="DPR51" s="75"/>
      <c r="DPS51" s="75"/>
      <c r="DPT51" s="75"/>
      <c r="DPU51" s="75"/>
      <c r="DPV51" s="75"/>
      <c r="DPW51" s="75"/>
      <c r="DPX51" s="75"/>
      <c r="DPY51" s="75"/>
      <c r="DPZ51" s="75"/>
      <c r="DQA51" s="75"/>
      <c r="DQB51" s="75"/>
      <c r="DQC51" s="75"/>
      <c r="DQD51" s="75"/>
      <c r="DQE51" s="75"/>
      <c r="DQF51" s="75"/>
      <c r="DQG51" s="75"/>
      <c r="DQH51" s="75"/>
      <c r="DQI51" s="75"/>
      <c r="DQJ51" s="75"/>
      <c r="DQK51" s="75"/>
      <c r="DQL51" s="75"/>
      <c r="DQM51" s="75"/>
      <c r="DQN51" s="75"/>
      <c r="DQO51" s="75"/>
      <c r="DQP51" s="75"/>
      <c r="DQQ51" s="75"/>
      <c r="DQR51" s="75"/>
      <c r="DQS51" s="75"/>
      <c r="DQT51" s="75"/>
      <c r="DQU51" s="75"/>
      <c r="DQV51" s="75"/>
      <c r="DQW51" s="75"/>
      <c r="DQX51" s="75"/>
      <c r="DQY51" s="75"/>
      <c r="DQZ51" s="75"/>
      <c r="DRA51" s="75"/>
      <c r="DRB51" s="75"/>
      <c r="DRC51" s="75"/>
      <c r="DRD51" s="75"/>
      <c r="DRE51" s="75"/>
      <c r="DRF51" s="75"/>
      <c r="DRG51" s="75"/>
      <c r="DRH51" s="75"/>
      <c r="DRI51" s="75"/>
      <c r="DRJ51" s="75"/>
      <c r="DRK51" s="75"/>
      <c r="DRL51" s="75"/>
      <c r="DRM51" s="75"/>
      <c r="DRN51" s="75"/>
      <c r="DRO51" s="75"/>
      <c r="DRP51" s="75"/>
      <c r="DRQ51" s="75"/>
      <c r="DRR51" s="75"/>
      <c r="DRS51" s="75"/>
      <c r="DRT51" s="75"/>
      <c r="DRU51" s="75"/>
      <c r="DRV51" s="75"/>
      <c r="DRW51" s="75"/>
      <c r="DRX51" s="75"/>
      <c r="DRY51" s="75"/>
      <c r="DRZ51" s="75"/>
      <c r="DSA51" s="75"/>
      <c r="DSB51" s="75"/>
      <c r="DSC51" s="75"/>
      <c r="DSD51" s="75"/>
      <c r="DSE51" s="75"/>
      <c r="DSF51" s="75"/>
      <c r="DSG51" s="75"/>
      <c r="DSH51" s="75"/>
      <c r="DSI51" s="75"/>
      <c r="DSJ51" s="75"/>
      <c r="DSK51" s="75"/>
      <c r="DSL51" s="75"/>
      <c r="DSM51" s="75"/>
      <c r="DSN51" s="75"/>
      <c r="DSO51" s="75"/>
      <c r="DSP51" s="75"/>
      <c r="DSQ51" s="75"/>
      <c r="DSR51" s="75"/>
      <c r="DSS51" s="75"/>
      <c r="DST51" s="75"/>
      <c r="DSU51" s="75"/>
      <c r="DSV51" s="75"/>
      <c r="DSW51" s="75"/>
      <c r="DSX51" s="75"/>
      <c r="DSY51" s="75"/>
      <c r="DSZ51" s="75"/>
      <c r="DTA51" s="75"/>
      <c r="DTB51" s="75"/>
      <c r="DTC51" s="75"/>
      <c r="DTD51" s="75"/>
      <c r="DTE51" s="75"/>
      <c r="DTF51" s="75"/>
      <c r="DTG51" s="75"/>
      <c r="DTH51" s="75"/>
      <c r="DTI51" s="75"/>
      <c r="DTJ51" s="75"/>
      <c r="DTK51" s="75"/>
      <c r="DTL51" s="75"/>
      <c r="DTM51" s="75"/>
      <c r="DTN51" s="75"/>
      <c r="DTO51" s="75"/>
      <c r="DTP51" s="75"/>
      <c r="DTQ51" s="75"/>
      <c r="DTR51" s="75"/>
      <c r="DTS51" s="75"/>
      <c r="DTT51" s="75"/>
      <c r="DTU51" s="75"/>
      <c r="DTV51" s="75"/>
      <c r="DTW51" s="75"/>
      <c r="DTX51" s="75"/>
      <c r="DTY51" s="75"/>
      <c r="DTZ51" s="75"/>
      <c r="DUA51" s="75"/>
      <c r="DUB51" s="75"/>
      <c r="DUC51" s="75"/>
      <c r="DUD51" s="75"/>
      <c r="DUE51" s="75"/>
      <c r="DUF51" s="75"/>
      <c r="DUG51" s="75"/>
      <c r="DUH51" s="75"/>
      <c r="DUI51" s="75"/>
      <c r="DUJ51" s="75"/>
      <c r="DUK51" s="75"/>
      <c r="DUL51" s="75"/>
      <c r="DUM51" s="75"/>
      <c r="DUN51" s="75"/>
      <c r="DUO51" s="75"/>
      <c r="DUP51" s="75"/>
      <c r="DUQ51" s="75"/>
      <c r="DUR51" s="75"/>
      <c r="DUS51" s="75"/>
      <c r="DUT51" s="75"/>
      <c r="DUU51" s="75"/>
      <c r="DUV51" s="75"/>
      <c r="DUW51" s="75"/>
      <c r="DUX51" s="75"/>
      <c r="DUY51" s="75"/>
      <c r="DUZ51" s="75"/>
      <c r="DVA51" s="75"/>
      <c r="DVB51" s="75"/>
      <c r="DVC51" s="75"/>
      <c r="DVD51" s="75"/>
      <c r="DVE51" s="75"/>
      <c r="DVF51" s="75"/>
      <c r="DVG51" s="75"/>
      <c r="DVH51" s="75"/>
      <c r="DVI51" s="75"/>
      <c r="DVJ51" s="75"/>
      <c r="DVK51" s="75"/>
      <c r="DVL51" s="75"/>
      <c r="DVM51" s="75"/>
      <c r="DVN51" s="75"/>
      <c r="DVO51" s="75"/>
      <c r="DVP51" s="75"/>
      <c r="DVQ51" s="75"/>
      <c r="DVR51" s="75"/>
      <c r="DVS51" s="75"/>
      <c r="DVT51" s="75"/>
      <c r="DVU51" s="75"/>
      <c r="DVV51" s="75"/>
      <c r="DVW51" s="75"/>
      <c r="DVX51" s="75"/>
      <c r="DVY51" s="75"/>
      <c r="DVZ51" s="75"/>
      <c r="DWA51" s="75"/>
      <c r="DWB51" s="75"/>
      <c r="DWC51" s="75"/>
      <c r="DWD51" s="75"/>
      <c r="DWE51" s="75"/>
      <c r="DWF51" s="75"/>
      <c r="DWG51" s="75"/>
      <c r="DWH51" s="75"/>
      <c r="DWI51" s="75"/>
      <c r="DWJ51" s="75"/>
      <c r="DWK51" s="75"/>
      <c r="DWL51" s="75"/>
      <c r="DWM51" s="75"/>
      <c r="DWN51" s="75"/>
      <c r="DWO51" s="75"/>
      <c r="DWP51" s="75"/>
      <c r="DWQ51" s="75"/>
      <c r="DWR51" s="75"/>
      <c r="DWS51" s="75"/>
      <c r="DWT51" s="75"/>
      <c r="DWU51" s="75"/>
      <c r="DWV51" s="75"/>
      <c r="DWW51" s="75"/>
      <c r="DWX51" s="75"/>
      <c r="DWY51" s="75"/>
      <c r="DWZ51" s="75"/>
      <c r="DXA51" s="75"/>
      <c r="DXB51" s="75"/>
      <c r="DXC51" s="75"/>
      <c r="DXD51" s="75"/>
      <c r="DXE51" s="75"/>
      <c r="DXF51" s="75"/>
      <c r="DXG51" s="75"/>
      <c r="DXH51" s="75"/>
      <c r="DXI51" s="75"/>
      <c r="DXJ51" s="75"/>
      <c r="DXK51" s="75"/>
      <c r="DXL51" s="75"/>
      <c r="DXM51" s="75"/>
      <c r="DXN51" s="75"/>
      <c r="DXO51" s="75"/>
      <c r="DXP51" s="75"/>
      <c r="DXQ51" s="75"/>
      <c r="DXR51" s="75"/>
      <c r="DXS51" s="75"/>
      <c r="DXT51" s="75"/>
      <c r="DXU51" s="75"/>
      <c r="DXV51" s="75"/>
      <c r="DXW51" s="75"/>
      <c r="DXX51" s="75"/>
      <c r="DXY51" s="75"/>
      <c r="DXZ51" s="75"/>
      <c r="DYA51" s="75"/>
      <c r="DYB51" s="75"/>
      <c r="DYC51" s="75"/>
      <c r="DYD51" s="75"/>
      <c r="DYE51" s="75"/>
      <c r="DYF51" s="75"/>
      <c r="DYG51" s="75"/>
      <c r="DYH51" s="75"/>
      <c r="DYI51" s="75"/>
      <c r="DYJ51" s="75"/>
      <c r="DYK51" s="75"/>
      <c r="DYL51" s="75"/>
      <c r="DYM51" s="75"/>
      <c r="DYN51" s="75"/>
      <c r="DYO51" s="75"/>
      <c r="DYP51" s="75"/>
      <c r="DYQ51" s="75"/>
      <c r="DYR51" s="75"/>
      <c r="DYS51" s="75"/>
      <c r="DYT51" s="75"/>
      <c r="DYU51" s="75"/>
      <c r="DYV51" s="75"/>
      <c r="DYW51" s="75"/>
      <c r="DYX51" s="75"/>
      <c r="DYY51" s="75"/>
      <c r="DYZ51" s="75"/>
      <c r="DZA51" s="75"/>
      <c r="DZB51" s="75"/>
      <c r="DZC51" s="75"/>
      <c r="DZD51" s="75"/>
      <c r="DZE51" s="75"/>
      <c r="DZF51" s="75"/>
      <c r="DZG51" s="75"/>
      <c r="DZH51" s="75"/>
      <c r="DZI51" s="75"/>
      <c r="DZJ51" s="75"/>
      <c r="DZK51" s="75"/>
      <c r="DZL51" s="75"/>
      <c r="DZM51" s="75"/>
      <c r="DZN51" s="75"/>
      <c r="DZO51" s="75"/>
      <c r="DZP51" s="75"/>
      <c r="DZQ51" s="75"/>
      <c r="DZR51" s="75"/>
      <c r="DZS51" s="75"/>
      <c r="DZT51" s="75"/>
      <c r="DZU51" s="75"/>
      <c r="DZV51" s="75"/>
      <c r="DZW51" s="75"/>
      <c r="DZX51" s="75"/>
      <c r="DZY51" s="75"/>
      <c r="DZZ51" s="75"/>
      <c r="EAA51" s="75"/>
      <c r="EAB51" s="75"/>
      <c r="EAC51" s="75"/>
      <c r="EAD51" s="75"/>
      <c r="EAE51" s="75"/>
      <c r="EAF51" s="75"/>
      <c r="EAG51" s="75"/>
      <c r="EAH51" s="75"/>
      <c r="EAI51" s="75"/>
      <c r="EAJ51" s="75"/>
      <c r="EAK51" s="75"/>
      <c r="EAL51" s="75"/>
      <c r="EAM51" s="75"/>
      <c r="EAN51" s="75"/>
      <c r="EAO51" s="75"/>
      <c r="EAP51" s="75"/>
      <c r="EAQ51" s="75"/>
      <c r="EAR51" s="75"/>
      <c r="EAS51" s="75"/>
      <c r="EAT51" s="75"/>
      <c r="EAU51" s="75"/>
      <c r="EAV51" s="75"/>
      <c r="EAW51" s="75"/>
      <c r="EAX51" s="75"/>
      <c r="EAY51" s="75"/>
      <c r="EAZ51" s="75"/>
      <c r="EBA51" s="75"/>
      <c r="EBB51" s="75"/>
      <c r="EBC51" s="75"/>
      <c r="EBD51" s="75"/>
      <c r="EBE51" s="75"/>
      <c r="EBF51" s="75"/>
      <c r="EBG51" s="75"/>
      <c r="EBH51" s="75"/>
      <c r="EBI51" s="75"/>
      <c r="EBJ51" s="75"/>
      <c r="EBK51" s="75"/>
      <c r="EBL51" s="75"/>
      <c r="EBM51" s="75"/>
      <c r="EBN51" s="75"/>
      <c r="EBO51" s="75"/>
      <c r="EBP51" s="75"/>
      <c r="EBQ51" s="75"/>
      <c r="EBR51" s="75"/>
      <c r="EBS51" s="75"/>
      <c r="EBT51" s="75"/>
      <c r="EBU51" s="75"/>
      <c r="EBV51" s="75"/>
      <c r="EBW51" s="75"/>
      <c r="EBX51" s="75"/>
      <c r="EBY51" s="75"/>
      <c r="EBZ51" s="75"/>
      <c r="ECA51" s="75"/>
      <c r="ECB51" s="75"/>
      <c r="ECC51" s="75"/>
      <c r="ECD51" s="75"/>
      <c r="ECE51" s="75"/>
      <c r="ECF51" s="75"/>
      <c r="ECG51" s="75"/>
      <c r="ECH51" s="75"/>
      <c r="ECI51" s="75"/>
      <c r="ECJ51" s="75"/>
      <c r="ECK51" s="75"/>
      <c r="ECL51" s="75"/>
      <c r="ECM51" s="75"/>
      <c r="ECN51" s="75"/>
      <c r="ECO51" s="75"/>
      <c r="ECP51" s="75"/>
      <c r="ECQ51" s="75"/>
      <c r="ECR51" s="75"/>
      <c r="ECS51" s="75"/>
      <c r="ECT51" s="75"/>
      <c r="ECU51" s="75"/>
      <c r="ECV51" s="75"/>
      <c r="ECW51" s="75"/>
      <c r="ECX51" s="75"/>
      <c r="ECY51" s="75"/>
      <c r="ECZ51" s="75"/>
      <c r="EDA51" s="75"/>
      <c r="EDB51" s="75"/>
      <c r="EDC51" s="75"/>
      <c r="EDD51" s="75"/>
      <c r="EDE51" s="75"/>
      <c r="EDF51" s="75"/>
      <c r="EDG51" s="75"/>
      <c r="EDH51" s="75"/>
      <c r="EDI51" s="75"/>
      <c r="EDJ51" s="75"/>
      <c r="EDK51" s="75"/>
      <c r="EDL51" s="75"/>
      <c r="EDM51" s="75"/>
      <c r="EDN51" s="75"/>
      <c r="EDO51" s="75"/>
      <c r="EDP51" s="75"/>
      <c r="EDQ51" s="75"/>
      <c r="EDR51" s="75"/>
      <c r="EDS51" s="75"/>
      <c r="EDT51" s="75"/>
      <c r="EDU51" s="75"/>
      <c r="EDV51" s="75"/>
      <c r="EDW51" s="75"/>
      <c r="EDX51" s="75"/>
      <c r="EDY51" s="75"/>
      <c r="EDZ51" s="75"/>
      <c r="EEA51" s="75"/>
      <c r="EEB51" s="75"/>
      <c r="EEC51" s="75"/>
      <c r="EED51" s="75"/>
      <c r="EEE51" s="75"/>
      <c r="EEF51" s="75"/>
      <c r="EEG51" s="75"/>
      <c r="EEH51" s="75"/>
      <c r="EEI51" s="75"/>
      <c r="EEJ51" s="75"/>
      <c r="EEK51" s="75"/>
      <c r="EEL51" s="75"/>
      <c r="EEM51" s="75"/>
      <c r="EEN51" s="75"/>
      <c r="EEO51" s="75"/>
      <c r="EEP51" s="75"/>
      <c r="EEQ51" s="75"/>
      <c r="EER51" s="75"/>
      <c r="EES51" s="75"/>
      <c r="EET51" s="75"/>
      <c r="EEU51" s="75"/>
      <c r="EEV51" s="75"/>
      <c r="EEW51" s="75"/>
      <c r="EEX51" s="75"/>
      <c r="EEY51" s="75"/>
      <c r="EEZ51" s="75"/>
      <c r="EFA51" s="75"/>
      <c r="EFB51" s="75"/>
      <c r="EFC51" s="75"/>
      <c r="EFD51" s="75"/>
      <c r="EFE51" s="75"/>
      <c r="EFF51" s="75"/>
      <c r="EFG51" s="75"/>
      <c r="EFH51" s="75"/>
      <c r="EFI51" s="75"/>
      <c r="EFJ51" s="75"/>
      <c r="EFK51" s="75"/>
      <c r="EFL51" s="75"/>
      <c r="EFM51" s="75"/>
      <c r="EFN51" s="75"/>
      <c r="EFO51" s="75"/>
      <c r="EFP51" s="75"/>
      <c r="EFQ51" s="75"/>
      <c r="EFR51" s="75"/>
      <c r="EFS51" s="75"/>
      <c r="EFT51" s="75"/>
      <c r="EFU51" s="75"/>
      <c r="EFV51" s="75"/>
      <c r="EFW51" s="75"/>
      <c r="EFX51" s="75"/>
      <c r="EFY51" s="75"/>
      <c r="EFZ51" s="75"/>
      <c r="EGA51" s="75"/>
      <c r="EGB51" s="75"/>
      <c r="EGC51" s="75"/>
      <c r="EGD51" s="75"/>
      <c r="EGE51" s="75"/>
      <c r="EGF51" s="75"/>
      <c r="EGG51" s="75"/>
      <c r="EGH51" s="75"/>
      <c r="EGI51" s="75"/>
      <c r="EGJ51" s="75"/>
      <c r="EGK51" s="75"/>
      <c r="EGL51" s="75"/>
      <c r="EGM51" s="75"/>
      <c r="EGN51" s="75"/>
      <c r="EGO51" s="75"/>
      <c r="EGP51" s="75"/>
      <c r="EGQ51" s="75"/>
      <c r="EGR51" s="75"/>
      <c r="EGS51" s="75"/>
      <c r="EGT51" s="75"/>
      <c r="EGU51" s="75"/>
      <c r="EGV51" s="75"/>
      <c r="EGW51" s="75"/>
      <c r="EGX51" s="75"/>
      <c r="EGY51" s="75"/>
      <c r="EGZ51" s="75"/>
      <c r="EHA51" s="75"/>
      <c r="EHB51" s="75"/>
      <c r="EHC51" s="75"/>
      <c r="EHD51" s="75"/>
      <c r="EHE51" s="75"/>
      <c r="EHF51" s="75"/>
      <c r="EHG51" s="75"/>
      <c r="EHH51" s="75"/>
      <c r="EHI51" s="75"/>
      <c r="EHJ51" s="75"/>
      <c r="EHK51" s="75"/>
      <c r="EHL51" s="75"/>
      <c r="EHM51" s="75"/>
      <c r="EHN51" s="75"/>
      <c r="EHO51" s="75"/>
      <c r="EHP51" s="75"/>
      <c r="EHQ51" s="75"/>
      <c r="EHR51" s="75"/>
      <c r="EHS51" s="75"/>
      <c r="EHT51" s="75"/>
      <c r="EHU51" s="75"/>
      <c r="EHV51" s="75"/>
      <c r="EHW51" s="75"/>
      <c r="EHX51" s="75"/>
      <c r="EHY51" s="75"/>
      <c r="EHZ51" s="75"/>
      <c r="EIA51" s="75"/>
      <c r="EIB51" s="75"/>
      <c r="EIC51" s="75"/>
      <c r="EID51" s="75"/>
      <c r="EIE51" s="75"/>
      <c r="EIF51" s="75"/>
      <c r="EIG51" s="75"/>
      <c r="EIH51" s="75"/>
      <c r="EII51" s="75"/>
      <c r="EIJ51" s="75"/>
      <c r="EIK51" s="75"/>
      <c r="EIL51" s="75"/>
      <c r="EIM51" s="75"/>
      <c r="EIN51" s="75"/>
      <c r="EIO51" s="75"/>
      <c r="EIP51" s="75"/>
      <c r="EIQ51" s="75"/>
      <c r="EIR51" s="75"/>
      <c r="EIS51" s="75"/>
      <c r="EIT51" s="75"/>
      <c r="EIU51" s="75"/>
      <c r="EIV51" s="75"/>
      <c r="EIW51" s="75"/>
      <c r="EIX51" s="75"/>
      <c r="EIY51" s="75"/>
      <c r="EIZ51" s="75"/>
      <c r="EJA51" s="75"/>
      <c r="EJB51" s="75"/>
      <c r="EJC51" s="75"/>
      <c r="EJD51" s="75"/>
      <c r="EJE51" s="75"/>
      <c r="EJF51" s="75"/>
      <c r="EJG51" s="75"/>
      <c r="EJH51" s="75"/>
      <c r="EJI51" s="75"/>
      <c r="EJJ51" s="75"/>
      <c r="EJK51" s="75"/>
      <c r="EJL51" s="75"/>
      <c r="EJM51" s="75"/>
      <c r="EJN51" s="75"/>
      <c r="EJO51" s="75"/>
      <c r="EJP51" s="75"/>
      <c r="EJQ51" s="75"/>
      <c r="EJR51" s="75"/>
      <c r="EJS51" s="75"/>
      <c r="EJT51" s="75"/>
      <c r="EJU51" s="75"/>
      <c r="EJV51" s="75"/>
      <c r="EJW51" s="75"/>
      <c r="EJX51" s="75"/>
      <c r="EJY51" s="75"/>
      <c r="EJZ51" s="75"/>
      <c r="EKA51" s="75"/>
      <c r="EKB51" s="75"/>
      <c r="EKC51" s="75"/>
      <c r="EKD51" s="75"/>
      <c r="EKE51" s="75"/>
      <c r="EKF51" s="75"/>
      <c r="EKG51" s="75"/>
      <c r="EKH51" s="75"/>
      <c r="EKI51" s="75"/>
      <c r="EKJ51" s="75"/>
      <c r="EKK51" s="75"/>
      <c r="EKL51" s="75"/>
      <c r="EKM51" s="75"/>
      <c r="EKN51" s="75"/>
      <c r="EKO51" s="75"/>
      <c r="EKP51" s="75"/>
      <c r="EKQ51" s="75"/>
      <c r="EKR51" s="75"/>
      <c r="EKS51" s="75"/>
      <c r="EKT51" s="75"/>
      <c r="EKU51" s="75"/>
      <c r="EKV51" s="75"/>
      <c r="EKW51" s="75"/>
      <c r="EKX51" s="75"/>
      <c r="EKY51" s="75"/>
      <c r="EKZ51" s="75"/>
      <c r="ELA51" s="75"/>
      <c r="ELB51" s="75"/>
      <c r="ELC51" s="75"/>
      <c r="ELD51" s="75"/>
      <c r="ELE51" s="75"/>
      <c r="ELF51" s="75"/>
      <c r="ELG51" s="75"/>
      <c r="ELH51" s="75"/>
      <c r="ELI51" s="75"/>
      <c r="ELJ51" s="75"/>
      <c r="ELK51" s="75"/>
      <c r="ELL51" s="75"/>
      <c r="ELM51" s="75"/>
      <c r="ELN51" s="75"/>
      <c r="ELO51" s="75"/>
      <c r="ELP51" s="75"/>
      <c r="ELQ51" s="75"/>
      <c r="ELR51" s="75"/>
      <c r="ELS51" s="75"/>
      <c r="ELT51" s="75"/>
      <c r="ELU51" s="75"/>
      <c r="ELV51" s="75"/>
      <c r="ELW51" s="75"/>
      <c r="ELX51" s="75"/>
      <c r="ELY51" s="75"/>
      <c r="ELZ51" s="75"/>
      <c r="EMA51" s="75"/>
      <c r="EMB51" s="75"/>
      <c r="EMC51" s="75"/>
      <c r="EMD51" s="75"/>
      <c r="EME51" s="75"/>
      <c r="EMF51" s="75"/>
      <c r="EMG51" s="75"/>
      <c r="EMH51" s="75"/>
      <c r="EMI51" s="75"/>
      <c r="EMJ51" s="75"/>
      <c r="EMK51" s="75"/>
      <c r="EML51" s="75"/>
      <c r="EMM51" s="75"/>
      <c r="EMN51" s="75"/>
      <c r="EMO51" s="75"/>
      <c r="EMP51" s="75"/>
      <c r="EMQ51" s="75"/>
      <c r="EMR51" s="75"/>
      <c r="EMS51" s="75"/>
      <c r="EMT51" s="75"/>
      <c r="EMU51" s="75"/>
      <c r="EMV51" s="75"/>
      <c r="EMW51" s="75"/>
      <c r="EMX51" s="75"/>
      <c r="EMY51" s="75"/>
      <c r="EMZ51" s="75"/>
      <c r="ENA51" s="75"/>
      <c r="ENB51" s="75"/>
      <c r="ENC51" s="75"/>
      <c r="END51" s="75"/>
      <c r="ENE51" s="75"/>
      <c r="ENF51" s="75"/>
      <c r="ENG51" s="75"/>
      <c r="ENH51" s="75"/>
      <c r="ENI51" s="75"/>
      <c r="ENJ51" s="75"/>
      <c r="ENK51" s="75"/>
      <c r="ENL51" s="75"/>
      <c r="ENM51" s="75"/>
      <c r="ENN51" s="75"/>
      <c r="ENO51" s="75"/>
      <c r="ENP51" s="75"/>
      <c r="ENQ51" s="75"/>
      <c r="ENR51" s="75"/>
      <c r="ENS51" s="75"/>
      <c r="ENT51" s="75"/>
      <c r="ENU51" s="75"/>
      <c r="ENV51" s="75"/>
      <c r="ENW51" s="75"/>
      <c r="ENX51" s="75"/>
      <c r="ENY51" s="75"/>
      <c r="ENZ51" s="75"/>
      <c r="EOA51" s="75"/>
      <c r="EOB51" s="75"/>
      <c r="EOC51" s="75"/>
      <c r="EOD51" s="75"/>
      <c r="EOE51" s="75"/>
      <c r="EOF51" s="75"/>
      <c r="EOG51" s="75"/>
      <c r="EOH51" s="75"/>
      <c r="EOI51" s="75"/>
      <c r="EOJ51" s="75"/>
      <c r="EOK51" s="75"/>
      <c r="EOL51" s="75"/>
      <c r="EOM51" s="75"/>
      <c r="EON51" s="75"/>
      <c r="EOO51" s="75"/>
      <c r="EOP51" s="75"/>
      <c r="EOQ51" s="75"/>
      <c r="EOR51" s="75"/>
      <c r="EOS51" s="75"/>
      <c r="EOT51" s="75"/>
      <c r="EOU51" s="75"/>
      <c r="EOV51" s="75"/>
      <c r="EOW51" s="75"/>
      <c r="EOX51" s="75"/>
      <c r="EOY51" s="75"/>
      <c r="EOZ51" s="75"/>
      <c r="EPA51" s="75"/>
      <c r="EPB51" s="75"/>
      <c r="EPC51" s="75"/>
      <c r="EPD51" s="75"/>
      <c r="EPE51" s="75"/>
      <c r="EPF51" s="75"/>
      <c r="EPG51" s="75"/>
      <c r="EPH51" s="75"/>
      <c r="EPI51" s="75"/>
      <c r="EPJ51" s="75"/>
      <c r="EPK51" s="75"/>
      <c r="EPL51" s="75"/>
      <c r="EPM51" s="75"/>
      <c r="EPN51" s="75"/>
      <c r="EPO51" s="75"/>
      <c r="EPP51" s="75"/>
      <c r="EPQ51" s="75"/>
      <c r="EPR51" s="75"/>
      <c r="EPS51" s="75"/>
      <c r="EPT51" s="75"/>
      <c r="EPU51" s="75"/>
      <c r="EPV51" s="75"/>
      <c r="EPW51" s="75"/>
      <c r="EPX51" s="75"/>
      <c r="EPY51" s="75"/>
      <c r="EPZ51" s="75"/>
      <c r="EQA51" s="75"/>
      <c r="EQB51" s="75"/>
      <c r="EQC51" s="75"/>
      <c r="EQD51" s="75"/>
      <c r="EQE51" s="75"/>
      <c r="EQF51" s="75"/>
      <c r="EQG51" s="75"/>
      <c r="EQH51" s="75"/>
      <c r="EQI51" s="75"/>
      <c r="EQJ51" s="75"/>
      <c r="EQK51" s="75"/>
      <c r="EQL51" s="75"/>
      <c r="EQM51" s="75"/>
      <c r="EQN51" s="75"/>
      <c r="EQO51" s="75"/>
      <c r="EQP51" s="75"/>
      <c r="EQQ51" s="75"/>
      <c r="EQR51" s="75"/>
      <c r="EQS51" s="75"/>
      <c r="EQT51" s="75"/>
      <c r="EQU51" s="75"/>
      <c r="EQV51" s="75"/>
      <c r="EQW51" s="75"/>
      <c r="EQX51" s="75"/>
      <c r="EQY51" s="75"/>
      <c r="EQZ51" s="75"/>
      <c r="ERA51" s="75"/>
      <c r="ERB51" s="75"/>
      <c r="ERC51" s="75"/>
      <c r="ERD51" s="75"/>
      <c r="ERE51" s="75"/>
      <c r="ERF51" s="75"/>
      <c r="ERG51" s="75"/>
      <c r="ERH51" s="75"/>
      <c r="ERI51" s="75"/>
      <c r="ERJ51" s="75"/>
      <c r="ERK51" s="75"/>
      <c r="ERL51" s="75"/>
      <c r="ERM51" s="75"/>
      <c r="ERN51" s="75"/>
      <c r="ERO51" s="75"/>
      <c r="ERP51" s="75"/>
      <c r="ERQ51" s="75"/>
      <c r="ERR51" s="75"/>
      <c r="ERS51" s="75"/>
      <c r="ERT51" s="75"/>
      <c r="ERU51" s="75"/>
      <c r="ERV51" s="75"/>
      <c r="ERW51" s="75"/>
      <c r="ERX51" s="75"/>
      <c r="ERY51" s="75"/>
      <c r="ERZ51" s="75"/>
      <c r="ESA51" s="75"/>
      <c r="ESB51" s="75"/>
      <c r="ESC51" s="75"/>
      <c r="ESD51" s="75"/>
      <c r="ESE51" s="75"/>
      <c r="ESF51" s="75"/>
      <c r="ESG51" s="75"/>
      <c r="ESH51" s="75"/>
      <c r="ESI51" s="75"/>
      <c r="ESJ51" s="75"/>
      <c r="ESK51" s="75"/>
      <c r="ESL51" s="75"/>
      <c r="ESM51" s="75"/>
      <c r="ESN51" s="75"/>
      <c r="ESO51" s="75"/>
      <c r="ESP51" s="75"/>
      <c r="ESQ51" s="75"/>
      <c r="ESR51" s="75"/>
      <c r="ESS51" s="75"/>
      <c r="EST51" s="75"/>
      <c r="ESU51" s="75"/>
      <c r="ESV51" s="75"/>
      <c r="ESW51" s="75"/>
      <c r="ESX51" s="75"/>
      <c r="ESY51" s="75"/>
      <c r="ESZ51" s="75"/>
      <c r="ETA51" s="75"/>
      <c r="ETB51" s="75"/>
      <c r="ETC51" s="75"/>
      <c r="ETD51" s="75"/>
      <c r="ETE51" s="75"/>
      <c r="ETF51" s="75"/>
      <c r="ETG51" s="75"/>
      <c r="ETH51" s="75"/>
      <c r="ETI51" s="75"/>
      <c r="ETJ51" s="75"/>
      <c r="ETK51" s="75"/>
      <c r="ETL51" s="75"/>
      <c r="ETM51" s="75"/>
      <c r="ETN51" s="75"/>
      <c r="ETO51" s="75"/>
      <c r="ETP51" s="75"/>
      <c r="ETQ51" s="75"/>
      <c r="ETR51" s="75"/>
      <c r="ETS51" s="75"/>
      <c r="ETT51" s="75"/>
      <c r="ETU51" s="75"/>
      <c r="ETV51" s="75"/>
      <c r="ETW51" s="75"/>
      <c r="ETX51" s="75"/>
      <c r="ETY51" s="75"/>
      <c r="ETZ51" s="75"/>
      <c r="EUA51" s="75"/>
      <c r="EUB51" s="75"/>
      <c r="EUC51" s="75"/>
      <c r="EUD51" s="75"/>
      <c r="EUE51" s="75"/>
      <c r="EUF51" s="75"/>
      <c r="EUG51" s="75"/>
      <c r="EUH51" s="75"/>
      <c r="EUI51" s="75"/>
      <c r="EUJ51" s="75"/>
      <c r="EUK51" s="75"/>
      <c r="EUL51" s="75"/>
      <c r="EUM51" s="75"/>
      <c r="EUN51" s="75"/>
      <c r="EUO51" s="75"/>
      <c r="EUP51" s="75"/>
      <c r="EUQ51" s="75"/>
      <c r="EUR51" s="75"/>
      <c r="EUS51" s="75"/>
      <c r="EUT51" s="75"/>
      <c r="EUU51" s="75"/>
      <c r="EUV51" s="75"/>
      <c r="EUW51" s="75"/>
      <c r="EUX51" s="75"/>
      <c r="EUY51" s="75"/>
      <c r="EUZ51" s="75"/>
      <c r="EVA51" s="75"/>
      <c r="EVB51" s="75"/>
      <c r="EVC51" s="75"/>
      <c r="EVD51" s="75"/>
      <c r="EVE51" s="75"/>
      <c r="EVF51" s="75"/>
      <c r="EVG51" s="75"/>
      <c r="EVH51" s="75"/>
      <c r="EVI51" s="75"/>
      <c r="EVJ51" s="75"/>
      <c r="EVK51" s="75"/>
      <c r="EVL51" s="75"/>
      <c r="EVM51" s="75"/>
      <c r="EVN51" s="75"/>
      <c r="EVO51" s="75"/>
      <c r="EVP51" s="75"/>
      <c r="EVQ51" s="75"/>
      <c r="EVR51" s="75"/>
      <c r="EVS51" s="75"/>
      <c r="EVT51" s="75"/>
      <c r="EVU51" s="75"/>
      <c r="EVV51" s="75"/>
      <c r="EVW51" s="75"/>
      <c r="EVX51" s="75"/>
      <c r="EVY51" s="75"/>
      <c r="EVZ51" s="75"/>
      <c r="EWA51" s="75"/>
      <c r="EWB51" s="75"/>
      <c r="EWC51" s="75"/>
      <c r="EWD51" s="75"/>
      <c r="EWE51" s="75"/>
      <c r="EWF51" s="75"/>
      <c r="EWG51" s="75"/>
      <c r="EWH51" s="75"/>
      <c r="EWI51" s="75"/>
      <c r="EWJ51" s="75"/>
      <c r="EWK51" s="75"/>
      <c r="EWL51" s="75"/>
      <c r="EWM51" s="75"/>
      <c r="EWN51" s="75"/>
      <c r="EWO51" s="75"/>
      <c r="EWP51" s="75"/>
      <c r="EWQ51" s="75"/>
      <c r="EWR51" s="75"/>
      <c r="EWS51" s="75"/>
      <c r="EWT51" s="75"/>
      <c r="EWU51" s="75"/>
      <c r="EWV51" s="75"/>
      <c r="EWW51" s="75"/>
      <c r="EWX51" s="75"/>
      <c r="EWY51" s="75"/>
      <c r="EWZ51" s="75"/>
      <c r="EXA51" s="75"/>
      <c r="EXB51" s="75"/>
      <c r="EXC51" s="75"/>
      <c r="EXD51" s="75"/>
      <c r="EXE51" s="75"/>
      <c r="EXF51" s="75"/>
      <c r="EXG51" s="75"/>
      <c r="EXH51" s="75"/>
      <c r="EXI51" s="75"/>
      <c r="EXJ51" s="75"/>
      <c r="EXK51" s="75"/>
      <c r="EXL51" s="75"/>
      <c r="EXM51" s="75"/>
      <c r="EXN51" s="75"/>
      <c r="EXO51" s="75"/>
      <c r="EXP51" s="75"/>
      <c r="EXQ51" s="75"/>
      <c r="EXR51" s="75"/>
      <c r="EXS51" s="75"/>
      <c r="EXT51" s="75"/>
      <c r="EXU51" s="75"/>
      <c r="EXV51" s="75"/>
      <c r="EXW51" s="75"/>
      <c r="EXX51" s="75"/>
      <c r="EXY51" s="75"/>
      <c r="EXZ51" s="75"/>
      <c r="EYA51" s="75"/>
      <c r="EYB51" s="75"/>
      <c r="EYC51" s="75"/>
      <c r="EYD51" s="75"/>
      <c r="EYE51" s="75"/>
      <c r="EYF51" s="75"/>
      <c r="EYG51" s="75"/>
      <c r="EYH51" s="75"/>
      <c r="EYI51" s="75"/>
      <c r="EYJ51" s="75"/>
      <c r="EYK51" s="75"/>
      <c r="EYL51" s="75"/>
      <c r="EYM51" s="75"/>
      <c r="EYN51" s="75"/>
      <c r="EYO51" s="75"/>
      <c r="EYP51" s="75"/>
      <c r="EYQ51" s="75"/>
      <c r="EYR51" s="75"/>
      <c r="EYS51" s="75"/>
      <c r="EYT51" s="75"/>
      <c r="EYU51" s="75"/>
      <c r="EYV51" s="75"/>
      <c r="EYW51" s="75"/>
      <c r="EYX51" s="75"/>
      <c r="EYY51" s="75"/>
      <c r="EYZ51" s="75"/>
      <c r="EZA51" s="75"/>
      <c r="EZB51" s="75"/>
      <c r="EZC51" s="75"/>
      <c r="EZD51" s="75"/>
      <c r="EZE51" s="75"/>
      <c r="EZF51" s="75"/>
      <c r="EZG51" s="75"/>
      <c r="EZH51" s="75"/>
      <c r="EZI51" s="75"/>
      <c r="EZJ51" s="75"/>
      <c r="EZK51" s="75"/>
      <c r="EZL51" s="75"/>
      <c r="EZM51" s="75"/>
      <c r="EZN51" s="75"/>
      <c r="EZO51" s="75"/>
      <c r="EZP51" s="75"/>
      <c r="EZQ51" s="75"/>
      <c r="EZR51" s="75"/>
      <c r="EZS51" s="75"/>
      <c r="EZT51" s="75"/>
      <c r="EZU51" s="75"/>
      <c r="EZV51" s="75"/>
      <c r="EZW51" s="75"/>
      <c r="EZX51" s="75"/>
      <c r="EZY51" s="75"/>
      <c r="EZZ51" s="75"/>
      <c r="FAA51" s="75"/>
      <c r="FAB51" s="75"/>
      <c r="FAC51" s="75"/>
      <c r="FAD51" s="75"/>
      <c r="FAE51" s="75"/>
      <c r="FAF51" s="75"/>
      <c r="FAG51" s="75"/>
      <c r="FAH51" s="75"/>
      <c r="FAI51" s="75"/>
      <c r="FAJ51" s="75"/>
      <c r="FAK51" s="75"/>
      <c r="FAL51" s="75"/>
      <c r="FAM51" s="75"/>
      <c r="FAN51" s="75"/>
      <c r="FAO51" s="75"/>
      <c r="FAP51" s="75"/>
      <c r="FAQ51" s="75"/>
      <c r="FAR51" s="75"/>
      <c r="FAS51" s="75"/>
      <c r="FAT51" s="75"/>
      <c r="FAU51" s="75"/>
      <c r="FAV51" s="75"/>
      <c r="FAW51" s="75"/>
      <c r="FAX51" s="75"/>
      <c r="FAY51" s="75"/>
      <c r="FAZ51" s="75"/>
      <c r="FBA51" s="75"/>
      <c r="FBB51" s="75"/>
      <c r="FBC51" s="75"/>
      <c r="FBD51" s="75"/>
      <c r="FBE51" s="75"/>
      <c r="FBF51" s="75"/>
      <c r="FBG51" s="75"/>
      <c r="FBH51" s="75"/>
      <c r="FBI51" s="75"/>
      <c r="FBJ51" s="75"/>
      <c r="FBK51" s="75"/>
      <c r="FBL51" s="75"/>
      <c r="FBM51" s="75"/>
      <c r="FBN51" s="75"/>
      <c r="FBO51" s="75"/>
      <c r="FBP51" s="75"/>
      <c r="FBQ51" s="75"/>
      <c r="FBR51" s="75"/>
      <c r="FBS51" s="75"/>
      <c r="FBT51" s="75"/>
      <c r="FBU51" s="75"/>
      <c r="FBV51" s="75"/>
      <c r="FBW51" s="75"/>
      <c r="FBX51" s="75"/>
      <c r="FBY51" s="75"/>
      <c r="FBZ51" s="75"/>
      <c r="FCA51" s="75"/>
      <c r="FCB51" s="75"/>
      <c r="FCC51" s="75"/>
      <c r="FCD51" s="75"/>
      <c r="FCE51" s="75"/>
      <c r="FCF51" s="75"/>
      <c r="FCG51" s="75"/>
      <c r="FCH51" s="75"/>
      <c r="FCI51" s="75"/>
      <c r="FCJ51" s="75"/>
      <c r="FCK51" s="75"/>
      <c r="FCL51" s="75"/>
      <c r="FCM51" s="75"/>
      <c r="FCN51" s="75"/>
      <c r="FCO51" s="75"/>
      <c r="FCP51" s="75"/>
      <c r="FCQ51" s="75"/>
      <c r="FCR51" s="75"/>
      <c r="FCS51" s="75"/>
      <c r="FCT51" s="75"/>
      <c r="FCU51" s="75"/>
      <c r="FCV51" s="75"/>
      <c r="FCW51" s="75"/>
      <c r="FCX51" s="75"/>
      <c r="FCY51" s="75"/>
      <c r="FCZ51" s="75"/>
      <c r="FDA51" s="75"/>
      <c r="FDB51" s="75"/>
      <c r="FDC51" s="75"/>
      <c r="FDD51" s="75"/>
      <c r="FDE51" s="75"/>
      <c r="FDF51" s="75"/>
      <c r="FDG51" s="75"/>
      <c r="FDH51" s="75"/>
      <c r="FDI51" s="75"/>
      <c r="FDJ51" s="75"/>
      <c r="FDK51" s="75"/>
      <c r="FDL51" s="75"/>
      <c r="FDM51" s="75"/>
      <c r="FDN51" s="75"/>
      <c r="FDO51" s="75"/>
      <c r="FDP51" s="75"/>
      <c r="FDQ51" s="75"/>
      <c r="FDR51" s="75"/>
      <c r="FDS51" s="75"/>
      <c r="FDT51" s="75"/>
      <c r="FDU51" s="75"/>
      <c r="FDV51" s="75"/>
      <c r="FDW51" s="75"/>
      <c r="FDX51" s="75"/>
      <c r="FDY51" s="75"/>
      <c r="FDZ51" s="75"/>
      <c r="FEA51" s="75"/>
      <c r="FEB51" s="75"/>
      <c r="FEC51" s="75"/>
      <c r="FED51" s="75"/>
      <c r="FEE51" s="75"/>
      <c r="FEF51" s="75"/>
      <c r="FEG51" s="75"/>
      <c r="FEH51" s="75"/>
      <c r="FEI51" s="75"/>
      <c r="FEJ51" s="75"/>
      <c r="FEK51" s="75"/>
      <c r="FEL51" s="75"/>
      <c r="FEM51" s="75"/>
      <c r="FEN51" s="75"/>
      <c r="FEO51" s="75"/>
      <c r="FEP51" s="75"/>
      <c r="FEQ51" s="75"/>
      <c r="FER51" s="75"/>
      <c r="FES51" s="75"/>
      <c r="FET51" s="75"/>
      <c r="FEU51" s="75"/>
      <c r="FEV51" s="75"/>
      <c r="FEW51" s="75"/>
      <c r="FEX51" s="75"/>
      <c r="FEY51" s="75"/>
      <c r="FEZ51" s="75"/>
      <c r="FFA51" s="75"/>
      <c r="FFB51" s="75"/>
      <c r="FFC51" s="75"/>
      <c r="FFD51" s="75"/>
      <c r="FFE51" s="75"/>
      <c r="FFF51" s="75"/>
      <c r="FFG51" s="75"/>
      <c r="FFH51" s="75"/>
      <c r="FFI51" s="75"/>
      <c r="FFJ51" s="75"/>
      <c r="FFK51" s="75"/>
      <c r="FFL51" s="75"/>
      <c r="FFM51" s="75"/>
      <c r="FFN51" s="75"/>
      <c r="FFO51" s="75"/>
      <c r="FFP51" s="75"/>
      <c r="FFQ51" s="75"/>
      <c r="FFR51" s="75"/>
      <c r="FFS51" s="75"/>
      <c r="FFT51" s="75"/>
      <c r="FFU51" s="75"/>
      <c r="FFV51" s="75"/>
      <c r="FFW51" s="75"/>
      <c r="FFX51" s="75"/>
      <c r="FFY51" s="75"/>
      <c r="FFZ51" s="75"/>
      <c r="FGA51" s="75"/>
      <c r="FGB51" s="75"/>
      <c r="FGC51" s="75"/>
      <c r="FGD51" s="75"/>
      <c r="FGE51" s="75"/>
      <c r="FGF51" s="75"/>
      <c r="FGG51" s="75"/>
      <c r="FGH51" s="75"/>
      <c r="FGI51" s="75"/>
      <c r="FGJ51" s="75"/>
      <c r="FGK51" s="75"/>
      <c r="FGL51" s="75"/>
      <c r="FGM51" s="75"/>
      <c r="FGN51" s="75"/>
      <c r="FGO51" s="75"/>
      <c r="FGP51" s="75"/>
      <c r="FGQ51" s="75"/>
      <c r="FGR51" s="75"/>
      <c r="FGS51" s="75"/>
      <c r="FGT51" s="75"/>
      <c r="FGU51" s="75"/>
      <c r="FGV51" s="75"/>
      <c r="FGW51" s="75"/>
      <c r="FGX51" s="75"/>
      <c r="FGY51" s="75"/>
      <c r="FGZ51" s="75"/>
      <c r="FHA51" s="75"/>
      <c r="FHB51" s="75"/>
      <c r="FHC51" s="75"/>
      <c r="FHD51" s="75"/>
      <c r="FHE51" s="75"/>
      <c r="FHF51" s="75"/>
      <c r="FHG51" s="75"/>
      <c r="FHH51" s="75"/>
      <c r="FHI51" s="75"/>
      <c r="FHJ51" s="75"/>
      <c r="FHK51" s="75"/>
      <c r="FHL51" s="75"/>
      <c r="FHM51" s="75"/>
      <c r="FHN51" s="75"/>
      <c r="FHO51" s="75"/>
      <c r="FHP51" s="75"/>
      <c r="FHQ51" s="75"/>
      <c r="FHR51" s="75"/>
      <c r="FHS51" s="75"/>
      <c r="FHT51" s="75"/>
      <c r="FHU51" s="75"/>
      <c r="FHV51" s="75"/>
      <c r="FHW51" s="75"/>
      <c r="FHX51" s="75"/>
      <c r="FHY51" s="75"/>
      <c r="FHZ51" s="75"/>
      <c r="FIA51" s="75"/>
      <c r="FIB51" s="75"/>
      <c r="FIC51" s="75"/>
      <c r="FID51" s="75"/>
      <c r="FIE51" s="75"/>
      <c r="FIF51" s="75"/>
      <c r="FIG51" s="75"/>
      <c r="FIH51" s="75"/>
      <c r="FII51" s="75"/>
      <c r="FIJ51" s="75"/>
      <c r="FIK51" s="75"/>
      <c r="FIL51" s="75"/>
      <c r="FIM51" s="75"/>
      <c r="FIN51" s="75"/>
      <c r="FIO51" s="75"/>
      <c r="FIP51" s="75"/>
      <c r="FIQ51" s="75"/>
      <c r="FIR51" s="75"/>
      <c r="FIS51" s="75"/>
      <c r="FIT51" s="75"/>
      <c r="FIU51" s="75"/>
      <c r="FIV51" s="75"/>
      <c r="FIW51" s="75"/>
      <c r="FIX51" s="75"/>
      <c r="FIY51" s="75"/>
      <c r="FIZ51" s="75"/>
      <c r="FJA51" s="75"/>
      <c r="FJB51" s="75"/>
      <c r="FJC51" s="75"/>
      <c r="FJD51" s="75"/>
      <c r="FJE51" s="75"/>
      <c r="FJF51" s="75"/>
      <c r="FJG51" s="75"/>
      <c r="FJH51" s="75"/>
      <c r="FJI51" s="75"/>
      <c r="FJJ51" s="75"/>
      <c r="FJK51" s="75"/>
      <c r="FJL51" s="75"/>
      <c r="FJM51" s="75"/>
      <c r="FJN51" s="75"/>
      <c r="FJO51" s="75"/>
      <c r="FJP51" s="75"/>
      <c r="FJQ51" s="75"/>
      <c r="FJR51" s="75"/>
      <c r="FJS51" s="75"/>
      <c r="FJT51" s="75"/>
      <c r="FJU51" s="75"/>
      <c r="FJV51" s="75"/>
      <c r="FJW51" s="75"/>
      <c r="FJX51" s="75"/>
      <c r="FJY51" s="75"/>
      <c r="FJZ51" s="75"/>
      <c r="FKA51" s="75"/>
      <c r="FKB51" s="75"/>
      <c r="FKC51" s="75"/>
      <c r="FKD51" s="75"/>
      <c r="FKE51" s="75"/>
      <c r="FKF51" s="75"/>
      <c r="FKG51" s="75"/>
      <c r="FKH51" s="75"/>
      <c r="FKI51" s="75"/>
      <c r="FKJ51" s="75"/>
      <c r="FKK51" s="75"/>
      <c r="FKL51" s="75"/>
      <c r="FKM51" s="75"/>
      <c r="FKN51" s="75"/>
      <c r="FKO51" s="75"/>
      <c r="FKP51" s="75"/>
      <c r="FKQ51" s="75"/>
      <c r="FKR51" s="75"/>
      <c r="FKS51" s="75"/>
      <c r="FKT51" s="75"/>
      <c r="FKU51" s="75"/>
      <c r="FKV51" s="75"/>
      <c r="FKW51" s="75"/>
      <c r="FKX51" s="75"/>
      <c r="FKY51" s="75"/>
      <c r="FKZ51" s="75"/>
      <c r="FLA51" s="75"/>
      <c r="FLB51" s="75"/>
      <c r="FLC51" s="75"/>
      <c r="FLD51" s="75"/>
      <c r="FLE51" s="75"/>
      <c r="FLF51" s="75"/>
      <c r="FLG51" s="75"/>
      <c r="FLH51" s="75"/>
      <c r="FLI51" s="75"/>
      <c r="FLJ51" s="75"/>
      <c r="FLK51" s="75"/>
      <c r="FLL51" s="75"/>
      <c r="FLM51" s="75"/>
      <c r="FLN51" s="75"/>
      <c r="FLO51" s="75"/>
      <c r="FLP51" s="75"/>
      <c r="FLQ51" s="75"/>
      <c r="FLR51" s="75"/>
      <c r="FLS51" s="75"/>
      <c r="FLT51" s="75"/>
      <c r="FLU51" s="75"/>
      <c r="FLV51" s="75"/>
      <c r="FLW51" s="75"/>
      <c r="FLX51" s="75"/>
      <c r="FLY51" s="75"/>
      <c r="FLZ51" s="75"/>
      <c r="FMA51" s="75"/>
      <c r="FMB51" s="75"/>
      <c r="FMC51" s="75"/>
      <c r="FMD51" s="75"/>
      <c r="FME51" s="75"/>
      <c r="FMF51" s="75"/>
      <c r="FMG51" s="75"/>
      <c r="FMH51" s="75"/>
      <c r="FMI51" s="75"/>
      <c r="FMJ51" s="75"/>
      <c r="FMK51" s="75"/>
      <c r="FML51" s="75"/>
      <c r="FMM51" s="75"/>
      <c r="FMN51" s="75"/>
      <c r="FMO51" s="75"/>
      <c r="FMP51" s="75"/>
      <c r="FMQ51" s="75"/>
      <c r="FMR51" s="75"/>
      <c r="FMS51" s="75"/>
      <c r="FMT51" s="75"/>
      <c r="FMU51" s="75"/>
      <c r="FMV51" s="75"/>
      <c r="FMW51" s="75"/>
      <c r="FMX51" s="75"/>
      <c r="FMY51" s="75"/>
      <c r="FMZ51" s="75"/>
      <c r="FNA51" s="75"/>
      <c r="FNB51" s="75"/>
      <c r="FNC51" s="75"/>
      <c r="FND51" s="75"/>
      <c r="FNE51" s="75"/>
      <c r="FNF51" s="75"/>
      <c r="FNG51" s="75"/>
      <c r="FNH51" s="75"/>
      <c r="FNI51" s="75"/>
      <c r="FNJ51" s="75"/>
      <c r="FNK51" s="75"/>
      <c r="FNL51" s="75"/>
      <c r="FNM51" s="75"/>
      <c r="FNN51" s="75"/>
      <c r="FNO51" s="75"/>
      <c r="FNP51" s="75"/>
      <c r="FNQ51" s="75"/>
      <c r="FNR51" s="75"/>
      <c r="FNS51" s="75"/>
      <c r="FNT51" s="75"/>
      <c r="FNU51" s="75"/>
      <c r="FNV51" s="75"/>
      <c r="FNW51" s="75"/>
      <c r="FNX51" s="75"/>
      <c r="FNY51" s="75"/>
      <c r="FNZ51" s="75"/>
      <c r="FOA51" s="75"/>
      <c r="FOB51" s="75"/>
      <c r="FOC51" s="75"/>
      <c r="FOD51" s="75"/>
      <c r="FOE51" s="75"/>
      <c r="FOF51" s="75"/>
      <c r="FOG51" s="75"/>
      <c r="FOH51" s="75"/>
      <c r="FOI51" s="75"/>
      <c r="FOJ51" s="75"/>
      <c r="FOK51" s="75"/>
      <c r="FOL51" s="75"/>
      <c r="FOM51" s="75"/>
      <c r="FON51" s="75"/>
      <c r="FOO51" s="75"/>
      <c r="FOP51" s="75"/>
      <c r="FOQ51" s="75"/>
      <c r="FOR51" s="75"/>
      <c r="FOS51" s="75"/>
      <c r="FOT51" s="75"/>
      <c r="FOU51" s="75"/>
      <c r="FOV51" s="75"/>
      <c r="FOW51" s="75"/>
      <c r="FOX51" s="75"/>
      <c r="FOY51" s="75"/>
      <c r="FOZ51" s="75"/>
      <c r="FPA51" s="75"/>
      <c r="FPB51" s="75"/>
      <c r="FPC51" s="75"/>
      <c r="FPD51" s="75"/>
      <c r="FPE51" s="75"/>
      <c r="FPF51" s="75"/>
      <c r="FPG51" s="75"/>
      <c r="FPH51" s="75"/>
      <c r="FPI51" s="75"/>
      <c r="FPJ51" s="75"/>
      <c r="FPK51" s="75"/>
      <c r="FPL51" s="75"/>
      <c r="FPM51" s="75"/>
      <c r="FPN51" s="75"/>
      <c r="FPO51" s="75"/>
      <c r="FPP51" s="75"/>
      <c r="FPQ51" s="75"/>
      <c r="FPR51" s="75"/>
      <c r="FPS51" s="75"/>
      <c r="FPT51" s="75"/>
      <c r="FPU51" s="75"/>
      <c r="FPV51" s="75"/>
      <c r="FPW51" s="75"/>
      <c r="FPX51" s="75"/>
      <c r="FPY51" s="75"/>
      <c r="FPZ51" s="75"/>
      <c r="FQA51" s="75"/>
      <c r="FQB51" s="75"/>
      <c r="FQC51" s="75"/>
      <c r="FQD51" s="75"/>
      <c r="FQE51" s="75"/>
      <c r="FQF51" s="75"/>
      <c r="FQG51" s="75"/>
      <c r="FQH51" s="75"/>
      <c r="FQI51" s="75"/>
      <c r="FQJ51" s="75"/>
      <c r="FQK51" s="75"/>
      <c r="FQL51" s="75"/>
      <c r="FQM51" s="75"/>
      <c r="FQN51" s="75"/>
      <c r="FQO51" s="75"/>
      <c r="FQP51" s="75"/>
      <c r="FQQ51" s="75"/>
      <c r="FQR51" s="75"/>
      <c r="FQS51" s="75"/>
      <c r="FQT51" s="75"/>
      <c r="FQU51" s="75"/>
      <c r="FQV51" s="75"/>
      <c r="FQW51" s="75"/>
      <c r="FQX51" s="75"/>
      <c r="FQY51" s="75"/>
      <c r="FQZ51" s="75"/>
      <c r="FRA51" s="75"/>
      <c r="FRB51" s="75"/>
      <c r="FRC51" s="75"/>
      <c r="FRD51" s="75"/>
      <c r="FRE51" s="75"/>
      <c r="FRF51" s="75"/>
      <c r="FRG51" s="75"/>
      <c r="FRH51" s="75"/>
      <c r="FRI51" s="75"/>
      <c r="FRJ51" s="75"/>
      <c r="FRK51" s="75"/>
      <c r="FRL51" s="75"/>
      <c r="FRM51" s="75"/>
      <c r="FRN51" s="75"/>
      <c r="FRO51" s="75"/>
      <c r="FRP51" s="75"/>
      <c r="FRQ51" s="75"/>
      <c r="FRR51" s="75"/>
      <c r="FRS51" s="75"/>
      <c r="FRT51" s="75"/>
      <c r="FRU51" s="75"/>
      <c r="FRV51" s="75"/>
      <c r="FRW51" s="75"/>
      <c r="FRX51" s="75"/>
      <c r="FRY51" s="75"/>
      <c r="FRZ51" s="75"/>
      <c r="FSA51" s="75"/>
      <c r="FSB51" s="75"/>
      <c r="FSC51" s="75"/>
      <c r="FSD51" s="75"/>
      <c r="FSE51" s="75"/>
      <c r="FSF51" s="75"/>
      <c r="FSG51" s="75"/>
      <c r="FSH51" s="75"/>
      <c r="FSI51" s="75"/>
      <c r="FSJ51" s="75"/>
      <c r="FSK51" s="75"/>
      <c r="FSL51" s="75"/>
      <c r="FSM51" s="75"/>
      <c r="FSN51" s="75"/>
      <c r="FSO51" s="75"/>
      <c r="FSP51" s="75"/>
      <c r="FSQ51" s="75"/>
      <c r="FSR51" s="75"/>
      <c r="FSS51" s="75"/>
      <c r="FST51" s="75"/>
      <c r="FSU51" s="75"/>
      <c r="FSV51" s="75"/>
      <c r="FSW51" s="75"/>
      <c r="FSX51" s="75"/>
      <c r="FSY51" s="75"/>
      <c r="FSZ51" s="75"/>
      <c r="FTA51" s="75"/>
      <c r="FTB51" s="75"/>
      <c r="FTC51" s="75"/>
      <c r="FTD51" s="75"/>
      <c r="FTE51" s="75"/>
      <c r="FTF51" s="75"/>
      <c r="FTG51" s="75"/>
      <c r="FTH51" s="75"/>
      <c r="FTI51" s="75"/>
      <c r="FTJ51" s="75"/>
      <c r="FTK51" s="75"/>
      <c r="FTL51" s="75"/>
      <c r="FTM51" s="75"/>
      <c r="FTN51" s="75"/>
      <c r="FTO51" s="75"/>
      <c r="FTP51" s="75"/>
      <c r="FTQ51" s="75"/>
      <c r="FTR51" s="75"/>
      <c r="FTS51" s="75"/>
      <c r="FTT51" s="75"/>
      <c r="FTU51" s="75"/>
      <c r="FTV51" s="75"/>
      <c r="FTW51" s="75"/>
      <c r="FTX51" s="75"/>
      <c r="FTY51" s="75"/>
      <c r="FTZ51" s="75"/>
      <c r="FUA51" s="75"/>
      <c r="FUB51" s="75"/>
      <c r="FUC51" s="75"/>
      <c r="FUD51" s="75"/>
      <c r="FUE51" s="75"/>
      <c r="FUF51" s="75"/>
      <c r="FUG51" s="75"/>
      <c r="FUH51" s="75"/>
      <c r="FUI51" s="75"/>
      <c r="FUJ51" s="75"/>
      <c r="FUK51" s="75"/>
      <c r="FUL51" s="75"/>
      <c r="FUM51" s="75"/>
      <c r="FUN51" s="75"/>
      <c r="FUO51" s="75"/>
      <c r="FUP51" s="75"/>
      <c r="FUQ51" s="75"/>
      <c r="FUR51" s="75"/>
      <c r="FUS51" s="75"/>
      <c r="FUT51" s="75"/>
      <c r="FUU51" s="75"/>
      <c r="FUV51" s="75"/>
      <c r="FUW51" s="75"/>
      <c r="FUX51" s="75"/>
      <c r="FUY51" s="75"/>
      <c r="FUZ51" s="75"/>
      <c r="FVA51" s="75"/>
      <c r="FVB51" s="75"/>
      <c r="FVC51" s="75"/>
      <c r="FVD51" s="75"/>
      <c r="FVE51" s="75"/>
      <c r="FVF51" s="75"/>
      <c r="FVG51" s="75"/>
      <c r="FVH51" s="75"/>
      <c r="FVI51" s="75"/>
      <c r="FVJ51" s="75"/>
      <c r="FVK51" s="75"/>
      <c r="FVL51" s="75"/>
      <c r="FVM51" s="75"/>
      <c r="FVN51" s="75"/>
      <c r="FVO51" s="75"/>
      <c r="FVP51" s="75"/>
      <c r="FVQ51" s="75"/>
      <c r="FVR51" s="75"/>
      <c r="FVS51" s="75"/>
      <c r="FVT51" s="75"/>
      <c r="FVU51" s="75"/>
      <c r="FVV51" s="75"/>
      <c r="FVW51" s="75"/>
      <c r="FVX51" s="75"/>
      <c r="FVY51" s="75"/>
      <c r="FVZ51" s="75"/>
      <c r="FWA51" s="75"/>
      <c r="FWB51" s="75"/>
      <c r="FWC51" s="75"/>
      <c r="FWD51" s="75"/>
      <c r="FWE51" s="75"/>
      <c r="FWF51" s="75"/>
      <c r="FWG51" s="75"/>
      <c r="FWH51" s="75"/>
      <c r="FWI51" s="75"/>
      <c r="FWJ51" s="75"/>
      <c r="FWK51" s="75"/>
      <c r="FWL51" s="75"/>
      <c r="FWM51" s="75"/>
      <c r="FWN51" s="75"/>
      <c r="FWO51" s="75"/>
      <c r="FWP51" s="75"/>
      <c r="FWQ51" s="75"/>
      <c r="FWR51" s="75"/>
      <c r="FWS51" s="75"/>
      <c r="FWT51" s="75"/>
      <c r="FWU51" s="75"/>
      <c r="FWV51" s="75"/>
      <c r="FWW51" s="75"/>
      <c r="FWX51" s="75"/>
      <c r="FWY51" s="75"/>
      <c r="FWZ51" s="75"/>
      <c r="FXA51" s="75"/>
      <c r="FXB51" s="75"/>
      <c r="FXC51" s="75"/>
      <c r="FXD51" s="75"/>
      <c r="FXE51" s="75"/>
      <c r="FXF51" s="75"/>
      <c r="FXG51" s="75"/>
      <c r="FXH51" s="75"/>
      <c r="FXI51" s="75"/>
      <c r="FXJ51" s="75"/>
      <c r="FXK51" s="75"/>
      <c r="FXL51" s="75"/>
      <c r="FXM51" s="75"/>
      <c r="FXN51" s="75"/>
      <c r="FXO51" s="75"/>
      <c r="FXP51" s="75"/>
      <c r="FXQ51" s="75"/>
      <c r="FXR51" s="75"/>
      <c r="FXS51" s="75"/>
      <c r="FXT51" s="75"/>
      <c r="FXU51" s="75"/>
      <c r="FXV51" s="75"/>
      <c r="FXW51" s="75"/>
      <c r="FXX51" s="75"/>
      <c r="FXY51" s="75"/>
      <c r="FXZ51" s="75"/>
      <c r="FYA51" s="75"/>
      <c r="FYB51" s="75"/>
      <c r="FYC51" s="75"/>
      <c r="FYD51" s="75"/>
      <c r="FYE51" s="75"/>
      <c r="FYF51" s="75"/>
      <c r="FYG51" s="75"/>
      <c r="FYH51" s="75"/>
      <c r="FYI51" s="75"/>
      <c r="FYJ51" s="75"/>
      <c r="FYK51" s="75"/>
      <c r="FYL51" s="75"/>
      <c r="FYM51" s="75"/>
      <c r="FYN51" s="75"/>
      <c r="FYO51" s="75"/>
      <c r="FYP51" s="75"/>
      <c r="FYQ51" s="75"/>
      <c r="FYR51" s="75"/>
      <c r="FYS51" s="75"/>
      <c r="FYT51" s="75"/>
      <c r="FYU51" s="75"/>
      <c r="FYV51" s="75"/>
      <c r="FYW51" s="75"/>
      <c r="FYX51" s="75"/>
      <c r="FYY51" s="75"/>
      <c r="FYZ51" s="75"/>
      <c r="FZA51" s="75"/>
      <c r="FZB51" s="75"/>
      <c r="FZC51" s="75"/>
      <c r="FZD51" s="75"/>
      <c r="FZE51" s="75"/>
      <c r="FZF51" s="75"/>
      <c r="FZG51" s="75"/>
      <c r="FZH51" s="75"/>
      <c r="FZI51" s="75"/>
      <c r="FZJ51" s="75"/>
      <c r="FZK51" s="75"/>
      <c r="FZL51" s="75"/>
      <c r="FZM51" s="75"/>
      <c r="FZN51" s="75"/>
      <c r="FZO51" s="75"/>
      <c r="FZP51" s="75"/>
      <c r="FZQ51" s="75"/>
      <c r="FZR51" s="75"/>
      <c r="FZS51" s="75"/>
      <c r="FZT51" s="75"/>
      <c r="FZU51" s="75"/>
      <c r="FZV51" s="75"/>
      <c r="FZW51" s="75"/>
      <c r="FZX51" s="75"/>
      <c r="FZY51" s="75"/>
      <c r="FZZ51" s="75"/>
      <c r="GAA51" s="75"/>
      <c r="GAB51" s="75"/>
      <c r="GAC51" s="75"/>
      <c r="GAD51" s="75"/>
      <c r="GAE51" s="75"/>
      <c r="GAF51" s="75"/>
      <c r="GAG51" s="75"/>
      <c r="GAH51" s="75"/>
      <c r="GAI51" s="75"/>
      <c r="GAJ51" s="75"/>
      <c r="GAK51" s="75"/>
      <c r="GAL51" s="75"/>
      <c r="GAM51" s="75"/>
      <c r="GAN51" s="75"/>
      <c r="GAO51" s="75"/>
      <c r="GAP51" s="75"/>
      <c r="GAQ51" s="75"/>
      <c r="GAR51" s="75"/>
      <c r="GAS51" s="75"/>
      <c r="GAT51" s="75"/>
      <c r="GAU51" s="75"/>
      <c r="GAV51" s="75"/>
      <c r="GAW51" s="75"/>
      <c r="GAX51" s="75"/>
      <c r="GAY51" s="75"/>
      <c r="GAZ51" s="75"/>
      <c r="GBA51" s="75"/>
      <c r="GBB51" s="75"/>
      <c r="GBC51" s="75"/>
      <c r="GBD51" s="75"/>
      <c r="GBE51" s="75"/>
      <c r="GBF51" s="75"/>
      <c r="GBG51" s="75"/>
      <c r="GBH51" s="75"/>
      <c r="GBI51" s="75"/>
      <c r="GBJ51" s="75"/>
      <c r="GBK51" s="75"/>
      <c r="GBL51" s="75"/>
      <c r="GBM51" s="75"/>
      <c r="GBN51" s="75"/>
      <c r="GBO51" s="75"/>
      <c r="GBP51" s="75"/>
      <c r="GBQ51" s="75"/>
      <c r="GBR51" s="75"/>
      <c r="GBS51" s="75"/>
      <c r="GBT51" s="75"/>
      <c r="GBU51" s="75"/>
      <c r="GBV51" s="75"/>
      <c r="GBW51" s="75"/>
      <c r="GBX51" s="75"/>
      <c r="GBY51" s="75"/>
      <c r="GBZ51" s="75"/>
      <c r="GCA51" s="75"/>
      <c r="GCB51" s="75"/>
      <c r="GCC51" s="75"/>
      <c r="GCD51" s="75"/>
      <c r="GCE51" s="75"/>
      <c r="GCF51" s="75"/>
      <c r="GCG51" s="75"/>
      <c r="GCH51" s="75"/>
      <c r="GCI51" s="75"/>
      <c r="GCJ51" s="75"/>
      <c r="GCK51" s="75"/>
      <c r="GCL51" s="75"/>
      <c r="GCM51" s="75"/>
      <c r="GCN51" s="75"/>
      <c r="GCO51" s="75"/>
      <c r="GCP51" s="75"/>
      <c r="GCQ51" s="75"/>
      <c r="GCR51" s="75"/>
      <c r="GCS51" s="75"/>
      <c r="GCT51" s="75"/>
      <c r="GCU51" s="75"/>
      <c r="GCV51" s="75"/>
      <c r="GCW51" s="75"/>
      <c r="GCX51" s="75"/>
      <c r="GCY51" s="75"/>
      <c r="GCZ51" s="75"/>
      <c r="GDA51" s="75"/>
      <c r="GDB51" s="75"/>
      <c r="GDC51" s="75"/>
      <c r="GDD51" s="75"/>
      <c r="GDE51" s="75"/>
      <c r="GDF51" s="75"/>
      <c r="GDG51" s="75"/>
      <c r="GDH51" s="75"/>
      <c r="GDI51" s="75"/>
      <c r="GDJ51" s="75"/>
      <c r="GDK51" s="75"/>
      <c r="GDL51" s="75"/>
      <c r="GDM51" s="75"/>
      <c r="GDN51" s="75"/>
      <c r="GDO51" s="75"/>
      <c r="GDP51" s="75"/>
      <c r="GDQ51" s="75"/>
      <c r="GDR51" s="75"/>
      <c r="GDS51" s="75"/>
      <c r="GDT51" s="75"/>
      <c r="GDU51" s="75"/>
      <c r="GDV51" s="75"/>
      <c r="GDW51" s="75"/>
      <c r="GDX51" s="75"/>
      <c r="GDY51" s="75"/>
      <c r="GDZ51" s="75"/>
      <c r="GEA51" s="75"/>
      <c r="GEB51" s="75"/>
      <c r="GEC51" s="75"/>
      <c r="GED51" s="75"/>
      <c r="GEE51" s="75"/>
      <c r="GEF51" s="75"/>
      <c r="GEG51" s="75"/>
      <c r="GEH51" s="75"/>
      <c r="GEI51" s="75"/>
      <c r="GEJ51" s="75"/>
      <c r="GEK51" s="75"/>
      <c r="GEL51" s="75"/>
      <c r="GEM51" s="75"/>
      <c r="GEN51" s="75"/>
      <c r="GEO51" s="75"/>
      <c r="GEP51" s="75"/>
      <c r="GEQ51" s="75"/>
      <c r="GER51" s="75"/>
      <c r="GES51" s="75"/>
      <c r="GET51" s="75"/>
      <c r="GEU51" s="75"/>
      <c r="GEV51" s="75"/>
      <c r="GEW51" s="75"/>
      <c r="GEX51" s="75"/>
      <c r="GEY51" s="75"/>
      <c r="GEZ51" s="75"/>
      <c r="GFA51" s="75"/>
      <c r="GFB51" s="75"/>
      <c r="GFC51" s="75"/>
      <c r="GFD51" s="75"/>
      <c r="GFE51" s="75"/>
      <c r="GFF51" s="75"/>
      <c r="GFG51" s="75"/>
      <c r="GFH51" s="75"/>
      <c r="GFI51" s="75"/>
      <c r="GFJ51" s="75"/>
      <c r="GFK51" s="75"/>
      <c r="GFL51" s="75"/>
      <c r="GFM51" s="75"/>
      <c r="GFN51" s="75"/>
      <c r="GFO51" s="75"/>
      <c r="GFP51" s="75"/>
      <c r="GFQ51" s="75"/>
      <c r="GFR51" s="75"/>
      <c r="GFS51" s="75"/>
      <c r="GFT51" s="75"/>
      <c r="GFU51" s="75"/>
      <c r="GFV51" s="75"/>
      <c r="GFW51" s="75"/>
      <c r="GFX51" s="75"/>
      <c r="GFY51" s="75"/>
      <c r="GFZ51" s="75"/>
      <c r="GGA51" s="75"/>
      <c r="GGB51" s="75"/>
      <c r="GGC51" s="75"/>
      <c r="GGD51" s="75"/>
      <c r="GGE51" s="75"/>
      <c r="GGF51" s="75"/>
      <c r="GGG51" s="75"/>
      <c r="GGH51" s="75"/>
      <c r="GGI51" s="75"/>
      <c r="GGJ51" s="75"/>
      <c r="GGK51" s="75"/>
      <c r="GGL51" s="75"/>
      <c r="GGM51" s="75"/>
      <c r="GGN51" s="75"/>
      <c r="GGO51" s="75"/>
      <c r="GGP51" s="75"/>
      <c r="GGQ51" s="75"/>
      <c r="GGR51" s="75"/>
      <c r="GGS51" s="75"/>
      <c r="GGT51" s="75"/>
      <c r="GGU51" s="75"/>
      <c r="GGV51" s="75"/>
      <c r="GGW51" s="75"/>
      <c r="GGX51" s="75"/>
      <c r="GGY51" s="75"/>
      <c r="GGZ51" s="75"/>
      <c r="GHA51" s="75"/>
      <c r="GHB51" s="75"/>
      <c r="GHC51" s="75"/>
      <c r="GHD51" s="75"/>
      <c r="GHE51" s="75"/>
      <c r="GHF51" s="75"/>
      <c r="GHG51" s="75"/>
      <c r="GHH51" s="75"/>
      <c r="GHI51" s="75"/>
      <c r="GHJ51" s="75"/>
      <c r="GHK51" s="75"/>
      <c r="GHL51" s="75"/>
      <c r="GHM51" s="75"/>
      <c r="GHN51" s="75"/>
      <c r="GHO51" s="75"/>
      <c r="GHP51" s="75"/>
      <c r="GHQ51" s="75"/>
      <c r="GHR51" s="75"/>
      <c r="GHS51" s="75"/>
      <c r="GHT51" s="75"/>
      <c r="GHU51" s="75"/>
      <c r="GHV51" s="75"/>
      <c r="GHW51" s="75"/>
      <c r="GHX51" s="75"/>
      <c r="GHY51" s="75"/>
      <c r="GHZ51" s="75"/>
      <c r="GIA51" s="75"/>
      <c r="GIB51" s="75"/>
      <c r="GIC51" s="75"/>
      <c r="GID51" s="75"/>
      <c r="GIE51" s="75"/>
      <c r="GIF51" s="75"/>
      <c r="GIG51" s="75"/>
      <c r="GIH51" s="75"/>
      <c r="GII51" s="75"/>
      <c r="GIJ51" s="75"/>
      <c r="GIK51" s="75"/>
      <c r="GIL51" s="75"/>
      <c r="GIM51" s="75"/>
      <c r="GIN51" s="75"/>
      <c r="GIO51" s="75"/>
      <c r="GIP51" s="75"/>
      <c r="GIQ51" s="75"/>
      <c r="GIR51" s="75"/>
      <c r="GIS51" s="75"/>
      <c r="GIT51" s="75"/>
      <c r="GIU51" s="75"/>
      <c r="GIV51" s="75"/>
      <c r="GIW51" s="75"/>
      <c r="GIX51" s="75"/>
      <c r="GIY51" s="75"/>
      <c r="GIZ51" s="75"/>
      <c r="GJA51" s="75"/>
      <c r="GJB51" s="75"/>
      <c r="GJC51" s="75"/>
      <c r="GJD51" s="75"/>
      <c r="GJE51" s="75"/>
      <c r="GJF51" s="75"/>
      <c r="GJG51" s="75"/>
      <c r="GJH51" s="75"/>
      <c r="GJI51" s="75"/>
      <c r="GJJ51" s="75"/>
      <c r="GJK51" s="75"/>
      <c r="GJL51" s="75"/>
      <c r="GJM51" s="75"/>
      <c r="GJN51" s="75"/>
      <c r="GJO51" s="75"/>
      <c r="GJP51" s="75"/>
      <c r="GJQ51" s="75"/>
      <c r="GJR51" s="75"/>
      <c r="GJS51" s="75"/>
      <c r="GJT51" s="75"/>
      <c r="GJU51" s="75"/>
      <c r="GJV51" s="75"/>
      <c r="GJW51" s="75"/>
      <c r="GJX51" s="75"/>
      <c r="GJY51" s="75"/>
      <c r="GJZ51" s="75"/>
      <c r="GKA51" s="75"/>
      <c r="GKB51" s="75"/>
      <c r="GKC51" s="75"/>
      <c r="GKD51" s="75"/>
      <c r="GKE51" s="75"/>
      <c r="GKF51" s="75"/>
      <c r="GKG51" s="75"/>
      <c r="GKH51" s="75"/>
      <c r="GKI51" s="75"/>
      <c r="GKJ51" s="75"/>
      <c r="GKK51" s="75"/>
      <c r="GKL51" s="75"/>
      <c r="GKM51" s="75"/>
      <c r="GKN51" s="75"/>
      <c r="GKO51" s="75"/>
      <c r="GKP51" s="75"/>
      <c r="GKQ51" s="75"/>
      <c r="GKR51" s="75"/>
      <c r="GKS51" s="75"/>
      <c r="GKT51" s="75"/>
      <c r="GKU51" s="75"/>
      <c r="GKV51" s="75"/>
      <c r="GKW51" s="75"/>
      <c r="GKX51" s="75"/>
      <c r="GKY51" s="75"/>
      <c r="GKZ51" s="75"/>
      <c r="GLA51" s="75"/>
      <c r="GLB51" s="75"/>
      <c r="GLC51" s="75"/>
      <c r="GLD51" s="75"/>
      <c r="GLE51" s="75"/>
      <c r="GLF51" s="75"/>
      <c r="GLG51" s="75"/>
      <c r="GLH51" s="75"/>
      <c r="GLI51" s="75"/>
      <c r="GLJ51" s="75"/>
      <c r="GLK51" s="75"/>
      <c r="GLL51" s="75"/>
      <c r="GLM51" s="75"/>
      <c r="GLN51" s="75"/>
      <c r="GLO51" s="75"/>
      <c r="GLP51" s="75"/>
      <c r="GLQ51" s="75"/>
      <c r="GLR51" s="75"/>
      <c r="GLS51" s="75"/>
      <c r="GLT51" s="75"/>
      <c r="GLU51" s="75"/>
      <c r="GLV51" s="75"/>
      <c r="GLW51" s="75"/>
      <c r="GLX51" s="75"/>
      <c r="GLY51" s="75"/>
      <c r="GLZ51" s="75"/>
      <c r="GMA51" s="75"/>
      <c r="GMB51" s="75"/>
      <c r="GMC51" s="75"/>
      <c r="GMD51" s="75"/>
      <c r="GME51" s="75"/>
      <c r="GMF51" s="75"/>
      <c r="GMG51" s="75"/>
      <c r="GMH51" s="75"/>
      <c r="GMI51" s="75"/>
      <c r="GMJ51" s="75"/>
      <c r="GMK51" s="75"/>
      <c r="GML51" s="75"/>
      <c r="GMM51" s="75"/>
      <c r="GMN51" s="75"/>
      <c r="GMO51" s="75"/>
      <c r="GMP51" s="75"/>
      <c r="GMQ51" s="75"/>
      <c r="GMR51" s="75"/>
      <c r="GMS51" s="75"/>
      <c r="GMT51" s="75"/>
      <c r="GMU51" s="75"/>
      <c r="GMV51" s="75"/>
      <c r="GMW51" s="75"/>
      <c r="GMX51" s="75"/>
      <c r="GMY51" s="75"/>
      <c r="GMZ51" s="75"/>
      <c r="GNA51" s="75"/>
      <c r="GNB51" s="75"/>
      <c r="GNC51" s="75"/>
      <c r="GND51" s="75"/>
      <c r="GNE51" s="75"/>
      <c r="GNF51" s="75"/>
      <c r="GNG51" s="75"/>
      <c r="GNH51" s="75"/>
      <c r="GNI51" s="75"/>
      <c r="GNJ51" s="75"/>
      <c r="GNK51" s="75"/>
      <c r="GNL51" s="75"/>
      <c r="GNM51" s="75"/>
      <c r="GNN51" s="75"/>
      <c r="GNO51" s="75"/>
      <c r="GNP51" s="75"/>
      <c r="GNQ51" s="75"/>
      <c r="GNR51" s="75"/>
      <c r="GNS51" s="75"/>
      <c r="GNT51" s="75"/>
      <c r="GNU51" s="75"/>
      <c r="GNV51" s="75"/>
      <c r="GNW51" s="75"/>
      <c r="GNX51" s="75"/>
      <c r="GNY51" s="75"/>
      <c r="GNZ51" s="75"/>
      <c r="GOA51" s="75"/>
      <c r="GOB51" s="75"/>
      <c r="GOC51" s="75"/>
      <c r="GOD51" s="75"/>
      <c r="GOE51" s="75"/>
      <c r="GOF51" s="75"/>
      <c r="GOG51" s="75"/>
      <c r="GOH51" s="75"/>
      <c r="GOI51" s="75"/>
      <c r="GOJ51" s="75"/>
      <c r="GOK51" s="75"/>
      <c r="GOL51" s="75"/>
      <c r="GOM51" s="75"/>
      <c r="GON51" s="75"/>
      <c r="GOO51" s="75"/>
      <c r="GOP51" s="75"/>
      <c r="GOQ51" s="75"/>
      <c r="GOR51" s="75"/>
      <c r="GOS51" s="75"/>
      <c r="GOT51" s="75"/>
      <c r="GOU51" s="75"/>
      <c r="GOV51" s="75"/>
      <c r="GOW51" s="75"/>
      <c r="GOX51" s="75"/>
      <c r="GOY51" s="75"/>
      <c r="GOZ51" s="75"/>
      <c r="GPA51" s="75"/>
      <c r="GPB51" s="75"/>
      <c r="GPC51" s="75"/>
      <c r="GPD51" s="75"/>
      <c r="GPE51" s="75"/>
      <c r="GPF51" s="75"/>
      <c r="GPG51" s="75"/>
      <c r="GPH51" s="75"/>
      <c r="GPI51" s="75"/>
      <c r="GPJ51" s="75"/>
      <c r="GPK51" s="75"/>
      <c r="GPL51" s="75"/>
      <c r="GPM51" s="75"/>
      <c r="GPN51" s="75"/>
      <c r="GPO51" s="75"/>
      <c r="GPP51" s="75"/>
      <c r="GPQ51" s="75"/>
      <c r="GPR51" s="75"/>
      <c r="GPS51" s="75"/>
      <c r="GPT51" s="75"/>
      <c r="GPU51" s="75"/>
      <c r="GPV51" s="75"/>
      <c r="GPW51" s="75"/>
      <c r="GPX51" s="75"/>
      <c r="GPY51" s="75"/>
      <c r="GPZ51" s="75"/>
      <c r="GQA51" s="75"/>
      <c r="GQB51" s="75"/>
      <c r="GQC51" s="75"/>
      <c r="GQD51" s="75"/>
      <c r="GQE51" s="75"/>
      <c r="GQF51" s="75"/>
      <c r="GQG51" s="75"/>
      <c r="GQH51" s="75"/>
      <c r="GQI51" s="75"/>
      <c r="GQJ51" s="75"/>
      <c r="GQK51" s="75"/>
      <c r="GQL51" s="75"/>
      <c r="GQM51" s="75"/>
      <c r="GQN51" s="75"/>
      <c r="GQO51" s="75"/>
      <c r="GQP51" s="75"/>
      <c r="GQQ51" s="75"/>
      <c r="GQR51" s="75"/>
      <c r="GQS51" s="75"/>
      <c r="GQT51" s="75"/>
      <c r="GQU51" s="75"/>
      <c r="GQV51" s="75"/>
      <c r="GQW51" s="75"/>
      <c r="GQX51" s="75"/>
      <c r="GQY51" s="75"/>
      <c r="GQZ51" s="75"/>
      <c r="GRA51" s="75"/>
      <c r="GRB51" s="75"/>
      <c r="GRC51" s="75"/>
      <c r="GRD51" s="75"/>
      <c r="GRE51" s="75"/>
      <c r="GRF51" s="75"/>
      <c r="GRG51" s="75"/>
      <c r="GRH51" s="75"/>
      <c r="GRI51" s="75"/>
      <c r="GRJ51" s="75"/>
      <c r="GRK51" s="75"/>
      <c r="GRL51" s="75"/>
      <c r="GRM51" s="75"/>
      <c r="GRN51" s="75"/>
      <c r="GRO51" s="75"/>
      <c r="GRP51" s="75"/>
      <c r="GRQ51" s="75"/>
      <c r="GRR51" s="75"/>
      <c r="GRS51" s="75"/>
      <c r="GRT51" s="75"/>
      <c r="GRU51" s="75"/>
      <c r="GRV51" s="75"/>
      <c r="GRW51" s="75"/>
      <c r="GRX51" s="75"/>
      <c r="GRY51" s="75"/>
      <c r="GRZ51" s="75"/>
      <c r="GSA51" s="75"/>
      <c r="GSB51" s="75"/>
      <c r="GSC51" s="75"/>
      <c r="GSD51" s="75"/>
      <c r="GSE51" s="75"/>
      <c r="GSF51" s="75"/>
      <c r="GSG51" s="75"/>
      <c r="GSH51" s="75"/>
      <c r="GSI51" s="75"/>
      <c r="GSJ51" s="75"/>
      <c r="GSK51" s="75"/>
      <c r="GSL51" s="75"/>
      <c r="GSM51" s="75"/>
      <c r="GSN51" s="75"/>
      <c r="GSO51" s="75"/>
      <c r="GSP51" s="75"/>
      <c r="GSQ51" s="75"/>
      <c r="GSR51" s="75"/>
      <c r="GSS51" s="75"/>
      <c r="GST51" s="75"/>
      <c r="GSU51" s="75"/>
      <c r="GSV51" s="75"/>
      <c r="GSW51" s="75"/>
      <c r="GSX51" s="75"/>
      <c r="GSY51" s="75"/>
      <c r="GSZ51" s="75"/>
      <c r="GTA51" s="75"/>
      <c r="GTB51" s="75"/>
      <c r="GTC51" s="75"/>
      <c r="GTD51" s="75"/>
      <c r="GTE51" s="75"/>
      <c r="GTF51" s="75"/>
      <c r="GTG51" s="75"/>
      <c r="GTH51" s="75"/>
      <c r="GTI51" s="75"/>
      <c r="GTJ51" s="75"/>
      <c r="GTK51" s="75"/>
      <c r="GTL51" s="75"/>
      <c r="GTM51" s="75"/>
      <c r="GTN51" s="75"/>
      <c r="GTO51" s="75"/>
      <c r="GTP51" s="75"/>
      <c r="GTQ51" s="75"/>
      <c r="GTR51" s="75"/>
      <c r="GTS51" s="75"/>
      <c r="GTT51" s="75"/>
      <c r="GTU51" s="75"/>
      <c r="GTV51" s="75"/>
      <c r="GTW51" s="75"/>
      <c r="GTX51" s="75"/>
      <c r="GTY51" s="75"/>
      <c r="GTZ51" s="75"/>
      <c r="GUA51" s="75"/>
      <c r="GUB51" s="75"/>
      <c r="GUC51" s="75"/>
      <c r="GUD51" s="75"/>
      <c r="GUE51" s="75"/>
      <c r="GUF51" s="75"/>
      <c r="GUG51" s="75"/>
      <c r="GUH51" s="75"/>
      <c r="GUI51" s="75"/>
      <c r="GUJ51" s="75"/>
      <c r="GUK51" s="75"/>
      <c r="GUL51" s="75"/>
      <c r="GUM51" s="75"/>
      <c r="GUN51" s="75"/>
      <c r="GUO51" s="75"/>
      <c r="GUP51" s="75"/>
      <c r="GUQ51" s="75"/>
      <c r="GUR51" s="75"/>
      <c r="GUS51" s="75"/>
      <c r="GUT51" s="75"/>
      <c r="GUU51" s="75"/>
      <c r="GUV51" s="75"/>
      <c r="GUW51" s="75"/>
      <c r="GUX51" s="75"/>
      <c r="GUY51" s="75"/>
      <c r="GUZ51" s="75"/>
      <c r="GVA51" s="75"/>
      <c r="GVB51" s="75"/>
      <c r="GVC51" s="75"/>
      <c r="GVD51" s="75"/>
      <c r="GVE51" s="75"/>
      <c r="GVF51" s="75"/>
      <c r="GVG51" s="75"/>
      <c r="GVH51" s="75"/>
      <c r="GVI51" s="75"/>
      <c r="GVJ51" s="75"/>
      <c r="GVK51" s="75"/>
      <c r="GVL51" s="75"/>
      <c r="GVM51" s="75"/>
      <c r="GVN51" s="75"/>
      <c r="GVO51" s="75"/>
      <c r="GVP51" s="75"/>
      <c r="GVQ51" s="75"/>
      <c r="GVR51" s="75"/>
      <c r="GVS51" s="75"/>
      <c r="GVT51" s="75"/>
      <c r="GVU51" s="75"/>
      <c r="GVV51" s="75"/>
      <c r="GVW51" s="75"/>
      <c r="GVX51" s="75"/>
      <c r="GVY51" s="75"/>
      <c r="GVZ51" s="75"/>
      <c r="GWA51" s="75"/>
      <c r="GWB51" s="75"/>
      <c r="GWC51" s="75"/>
      <c r="GWD51" s="75"/>
      <c r="GWE51" s="75"/>
      <c r="GWF51" s="75"/>
      <c r="GWG51" s="75"/>
      <c r="GWH51" s="75"/>
      <c r="GWI51" s="75"/>
      <c r="GWJ51" s="75"/>
      <c r="GWK51" s="75"/>
      <c r="GWL51" s="75"/>
      <c r="GWM51" s="75"/>
      <c r="GWN51" s="75"/>
      <c r="GWO51" s="75"/>
      <c r="GWP51" s="75"/>
      <c r="GWQ51" s="75"/>
      <c r="GWR51" s="75"/>
      <c r="GWS51" s="75"/>
      <c r="GWT51" s="75"/>
      <c r="GWU51" s="75"/>
      <c r="GWV51" s="75"/>
      <c r="GWW51" s="75"/>
      <c r="GWX51" s="75"/>
      <c r="GWY51" s="75"/>
      <c r="GWZ51" s="75"/>
      <c r="GXA51" s="75"/>
      <c r="GXB51" s="75"/>
      <c r="GXC51" s="75"/>
      <c r="GXD51" s="75"/>
      <c r="GXE51" s="75"/>
      <c r="GXF51" s="75"/>
      <c r="GXG51" s="75"/>
      <c r="GXH51" s="75"/>
      <c r="GXI51" s="75"/>
      <c r="GXJ51" s="75"/>
      <c r="GXK51" s="75"/>
      <c r="GXL51" s="75"/>
      <c r="GXM51" s="75"/>
      <c r="GXN51" s="75"/>
      <c r="GXO51" s="75"/>
      <c r="GXP51" s="75"/>
      <c r="GXQ51" s="75"/>
      <c r="GXR51" s="75"/>
      <c r="GXS51" s="75"/>
      <c r="GXT51" s="75"/>
      <c r="GXU51" s="75"/>
      <c r="GXV51" s="75"/>
      <c r="GXW51" s="75"/>
      <c r="GXX51" s="75"/>
      <c r="GXY51" s="75"/>
      <c r="GXZ51" s="75"/>
      <c r="GYA51" s="75"/>
      <c r="GYB51" s="75"/>
      <c r="GYC51" s="75"/>
      <c r="GYD51" s="75"/>
      <c r="GYE51" s="75"/>
      <c r="GYF51" s="75"/>
      <c r="GYG51" s="75"/>
      <c r="GYH51" s="75"/>
      <c r="GYI51" s="75"/>
      <c r="GYJ51" s="75"/>
      <c r="GYK51" s="75"/>
      <c r="GYL51" s="75"/>
      <c r="GYM51" s="75"/>
      <c r="GYN51" s="75"/>
      <c r="GYO51" s="75"/>
      <c r="GYP51" s="75"/>
      <c r="GYQ51" s="75"/>
      <c r="GYR51" s="75"/>
      <c r="GYS51" s="75"/>
      <c r="GYT51" s="75"/>
      <c r="GYU51" s="75"/>
      <c r="GYV51" s="75"/>
      <c r="GYW51" s="75"/>
      <c r="GYX51" s="75"/>
      <c r="GYY51" s="75"/>
      <c r="GYZ51" s="75"/>
      <c r="GZA51" s="75"/>
      <c r="GZB51" s="75"/>
      <c r="GZC51" s="75"/>
      <c r="GZD51" s="75"/>
      <c r="GZE51" s="75"/>
      <c r="GZF51" s="75"/>
      <c r="GZG51" s="75"/>
      <c r="GZH51" s="75"/>
      <c r="GZI51" s="75"/>
      <c r="GZJ51" s="75"/>
      <c r="GZK51" s="75"/>
      <c r="GZL51" s="75"/>
      <c r="GZM51" s="75"/>
      <c r="GZN51" s="75"/>
      <c r="GZO51" s="75"/>
      <c r="GZP51" s="75"/>
      <c r="GZQ51" s="75"/>
      <c r="GZR51" s="75"/>
      <c r="GZS51" s="75"/>
      <c r="GZT51" s="75"/>
      <c r="GZU51" s="75"/>
      <c r="GZV51" s="75"/>
      <c r="GZW51" s="75"/>
      <c r="GZX51" s="75"/>
      <c r="GZY51" s="75"/>
      <c r="GZZ51" s="75"/>
      <c r="HAA51" s="75"/>
      <c r="HAB51" s="75"/>
      <c r="HAC51" s="75"/>
      <c r="HAD51" s="75"/>
      <c r="HAE51" s="75"/>
      <c r="HAF51" s="75"/>
      <c r="HAG51" s="75"/>
      <c r="HAH51" s="75"/>
      <c r="HAI51" s="75"/>
      <c r="HAJ51" s="75"/>
      <c r="HAK51" s="75"/>
      <c r="HAL51" s="75"/>
      <c r="HAM51" s="75"/>
      <c r="HAN51" s="75"/>
      <c r="HAO51" s="75"/>
      <c r="HAP51" s="75"/>
      <c r="HAQ51" s="75"/>
      <c r="HAR51" s="75"/>
      <c r="HAS51" s="75"/>
      <c r="HAT51" s="75"/>
      <c r="HAU51" s="75"/>
      <c r="HAV51" s="75"/>
      <c r="HAW51" s="75"/>
      <c r="HAX51" s="75"/>
      <c r="HAY51" s="75"/>
      <c r="HAZ51" s="75"/>
      <c r="HBA51" s="75"/>
      <c r="HBB51" s="75"/>
      <c r="HBC51" s="75"/>
      <c r="HBD51" s="75"/>
      <c r="HBE51" s="75"/>
      <c r="HBF51" s="75"/>
      <c r="HBG51" s="75"/>
      <c r="HBH51" s="75"/>
      <c r="HBI51" s="75"/>
      <c r="HBJ51" s="75"/>
      <c r="HBK51" s="75"/>
      <c r="HBL51" s="75"/>
      <c r="HBM51" s="75"/>
      <c r="HBN51" s="75"/>
      <c r="HBO51" s="75"/>
      <c r="HBP51" s="75"/>
      <c r="HBQ51" s="75"/>
      <c r="HBR51" s="75"/>
      <c r="HBS51" s="75"/>
      <c r="HBT51" s="75"/>
      <c r="HBU51" s="75"/>
      <c r="HBV51" s="75"/>
      <c r="HBW51" s="75"/>
      <c r="HBX51" s="75"/>
      <c r="HBY51" s="75"/>
      <c r="HBZ51" s="75"/>
      <c r="HCA51" s="75"/>
      <c r="HCB51" s="75"/>
      <c r="HCC51" s="75"/>
      <c r="HCD51" s="75"/>
      <c r="HCE51" s="75"/>
      <c r="HCF51" s="75"/>
      <c r="HCG51" s="75"/>
      <c r="HCH51" s="75"/>
      <c r="HCI51" s="75"/>
      <c r="HCJ51" s="75"/>
      <c r="HCK51" s="75"/>
      <c r="HCL51" s="75"/>
      <c r="HCM51" s="75"/>
      <c r="HCN51" s="75"/>
      <c r="HCO51" s="75"/>
      <c r="HCP51" s="75"/>
      <c r="HCQ51" s="75"/>
      <c r="HCR51" s="75"/>
      <c r="HCS51" s="75"/>
      <c r="HCT51" s="75"/>
      <c r="HCU51" s="75"/>
      <c r="HCV51" s="75"/>
      <c r="HCW51" s="75"/>
      <c r="HCX51" s="75"/>
      <c r="HCY51" s="75"/>
      <c r="HCZ51" s="75"/>
      <c r="HDA51" s="75"/>
      <c r="HDB51" s="75"/>
      <c r="HDC51" s="75"/>
      <c r="HDD51" s="75"/>
      <c r="HDE51" s="75"/>
      <c r="HDF51" s="75"/>
      <c r="HDG51" s="75"/>
      <c r="HDH51" s="75"/>
      <c r="HDI51" s="75"/>
      <c r="HDJ51" s="75"/>
      <c r="HDK51" s="75"/>
      <c r="HDL51" s="75"/>
      <c r="HDM51" s="75"/>
      <c r="HDN51" s="75"/>
      <c r="HDO51" s="75"/>
      <c r="HDP51" s="75"/>
      <c r="HDQ51" s="75"/>
      <c r="HDR51" s="75"/>
      <c r="HDS51" s="75"/>
      <c r="HDT51" s="75"/>
      <c r="HDU51" s="75"/>
      <c r="HDV51" s="75"/>
      <c r="HDW51" s="75"/>
      <c r="HDX51" s="75"/>
      <c r="HDY51" s="75"/>
      <c r="HDZ51" s="75"/>
      <c r="HEA51" s="75"/>
      <c r="HEB51" s="75"/>
      <c r="HEC51" s="75"/>
      <c r="HED51" s="75"/>
      <c r="HEE51" s="75"/>
      <c r="HEF51" s="75"/>
      <c r="HEG51" s="75"/>
      <c r="HEH51" s="75"/>
      <c r="HEI51" s="75"/>
      <c r="HEJ51" s="75"/>
      <c r="HEK51" s="75"/>
      <c r="HEL51" s="75"/>
      <c r="HEM51" s="75"/>
      <c r="HEN51" s="75"/>
      <c r="HEO51" s="75"/>
      <c r="HEP51" s="75"/>
      <c r="HEQ51" s="75"/>
      <c r="HER51" s="75"/>
      <c r="HES51" s="75"/>
      <c r="HET51" s="75"/>
      <c r="HEU51" s="75"/>
      <c r="HEV51" s="75"/>
      <c r="HEW51" s="75"/>
      <c r="HEX51" s="75"/>
      <c r="HEY51" s="75"/>
      <c r="HEZ51" s="75"/>
      <c r="HFA51" s="75"/>
      <c r="HFB51" s="75"/>
      <c r="HFC51" s="75"/>
      <c r="HFD51" s="75"/>
      <c r="HFE51" s="75"/>
      <c r="HFF51" s="75"/>
      <c r="HFG51" s="75"/>
      <c r="HFH51" s="75"/>
      <c r="HFI51" s="75"/>
      <c r="HFJ51" s="75"/>
      <c r="HFK51" s="75"/>
      <c r="HFL51" s="75"/>
      <c r="HFM51" s="75"/>
      <c r="HFN51" s="75"/>
      <c r="HFO51" s="75"/>
      <c r="HFP51" s="75"/>
      <c r="HFQ51" s="75"/>
      <c r="HFR51" s="75"/>
      <c r="HFS51" s="75"/>
      <c r="HFT51" s="75"/>
      <c r="HFU51" s="75"/>
      <c r="HFV51" s="75"/>
      <c r="HFW51" s="75"/>
      <c r="HFX51" s="75"/>
      <c r="HFY51" s="75"/>
      <c r="HFZ51" s="75"/>
      <c r="HGA51" s="75"/>
      <c r="HGB51" s="75"/>
      <c r="HGC51" s="75"/>
      <c r="HGD51" s="75"/>
      <c r="HGE51" s="75"/>
      <c r="HGF51" s="75"/>
      <c r="HGG51" s="75"/>
      <c r="HGH51" s="75"/>
      <c r="HGI51" s="75"/>
      <c r="HGJ51" s="75"/>
      <c r="HGK51" s="75"/>
      <c r="HGL51" s="75"/>
      <c r="HGM51" s="75"/>
      <c r="HGN51" s="75"/>
      <c r="HGO51" s="75"/>
      <c r="HGP51" s="75"/>
      <c r="HGQ51" s="75"/>
      <c r="HGR51" s="75"/>
      <c r="HGS51" s="75"/>
      <c r="HGT51" s="75"/>
      <c r="HGU51" s="75"/>
      <c r="HGV51" s="75"/>
      <c r="HGW51" s="75"/>
      <c r="HGX51" s="75"/>
      <c r="HGY51" s="75"/>
      <c r="HGZ51" s="75"/>
      <c r="HHA51" s="75"/>
      <c r="HHB51" s="75"/>
      <c r="HHC51" s="75"/>
      <c r="HHD51" s="75"/>
      <c r="HHE51" s="75"/>
      <c r="HHF51" s="75"/>
      <c r="HHG51" s="75"/>
      <c r="HHH51" s="75"/>
      <c r="HHI51" s="75"/>
      <c r="HHJ51" s="75"/>
      <c r="HHK51" s="75"/>
      <c r="HHL51" s="75"/>
      <c r="HHM51" s="75"/>
      <c r="HHN51" s="75"/>
      <c r="HHO51" s="75"/>
      <c r="HHP51" s="75"/>
      <c r="HHQ51" s="75"/>
      <c r="HHR51" s="75"/>
      <c r="HHS51" s="75"/>
      <c r="HHT51" s="75"/>
      <c r="HHU51" s="75"/>
      <c r="HHV51" s="75"/>
      <c r="HHW51" s="75"/>
      <c r="HHX51" s="75"/>
      <c r="HHY51" s="75"/>
      <c r="HHZ51" s="75"/>
      <c r="HIA51" s="75"/>
      <c r="HIB51" s="75"/>
      <c r="HIC51" s="75"/>
      <c r="HID51" s="75"/>
      <c r="HIE51" s="75"/>
      <c r="HIF51" s="75"/>
      <c r="HIG51" s="75"/>
      <c r="HIH51" s="75"/>
      <c r="HII51" s="75"/>
      <c r="HIJ51" s="75"/>
      <c r="HIK51" s="75"/>
      <c r="HIL51" s="75"/>
      <c r="HIM51" s="75"/>
      <c r="HIN51" s="75"/>
      <c r="HIO51" s="75"/>
      <c r="HIP51" s="75"/>
      <c r="HIQ51" s="75"/>
      <c r="HIR51" s="75"/>
      <c r="HIS51" s="75"/>
      <c r="HIT51" s="75"/>
      <c r="HIU51" s="75"/>
      <c r="HIV51" s="75"/>
      <c r="HIW51" s="75"/>
      <c r="HIX51" s="75"/>
      <c r="HIY51" s="75"/>
      <c r="HIZ51" s="75"/>
      <c r="HJA51" s="75"/>
      <c r="HJB51" s="75"/>
      <c r="HJC51" s="75"/>
      <c r="HJD51" s="75"/>
      <c r="HJE51" s="75"/>
      <c r="HJF51" s="75"/>
      <c r="HJG51" s="75"/>
      <c r="HJH51" s="75"/>
      <c r="HJI51" s="75"/>
      <c r="HJJ51" s="75"/>
      <c r="HJK51" s="75"/>
      <c r="HJL51" s="75"/>
      <c r="HJM51" s="75"/>
      <c r="HJN51" s="75"/>
      <c r="HJO51" s="75"/>
      <c r="HJP51" s="75"/>
      <c r="HJQ51" s="75"/>
      <c r="HJR51" s="75"/>
      <c r="HJS51" s="75"/>
      <c r="HJT51" s="75"/>
      <c r="HJU51" s="75"/>
      <c r="HJV51" s="75"/>
      <c r="HJW51" s="75"/>
      <c r="HJX51" s="75"/>
      <c r="HJY51" s="75"/>
      <c r="HJZ51" s="75"/>
      <c r="HKA51" s="75"/>
      <c r="HKB51" s="75"/>
      <c r="HKC51" s="75"/>
      <c r="HKD51" s="75"/>
      <c r="HKE51" s="75"/>
      <c r="HKF51" s="75"/>
      <c r="HKG51" s="75"/>
      <c r="HKH51" s="75"/>
      <c r="HKI51" s="75"/>
      <c r="HKJ51" s="75"/>
      <c r="HKK51" s="75"/>
      <c r="HKL51" s="75"/>
      <c r="HKM51" s="75"/>
      <c r="HKN51" s="75"/>
      <c r="HKO51" s="75"/>
      <c r="HKP51" s="75"/>
      <c r="HKQ51" s="75"/>
      <c r="HKR51" s="75"/>
      <c r="HKS51" s="75"/>
      <c r="HKT51" s="75"/>
      <c r="HKU51" s="75"/>
      <c r="HKV51" s="75"/>
      <c r="HKW51" s="75"/>
      <c r="HKX51" s="75"/>
      <c r="HKY51" s="75"/>
      <c r="HKZ51" s="75"/>
      <c r="HLA51" s="75"/>
      <c r="HLB51" s="75"/>
      <c r="HLC51" s="75"/>
      <c r="HLD51" s="75"/>
      <c r="HLE51" s="75"/>
      <c r="HLF51" s="75"/>
      <c r="HLG51" s="75"/>
      <c r="HLH51" s="75"/>
      <c r="HLI51" s="75"/>
      <c r="HLJ51" s="75"/>
      <c r="HLK51" s="75"/>
      <c r="HLL51" s="75"/>
      <c r="HLM51" s="75"/>
      <c r="HLN51" s="75"/>
      <c r="HLO51" s="75"/>
      <c r="HLP51" s="75"/>
      <c r="HLQ51" s="75"/>
      <c r="HLR51" s="75"/>
      <c r="HLS51" s="75"/>
      <c r="HLT51" s="75"/>
      <c r="HLU51" s="75"/>
      <c r="HLV51" s="75"/>
      <c r="HLW51" s="75"/>
      <c r="HLX51" s="75"/>
      <c r="HLY51" s="75"/>
      <c r="HLZ51" s="75"/>
      <c r="HMA51" s="75"/>
      <c r="HMB51" s="75"/>
      <c r="HMC51" s="75"/>
      <c r="HMD51" s="75"/>
      <c r="HME51" s="75"/>
      <c r="HMF51" s="75"/>
      <c r="HMG51" s="75"/>
      <c r="HMH51" s="75"/>
      <c r="HMI51" s="75"/>
      <c r="HMJ51" s="75"/>
      <c r="HMK51" s="75"/>
      <c r="HML51" s="75"/>
      <c r="HMM51" s="75"/>
      <c r="HMN51" s="75"/>
      <c r="HMO51" s="75"/>
      <c r="HMP51" s="75"/>
      <c r="HMQ51" s="75"/>
      <c r="HMR51" s="75"/>
      <c r="HMS51" s="75"/>
      <c r="HMT51" s="75"/>
      <c r="HMU51" s="75"/>
      <c r="HMV51" s="75"/>
      <c r="HMW51" s="75"/>
      <c r="HMX51" s="75"/>
      <c r="HMY51" s="75"/>
      <c r="HMZ51" s="75"/>
      <c r="HNA51" s="75"/>
      <c r="HNB51" s="75"/>
      <c r="HNC51" s="75"/>
      <c r="HND51" s="75"/>
      <c r="HNE51" s="75"/>
      <c r="HNF51" s="75"/>
      <c r="HNG51" s="75"/>
      <c r="HNH51" s="75"/>
      <c r="HNI51" s="75"/>
      <c r="HNJ51" s="75"/>
      <c r="HNK51" s="75"/>
      <c r="HNL51" s="75"/>
      <c r="HNM51" s="75"/>
      <c r="HNN51" s="75"/>
      <c r="HNO51" s="75"/>
      <c r="HNP51" s="75"/>
      <c r="HNQ51" s="75"/>
      <c r="HNR51" s="75"/>
      <c r="HNS51" s="75"/>
      <c r="HNT51" s="75"/>
      <c r="HNU51" s="75"/>
      <c r="HNV51" s="75"/>
      <c r="HNW51" s="75"/>
      <c r="HNX51" s="75"/>
      <c r="HNY51" s="75"/>
      <c r="HNZ51" s="75"/>
      <c r="HOA51" s="75"/>
      <c r="HOB51" s="75"/>
      <c r="HOC51" s="75"/>
      <c r="HOD51" s="75"/>
      <c r="HOE51" s="75"/>
      <c r="HOF51" s="75"/>
      <c r="HOG51" s="75"/>
      <c r="HOH51" s="75"/>
      <c r="HOI51" s="75"/>
      <c r="HOJ51" s="75"/>
      <c r="HOK51" s="75"/>
      <c r="HOL51" s="75"/>
      <c r="HOM51" s="75"/>
      <c r="HON51" s="75"/>
      <c r="HOO51" s="75"/>
      <c r="HOP51" s="75"/>
      <c r="HOQ51" s="75"/>
      <c r="HOR51" s="75"/>
      <c r="HOS51" s="75"/>
      <c r="HOT51" s="75"/>
      <c r="HOU51" s="75"/>
      <c r="HOV51" s="75"/>
      <c r="HOW51" s="75"/>
      <c r="HOX51" s="75"/>
      <c r="HOY51" s="75"/>
      <c r="HOZ51" s="75"/>
      <c r="HPA51" s="75"/>
      <c r="HPB51" s="75"/>
      <c r="HPC51" s="75"/>
      <c r="HPD51" s="75"/>
      <c r="HPE51" s="75"/>
      <c r="HPF51" s="75"/>
      <c r="HPG51" s="75"/>
      <c r="HPH51" s="75"/>
      <c r="HPI51" s="75"/>
      <c r="HPJ51" s="75"/>
      <c r="HPK51" s="75"/>
      <c r="HPL51" s="75"/>
      <c r="HPM51" s="75"/>
      <c r="HPN51" s="75"/>
      <c r="HPO51" s="75"/>
      <c r="HPP51" s="75"/>
      <c r="HPQ51" s="75"/>
      <c r="HPR51" s="75"/>
      <c r="HPS51" s="75"/>
      <c r="HPT51" s="75"/>
      <c r="HPU51" s="75"/>
      <c r="HPV51" s="75"/>
      <c r="HPW51" s="75"/>
      <c r="HPX51" s="75"/>
      <c r="HPY51" s="75"/>
      <c r="HPZ51" s="75"/>
      <c r="HQA51" s="75"/>
      <c r="HQB51" s="75"/>
      <c r="HQC51" s="75"/>
      <c r="HQD51" s="75"/>
      <c r="HQE51" s="75"/>
      <c r="HQF51" s="75"/>
      <c r="HQG51" s="75"/>
      <c r="HQH51" s="75"/>
      <c r="HQI51" s="75"/>
      <c r="HQJ51" s="75"/>
      <c r="HQK51" s="75"/>
      <c r="HQL51" s="75"/>
      <c r="HQM51" s="75"/>
      <c r="HQN51" s="75"/>
      <c r="HQO51" s="75"/>
      <c r="HQP51" s="75"/>
      <c r="HQQ51" s="75"/>
      <c r="HQR51" s="75"/>
      <c r="HQS51" s="75"/>
      <c r="HQT51" s="75"/>
      <c r="HQU51" s="75"/>
      <c r="HQV51" s="75"/>
      <c r="HQW51" s="75"/>
      <c r="HQX51" s="75"/>
      <c r="HQY51" s="75"/>
      <c r="HQZ51" s="75"/>
      <c r="HRA51" s="75"/>
      <c r="HRB51" s="75"/>
      <c r="HRC51" s="75"/>
      <c r="HRD51" s="75"/>
      <c r="HRE51" s="75"/>
      <c r="HRF51" s="75"/>
      <c r="HRG51" s="75"/>
      <c r="HRH51" s="75"/>
      <c r="HRI51" s="75"/>
      <c r="HRJ51" s="75"/>
      <c r="HRK51" s="75"/>
      <c r="HRL51" s="75"/>
      <c r="HRM51" s="75"/>
      <c r="HRN51" s="75"/>
      <c r="HRO51" s="75"/>
      <c r="HRP51" s="75"/>
      <c r="HRQ51" s="75"/>
      <c r="HRR51" s="75"/>
      <c r="HRS51" s="75"/>
      <c r="HRT51" s="75"/>
      <c r="HRU51" s="75"/>
      <c r="HRV51" s="75"/>
      <c r="HRW51" s="75"/>
      <c r="HRX51" s="75"/>
      <c r="HRY51" s="75"/>
      <c r="HRZ51" s="75"/>
      <c r="HSA51" s="75"/>
      <c r="HSB51" s="75"/>
      <c r="HSC51" s="75"/>
      <c r="HSD51" s="75"/>
      <c r="HSE51" s="75"/>
      <c r="HSF51" s="75"/>
      <c r="HSG51" s="75"/>
      <c r="HSH51" s="75"/>
      <c r="HSI51" s="75"/>
      <c r="HSJ51" s="75"/>
      <c r="HSK51" s="75"/>
      <c r="HSL51" s="75"/>
      <c r="HSM51" s="75"/>
      <c r="HSN51" s="75"/>
      <c r="HSO51" s="75"/>
      <c r="HSP51" s="75"/>
      <c r="HSQ51" s="75"/>
      <c r="HSR51" s="75"/>
      <c r="HSS51" s="75"/>
      <c r="HST51" s="75"/>
      <c r="HSU51" s="75"/>
      <c r="HSV51" s="75"/>
      <c r="HSW51" s="75"/>
      <c r="HSX51" s="75"/>
      <c r="HSY51" s="75"/>
      <c r="HSZ51" s="75"/>
      <c r="HTA51" s="75"/>
      <c r="HTB51" s="75"/>
      <c r="HTC51" s="75"/>
      <c r="HTD51" s="75"/>
      <c r="HTE51" s="75"/>
      <c r="HTF51" s="75"/>
      <c r="HTG51" s="75"/>
      <c r="HTH51" s="75"/>
      <c r="HTI51" s="75"/>
      <c r="HTJ51" s="75"/>
      <c r="HTK51" s="75"/>
      <c r="HTL51" s="75"/>
      <c r="HTM51" s="75"/>
      <c r="HTN51" s="75"/>
      <c r="HTO51" s="75"/>
      <c r="HTP51" s="75"/>
      <c r="HTQ51" s="75"/>
      <c r="HTR51" s="75"/>
      <c r="HTS51" s="75"/>
      <c r="HTT51" s="75"/>
      <c r="HTU51" s="75"/>
      <c r="HTV51" s="75"/>
      <c r="HTW51" s="75"/>
      <c r="HTX51" s="75"/>
      <c r="HTY51" s="75"/>
      <c r="HTZ51" s="75"/>
      <c r="HUA51" s="75"/>
      <c r="HUB51" s="75"/>
      <c r="HUC51" s="75"/>
      <c r="HUD51" s="75"/>
      <c r="HUE51" s="75"/>
      <c r="HUF51" s="75"/>
      <c r="HUG51" s="75"/>
      <c r="HUH51" s="75"/>
      <c r="HUI51" s="75"/>
      <c r="HUJ51" s="75"/>
      <c r="HUK51" s="75"/>
      <c r="HUL51" s="75"/>
      <c r="HUM51" s="75"/>
      <c r="HUN51" s="75"/>
      <c r="HUO51" s="75"/>
      <c r="HUP51" s="75"/>
      <c r="HUQ51" s="75"/>
      <c r="HUR51" s="75"/>
      <c r="HUS51" s="75"/>
      <c r="HUT51" s="75"/>
      <c r="HUU51" s="75"/>
      <c r="HUV51" s="75"/>
      <c r="HUW51" s="75"/>
      <c r="HUX51" s="75"/>
      <c r="HUY51" s="75"/>
      <c r="HUZ51" s="75"/>
      <c r="HVA51" s="75"/>
      <c r="HVB51" s="75"/>
      <c r="HVC51" s="75"/>
      <c r="HVD51" s="75"/>
      <c r="HVE51" s="75"/>
      <c r="HVF51" s="75"/>
      <c r="HVG51" s="75"/>
      <c r="HVH51" s="75"/>
      <c r="HVI51" s="75"/>
      <c r="HVJ51" s="75"/>
      <c r="HVK51" s="75"/>
      <c r="HVL51" s="75"/>
      <c r="HVM51" s="75"/>
      <c r="HVN51" s="75"/>
      <c r="HVO51" s="75"/>
      <c r="HVP51" s="75"/>
      <c r="HVQ51" s="75"/>
      <c r="HVR51" s="75"/>
      <c r="HVS51" s="75"/>
      <c r="HVT51" s="75"/>
      <c r="HVU51" s="75"/>
      <c r="HVV51" s="75"/>
      <c r="HVW51" s="75"/>
      <c r="HVX51" s="75"/>
      <c r="HVY51" s="75"/>
      <c r="HVZ51" s="75"/>
      <c r="HWA51" s="75"/>
      <c r="HWB51" s="75"/>
      <c r="HWC51" s="75"/>
      <c r="HWD51" s="75"/>
      <c r="HWE51" s="75"/>
      <c r="HWF51" s="75"/>
      <c r="HWG51" s="75"/>
      <c r="HWH51" s="75"/>
      <c r="HWI51" s="75"/>
      <c r="HWJ51" s="75"/>
      <c r="HWK51" s="75"/>
      <c r="HWL51" s="75"/>
      <c r="HWM51" s="75"/>
      <c r="HWN51" s="75"/>
      <c r="HWO51" s="75"/>
      <c r="HWP51" s="75"/>
      <c r="HWQ51" s="75"/>
      <c r="HWR51" s="75"/>
      <c r="HWS51" s="75"/>
      <c r="HWT51" s="75"/>
      <c r="HWU51" s="75"/>
      <c r="HWV51" s="75"/>
      <c r="HWW51" s="75"/>
      <c r="HWX51" s="75"/>
      <c r="HWY51" s="75"/>
      <c r="HWZ51" s="75"/>
      <c r="HXA51" s="75"/>
      <c r="HXB51" s="75"/>
      <c r="HXC51" s="75"/>
      <c r="HXD51" s="75"/>
      <c r="HXE51" s="75"/>
      <c r="HXF51" s="75"/>
      <c r="HXG51" s="75"/>
      <c r="HXH51" s="75"/>
      <c r="HXI51" s="75"/>
      <c r="HXJ51" s="75"/>
      <c r="HXK51" s="75"/>
      <c r="HXL51" s="75"/>
      <c r="HXM51" s="75"/>
      <c r="HXN51" s="75"/>
      <c r="HXO51" s="75"/>
      <c r="HXP51" s="75"/>
      <c r="HXQ51" s="75"/>
      <c r="HXR51" s="75"/>
      <c r="HXS51" s="75"/>
      <c r="HXT51" s="75"/>
      <c r="HXU51" s="75"/>
      <c r="HXV51" s="75"/>
      <c r="HXW51" s="75"/>
      <c r="HXX51" s="75"/>
      <c r="HXY51" s="75"/>
      <c r="HXZ51" s="75"/>
      <c r="HYA51" s="75"/>
      <c r="HYB51" s="75"/>
      <c r="HYC51" s="75"/>
      <c r="HYD51" s="75"/>
      <c r="HYE51" s="75"/>
      <c r="HYF51" s="75"/>
      <c r="HYG51" s="75"/>
      <c r="HYH51" s="75"/>
      <c r="HYI51" s="75"/>
      <c r="HYJ51" s="75"/>
      <c r="HYK51" s="75"/>
      <c r="HYL51" s="75"/>
      <c r="HYM51" s="75"/>
      <c r="HYN51" s="75"/>
      <c r="HYO51" s="75"/>
      <c r="HYP51" s="75"/>
      <c r="HYQ51" s="75"/>
      <c r="HYR51" s="75"/>
      <c r="HYS51" s="75"/>
      <c r="HYT51" s="75"/>
      <c r="HYU51" s="75"/>
      <c r="HYV51" s="75"/>
      <c r="HYW51" s="75"/>
      <c r="HYX51" s="75"/>
      <c r="HYY51" s="75"/>
      <c r="HYZ51" s="75"/>
      <c r="HZA51" s="75"/>
      <c r="HZB51" s="75"/>
      <c r="HZC51" s="75"/>
      <c r="HZD51" s="75"/>
      <c r="HZE51" s="75"/>
      <c r="HZF51" s="75"/>
      <c r="HZG51" s="75"/>
      <c r="HZH51" s="75"/>
      <c r="HZI51" s="75"/>
      <c r="HZJ51" s="75"/>
      <c r="HZK51" s="75"/>
      <c r="HZL51" s="75"/>
      <c r="HZM51" s="75"/>
      <c r="HZN51" s="75"/>
      <c r="HZO51" s="75"/>
      <c r="HZP51" s="75"/>
      <c r="HZQ51" s="75"/>
      <c r="HZR51" s="75"/>
      <c r="HZS51" s="75"/>
      <c r="HZT51" s="75"/>
      <c r="HZU51" s="75"/>
      <c r="HZV51" s="75"/>
      <c r="HZW51" s="75"/>
      <c r="HZX51" s="75"/>
      <c r="HZY51" s="75"/>
      <c r="HZZ51" s="75"/>
      <c r="IAA51" s="75"/>
      <c r="IAB51" s="75"/>
      <c r="IAC51" s="75"/>
      <c r="IAD51" s="75"/>
      <c r="IAE51" s="75"/>
      <c r="IAF51" s="75"/>
      <c r="IAG51" s="75"/>
      <c r="IAH51" s="75"/>
      <c r="IAI51" s="75"/>
      <c r="IAJ51" s="75"/>
      <c r="IAK51" s="75"/>
      <c r="IAL51" s="75"/>
      <c r="IAM51" s="75"/>
      <c r="IAN51" s="75"/>
      <c r="IAO51" s="75"/>
      <c r="IAP51" s="75"/>
      <c r="IAQ51" s="75"/>
      <c r="IAR51" s="75"/>
      <c r="IAS51" s="75"/>
      <c r="IAT51" s="75"/>
      <c r="IAU51" s="75"/>
      <c r="IAV51" s="75"/>
      <c r="IAW51" s="75"/>
      <c r="IAX51" s="75"/>
      <c r="IAY51" s="75"/>
      <c r="IAZ51" s="75"/>
      <c r="IBA51" s="75"/>
      <c r="IBB51" s="75"/>
      <c r="IBC51" s="75"/>
      <c r="IBD51" s="75"/>
      <c r="IBE51" s="75"/>
      <c r="IBF51" s="75"/>
      <c r="IBG51" s="75"/>
      <c r="IBH51" s="75"/>
      <c r="IBI51" s="75"/>
      <c r="IBJ51" s="75"/>
      <c r="IBK51" s="75"/>
      <c r="IBL51" s="75"/>
      <c r="IBM51" s="75"/>
      <c r="IBN51" s="75"/>
      <c r="IBO51" s="75"/>
      <c r="IBP51" s="75"/>
      <c r="IBQ51" s="75"/>
      <c r="IBR51" s="75"/>
      <c r="IBS51" s="75"/>
      <c r="IBT51" s="75"/>
      <c r="IBU51" s="75"/>
      <c r="IBV51" s="75"/>
      <c r="IBW51" s="75"/>
      <c r="IBX51" s="75"/>
      <c r="IBY51" s="75"/>
      <c r="IBZ51" s="75"/>
      <c r="ICA51" s="75"/>
      <c r="ICB51" s="75"/>
      <c r="ICC51" s="75"/>
      <c r="ICD51" s="75"/>
      <c r="ICE51" s="75"/>
      <c r="ICF51" s="75"/>
      <c r="ICG51" s="75"/>
      <c r="ICH51" s="75"/>
      <c r="ICI51" s="75"/>
      <c r="ICJ51" s="75"/>
      <c r="ICK51" s="75"/>
      <c r="ICL51" s="75"/>
      <c r="ICM51" s="75"/>
      <c r="ICN51" s="75"/>
      <c r="ICO51" s="75"/>
      <c r="ICP51" s="75"/>
      <c r="ICQ51" s="75"/>
      <c r="ICR51" s="75"/>
      <c r="ICS51" s="75"/>
      <c r="ICT51" s="75"/>
      <c r="ICU51" s="75"/>
      <c r="ICV51" s="75"/>
      <c r="ICW51" s="75"/>
      <c r="ICX51" s="75"/>
      <c r="ICY51" s="75"/>
      <c r="ICZ51" s="75"/>
      <c r="IDA51" s="75"/>
      <c r="IDB51" s="75"/>
      <c r="IDC51" s="75"/>
      <c r="IDD51" s="75"/>
      <c r="IDE51" s="75"/>
      <c r="IDF51" s="75"/>
      <c r="IDG51" s="75"/>
      <c r="IDH51" s="75"/>
      <c r="IDI51" s="75"/>
      <c r="IDJ51" s="75"/>
      <c r="IDK51" s="75"/>
      <c r="IDL51" s="75"/>
      <c r="IDM51" s="75"/>
      <c r="IDN51" s="75"/>
      <c r="IDO51" s="75"/>
      <c r="IDP51" s="75"/>
      <c r="IDQ51" s="75"/>
      <c r="IDR51" s="75"/>
      <c r="IDS51" s="75"/>
      <c r="IDT51" s="75"/>
      <c r="IDU51" s="75"/>
      <c r="IDV51" s="75"/>
      <c r="IDW51" s="75"/>
      <c r="IDX51" s="75"/>
      <c r="IDY51" s="75"/>
      <c r="IDZ51" s="75"/>
      <c r="IEA51" s="75"/>
      <c r="IEB51" s="75"/>
      <c r="IEC51" s="75"/>
      <c r="IED51" s="75"/>
      <c r="IEE51" s="75"/>
      <c r="IEF51" s="75"/>
      <c r="IEG51" s="75"/>
      <c r="IEH51" s="75"/>
      <c r="IEI51" s="75"/>
      <c r="IEJ51" s="75"/>
      <c r="IEK51" s="75"/>
      <c r="IEL51" s="75"/>
      <c r="IEM51" s="75"/>
      <c r="IEN51" s="75"/>
      <c r="IEO51" s="75"/>
      <c r="IEP51" s="75"/>
      <c r="IEQ51" s="75"/>
      <c r="IER51" s="75"/>
      <c r="IES51" s="75"/>
      <c r="IET51" s="75"/>
      <c r="IEU51" s="75"/>
      <c r="IEV51" s="75"/>
      <c r="IEW51" s="75"/>
      <c r="IEX51" s="75"/>
      <c r="IEY51" s="75"/>
      <c r="IEZ51" s="75"/>
      <c r="IFA51" s="75"/>
      <c r="IFB51" s="75"/>
      <c r="IFC51" s="75"/>
      <c r="IFD51" s="75"/>
      <c r="IFE51" s="75"/>
      <c r="IFF51" s="75"/>
      <c r="IFG51" s="75"/>
      <c r="IFH51" s="75"/>
      <c r="IFI51" s="75"/>
      <c r="IFJ51" s="75"/>
      <c r="IFK51" s="75"/>
      <c r="IFL51" s="75"/>
      <c r="IFM51" s="75"/>
      <c r="IFN51" s="75"/>
      <c r="IFO51" s="75"/>
      <c r="IFP51" s="75"/>
      <c r="IFQ51" s="75"/>
      <c r="IFR51" s="75"/>
      <c r="IFS51" s="75"/>
      <c r="IFT51" s="75"/>
      <c r="IFU51" s="75"/>
      <c r="IFV51" s="75"/>
      <c r="IFW51" s="75"/>
      <c r="IFX51" s="75"/>
      <c r="IFY51" s="75"/>
      <c r="IFZ51" s="75"/>
      <c r="IGA51" s="75"/>
      <c r="IGB51" s="75"/>
      <c r="IGC51" s="75"/>
      <c r="IGD51" s="75"/>
      <c r="IGE51" s="75"/>
      <c r="IGF51" s="75"/>
      <c r="IGG51" s="75"/>
      <c r="IGH51" s="75"/>
      <c r="IGI51" s="75"/>
      <c r="IGJ51" s="75"/>
      <c r="IGK51" s="75"/>
      <c r="IGL51" s="75"/>
      <c r="IGM51" s="75"/>
      <c r="IGN51" s="75"/>
      <c r="IGO51" s="75"/>
      <c r="IGP51" s="75"/>
      <c r="IGQ51" s="75"/>
      <c r="IGR51" s="75"/>
      <c r="IGS51" s="75"/>
      <c r="IGT51" s="75"/>
      <c r="IGU51" s="75"/>
      <c r="IGV51" s="75"/>
      <c r="IGW51" s="75"/>
      <c r="IGX51" s="75"/>
      <c r="IGY51" s="75"/>
      <c r="IGZ51" s="75"/>
      <c r="IHA51" s="75"/>
      <c r="IHB51" s="75"/>
      <c r="IHC51" s="75"/>
      <c r="IHD51" s="75"/>
      <c r="IHE51" s="75"/>
      <c r="IHF51" s="75"/>
      <c r="IHG51" s="75"/>
      <c r="IHH51" s="75"/>
      <c r="IHI51" s="75"/>
      <c r="IHJ51" s="75"/>
      <c r="IHK51" s="75"/>
      <c r="IHL51" s="75"/>
      <c r="IHM51" s="75"/>
      <c r="IHN51" s="75"/>
      <c r="IHO51" s="75"/>
      <c r="IHP51" s="75"/>
      <c r="IHQ51" s="75"/>
      <c r="IHR51" s="75"/>
      <c r="IHS51" s="75"/>
      <c r="IHT51" s="75"/>
      <c r="IHU51" s="75"/>
      <c r="IHV51" s="75"/>
      <c r="IHW51" s="75"/>
      <c r="IHX51" s="75"/>
      <c r="IHY51" s="75"/>
      <c r="IHZ51" s="75"/>
      <c r="IIA51" s="75"/>
      <c r="IIB51" s="75"/>
      <c r="IIC51" s="75"/>
      <c r="IID51" s="75"/>
      <c r="IIE51" s="75"/>
      <c r="IIF51" s="75"/>
      <c r="IIG51" s="75"/>
      <c r="IIH51" s="75"/>
      <c r="III51" s="75"/>
      <c r="IIJ51" s="75"/>
      <c r="IIK51" s="75"/>
      <c r="IIL51" s="75"/>
      <c r="IIM51" s="75"/>
      <c r="IIN51" s="75"/>
      <c r="IIO51" s="75"/>
      <c r="IIP51" s="75"/>
      <c r="IIQ51" s="75"/>
      <c r="IIR51" s="75"/>
      <c r="IIS51" s="75"/>
      <c r="IIT51" s="75"/>
      <c r="IIU51" s="75"/>
      <c r="IIV51" s="75"/>
      <c r="IIW51" s="75"/>
      <c r="IIX51" s="75"/>
      <c r="IIY51" s="75"/>
      <c r="IIZ51" s="75"/>
      <c r="IJA51" s="75"/>
      <c r="IJB51" s="75"/>
      <c r="IJC51" s="75"/>
      <c r="IJD51" s="75"/>
      <c r="IJE51" s="75"/>
      <c r="IJF51" s="75"/>
      <c r="IJG51" s="75"/>
      <c r="IJH51" s="75"/>
      <c r="IJI51" s="75"/>
      <c r="IJJ51" s="75"/>
      <c r="IJK51" s="75"/>
      <c r="IJL51" s="75"/>
      <c r="IJM51" s="75"/>
      <c r="IJN51" s="75"/>
      <c r="IJO51" s="75"/>
      <c r="IJP51" s="75"/>
      <c r="IJQ51" s="75"/>
      <c r="IJR51" s="75"/>
      <c r="IJS51" s="75"/>
      <c r="IJT51" s="75"/>
      <c r="IJU51" s="75"/>
      <c r="IJV51" s="75"/>
      <c r="IJW51" s="75"/>
      <c r="IJX51" s="75"/>
      <c r="IJY51" s="75"/>
      <c r="IJZ51" s="75"/>
      <c r="IKA51" s="75"/>
      <c r="IKB51" s="75"/>
      <c r="IKC51" s="75"/>
      <c r="IKD51" s="75"/>
      <c r="IKE51" s="75"/>
      <c r="IKF51" s="75"/>
      <c r="IKG51" s="75"/>
      <c r="IKH51" s="75"/>
      <c r="IKI51" s="75"/>
      <c r="IKJ51" s="75"/>
      <c r="IKK51" s="75"/>
      <c r="IKL51" s="75"/>
      <c r="IKM51" s="75"/>
      <c r="IKN51" s="75"/>
      <c r="IKO51" s="75"/>
      <c r="IKP51" s="75"/>
      <c r="IKQ51" s="75"/>
      <c r="IKR51" s="75"/>
      <c r="IKS51" s="75"/>
      <c r="IKT51" s="75"/>
      <c r="IKU51" s="75"/>
      <c r="IKV51" s="75"/>
      <c r="IKW51" s="75"/>
      <c r="IKX51" s="75"/>
      <c r="IKY51" s="75"/>
      <c r="IKZ51" s="75"/>
      <c r="ILA51" s="75"/>
      <c r="ILB51" s="75"/>
      <c r="ILC51" s="75"/>
      <c r="ILD51" s="75"/>
      <c r="ILE51" s="75"/>
      <c r="ILF51" s="75"/>
      <c r="ILG51" s="75"/>
      <c r="ILH51" s="75"/>
      <c r="ILI51" s="75"/>
      <c r="ILJ51" s="75"/>
      <c r="ILK51" s="75"/>
      <c r="ILL51" s="75"/>
      <c r="ILM51" s="75"/>
      <c r="ILN51" s="75"/>
      <c r="ILO51" s="75"/>
      <c r="ILP51" s="75"/>
      <c r="ILQ51" s="75"/>
      <c r="ILR51" s="75"/>
      <c r="ILS51" s="75"/>
      <c r="ILT51" s="75"/>
      <c r="ILU51" s="75"/>
      <c r="ILV51" s="75"/>
      <c r="ILW51" s="75"/>
      <c r="ILX51" s="75"/>
      <c r="ILY51" s="75"/>
      <c r="ILZ51" s="75"/>
      <c r="IMA51" s="75"/>
      <c r="IMB51" s="75"/>
      <c r="IMC51" s="75"/>
      <c r="IMD51" s="75"/>
      <c r="IME51" s="75"/>
      <c r="IMF51" s="75"/>
      <c r="IMG51" s="75"/>
      <c r="IMH51" s="75"/>
      <c r="IMI51" s="75"/>
      <c r="IMJ51" s="75"/>
      <c r="IMK51" s="75"/>
      <c r="IML51" s="75"/>
      <c r="IMM51" s="75"/>
      <c r="IMN51" s="75"/>
      <c r="IMO51" s="75"/>
      <c r="IMP51" s="75"/>
      <c r="IMQ51" s="75"/>
      <c r="IMR51" s="75"/>
      <c r="IMS51" s="75"/>
      <c r="IMT51" s="75"/>
      <c r="IMU51" s="75"/>
      <c r="IMV51" s="75"/>
      <c r="IMW51" s="75"/>
      <c r="IMX51" s="75"/>
      <c r="IMY51" s="75"/>
      <c r="IMZ51" s="75"/>
      <c r="INA51" s="75"/>
      <c r="INB51" s="75"/>
      <c r="INC51" s="75"/>
      <c r="IND51" s="75"/>
      <c r="INE51" s="75"/>
      <c r="INF51" s="75"/>
      <c r="ING51" s="75"/>
      <c r="INH51" s="75"/>
      <c r="INI51" s="75"/>
      <c r="INJ51" s="75"/>
      <c r="INK51" s="75"/>
      <c r="INL51" s="75"/>
      <c r="INM51" s="75"/>
      <c r="INN51" s="75"/>
      <c r="INO51" s="75"/>
      <c r="INP51" s="75"/>
      <c r="INQ51" s="75"/>
      <c r="INR51" s="75"/>
      <c r="INS51" s="75"/>
      <c r="INT51" s="75"/>
      <c r="INU51" s="75"/>
      <c r="INV51" s="75"/>
      <c r="INW51" s="75"/>
      <c r="INX51" s="75"/>
      <c r="INY51" s="75"/>
      <c r="INZ51" s="75"/>
      <c r="IOA51" s="75"/>
      <c r="IOB51" s="75"/>
      <c r="IOC51" s="75"/>
      <c r="IOD51" s="75"/>
      <c r="IOE51" s="75"/>
      <c r="IOF51" s="75"/>
      <c r="IOG51" s="75"/>
      <c r="IOH51" s="75"/>
      <c r="IOI51" s="75"/>
      <c r="IOJ51" s="75"/>
      <c r="IOK51" s="75"/>
      <c r="IOL51" s="75"/>
      <c r="IOM51" s="75"/>
      <c r="ION51" s="75"/>
      <c r="IOO51" s="75"/>
      <c r="IOP51" s="75"/>
      <c r="IOQ51" s="75"/>
      <c r="IOR51" s="75"/>
      <c r="IOS51" s="75"/>
      <c r="IOT51" s="75"/>
      <c r="IOU51" s="75"/>
      <c r="IOV51" s="75"/>
      <c r="IOW51" s="75"/>
      <c r="IOX51" s="75"/>
      <c r="IOY51" s="75"/>
      <c r="IOZ51" s="75"/>
      <c r="IPA51" s="75"/>
      <c r="IPB51" s="75"/>
      <c r="IPC51" s="75"/>
      <c r="IPD51" s="75"/>
      <c r="IPE51" s="75"/>
      <c r="IPF51" s="75"/>
      <c r="IPG51" s="75"/>
      <c r="IPH51" s="75"/>
      <c r="IPI51" s="75"/>
      <c r="IPJ51" s="75"/>
      <c r="IPK51" s="75"/>
      <c r="IPL51" s="75"/>
      <c r="IPM51" s="75"/>
      <c r="IPN51" s="75"/>
      <c r="IPO51" s="75"/>
      <c r="IPP51" s="75"/>
      <c r="IPQ51" s="75"/>
      <c r="IPR51" s="75"/>
      <c r="IPS51" s="75"/>
      <c r="IPT51" s="75"/>
      <c r="IPU51" s="75"/>
      <c r="IPV51" s="75"/>
      <c r="IPW51" s="75"/>
      <c r="IPX51" s="75"/>
      <c r="IPY51" s="75"/>
      <c r="IPZ51" s="75"/>
      <c r="IQA51" s="75"/>
      <c r="IQB51" s="75"/>
      <c r="IQC51" s="75"/>
      <c r="IQD51" s="75"/>
      <c r="IQE51" s="75"/>
      <c r="IQF51" s="75"/>
      <c r="IQG51" s="75"/>
      <c r="IQH51" s="75"/>
      <c r="IQI51" s="75"/>
      <c r="IQJ51" s="75"/>
      <c r="IQK51" s="75"/>
      <c r="IQL51" s="75"/>
      <c r="IQM51" s="75"/>
      <c r="IQN51" s="75"/>
      <c r="IQO51" s="75"/>
      <c r="IQP51" s="75"/>
      <c r="IQQ51" s="75"/>
      <c r="IQR51" s="75"/>
      <c r="IQS51" s="75"/>
      <c r="IQT51" s="75"/>
      <c r="IQU51" s="75"/>
      <c r="IQV51" s="75"/>
      <c r="IQW51" s="75"/>
      <c r="IQX51" s="75"/>
      <c r="IQY51" s="75"/>
      <c r="IQZ51" s="75"/>
      <c r="IRA51" s="75"/>
      <c r="IRB51" s="75"/>
      <c r="IRC51" s="75"/>
      <c r="IRD51" s="75"/>
      <c r="IRE51" s="75"/>
      <c r="IRF51" s="75"/>
      <c r="IRG51" s="75"/>
      <c r="IRH51" s="75"/>
      <c r="IRI51" s="75"/>
      <c r="IRJ51" s="75"/>
      <c r="IRK51" s="75"/>
      <c r="IRL51" s="75"/>
      <c r="IRM51" s="75"/>
      <c r="IRN51" s="75"/>
      <c r="IRO51" s="75"/>
      <c r="IRP51" s="75"/>
      <c r="IRQ51" s="75"/>
      <c r="IRR51" s="75"/>
      <c r="IRS51" s="75"/>
      <c r="IRT51" s="75"/>
      <c r="IRU51" s="75"/>
      <c r="IRV51" s="75"/>
      <c r="IRW51" s="75"/>
      <c r="IRX51" s="75"/>
      <c r="IRY51" s="75"/>
      <c r="IRZ51" s="75"/>
      <c r="ISA51" s="75"/>
      <c r="ISB51" s="75"/>
      <c r="ISC51" s="75"/>
      <c r="ISD51" s="75"/>
      <c r="ISE51" s="75"/>
      <c r="ISF51" s="75"/>
      <c r="ISG51" s="75"/>
      <c r="ISH51" s="75"/>
      <c r="ISI51" s="75"/>
      <c r="ISJ51" s="75"/>
      <c r="ISK51" s="75"/>
      <c r="ISL51" s="75"/>
      <c r="ISM51" s="75"/>
      <c r="ISN51" s="75"/>
      <c r="ISO51" s="75"/>
      <c r="ISP51" s="75"/>
      <c r="ISQ51" s="75"/>
      <c r="ISR51" s="75"/>
      <c r="ISS51" s="75"/>
      <c r="IST51" s="75"/>
      <c r="ISU51" s="75"/>
      <c r="ISV51" s="75"/>
      <c r="ISW51" s="75"/>
      <c r="ISX51" s="75"/>
      <c r="ISY51" s="75"/>
      <c r="ISZ51" s="75"/>
      <c r="ITA51" s="75"/>
      <c r="ITB51" s="75"/>
      <c r="ITC51" s="75"/>
      <c r="ITD51" s="75"/>
      <c r="ITE51" s="75"/>
      <c r="ITF51" s="75"/>
      <c r="ITG51" s="75"/>
      <c r="ITH51" s="75"/>
      <c r="ITI51" s="75"/>
      <c r="ITJ51" s="75"/>
      <c r="ITK51" s="75"/>
      <c r="ITL51" s="75"/>
      <c r="ITM51" s="75"/>
      <c r="ITN51" s="75"/>
      <c r="ITO51" s="75"/>
      <c r="ITP51" s="75"/>
      <c r="ITQ51" s="75"/>
      <c r="ITR51" s="75"/>
      <c r="ITS51" s="75"/>
      <c r="ITT51" s="75"/>
      <c r="ITU51" s="75"/>
      <c r="ITV51" s="75"/>
      <c r="ITW51" s="75"/>
      <c r="ITX51" s="75"/>
      <c r="ITY51" s="75"/>
      <c r="ITZ51" s="75"/>
      <c r="IUA51" s="75"/>
      <c r="IUB51" s="75"/>
      <c r="IUC51" s="75"/>
      <c r="IUD51" s="75"/>
      <c r="IUE51" s="75"/>
      <c r="IUF51" s="75"/>
      <c r="IUG51" s="75"/>
      <c r="IUH51" s="75"/>
      <c r="IUI51" s="75"/>
      <c r="IUJ51" s="75"/>
      <c r="IUK51" s="75"/>
      <c r="IUL51" s="75"/>
      <c r="IUM51" s="75"/>
      <c r="IUN51" s="75"/>
      <c r="IUO51" s="75"/>
      <c r="IUP51" s="75"/>
      <c r="IUQ51" s="75"/>
      <c r="IUR51" s="75"/>
      <c r="IUS51" s="75"/>
      <c r="IUT51" s="75"/>
      <c r="IUU51" s="75"/>
      <c r="IUV51" s="75"/>
      <c r="IUW51" s="75"/>
      <c r="IUX51" s="75"/>
      <c r="IUY51" s="75"/>
      <c r="IUZ51" s="75"/>
      <c r="IVA51" s="75"/>
      <c r="IVB51" s="75"/>
      <c r="IVC51" s="75"/>
      <c r="IVD51" s="75"/>
      <c r="IVE51" s="75"/>
      <c r="IVF51" s="75"/>
      <c r="IVG51" s="75"/>
      <c r="IVH51" s="75"/>
      <c r="IVI51" s="75"/>
      <c r="IVJ51" s="75"/>
      <c r="IVK51" s="75"/>
      <c r="IVL51" s="75"/>
      <c r="IVM51" s="75"/>
      <c r="IVN51" s="75"/>
      <c r="IVO51" s="75"/>
      <c r="IVP51" s="75"/>
      <c r="IVQ51" s="75"/>
      <c r="IVR51" s="75"/>
      <c r="IVS51" s="75"/>
      <c r="IVT51" s="75"/>
      <c r="IVU51" s="75"/>
      <c r="IVV51" s="75"/>
      <c r="IVW51" s="75"/>
      <c r="IVX51" s="75"/>
      <c r="IVY51" s="75"/>
      <c r="IVZ51" s="75"/>
      <c r="IWA51" s="75"/>
      <c r="IWB51" s="75"/>
      <c r="IWC51" s="75"/>
      <c r="IWD51" s="75"/>
      <c r="IWE51" s="75"/>
      <c r="IWF51" s="75"/>
      <c r="IWG51" s="75"/>
      <c r="IWH51" s="75"/>
      <c r="IWI51" s="75"/>
      <c r="IWJ51" s="75"/>
      <c r="IWK51" s="75"/>
      <c r="IWL51" s="75"/>
      <c r="IWM51" s="75"/>
      <c r="IWN51" s="75"/>
      <c r="IWO51" s="75"/>
      <c r="IWP51" s="75"/>
      <c r="IWQ51" s="75"/>
      <c r="IWR51" s="75"/>
      <c r="IWS51" s="75"/>
      <c r="IWT51" s="75"/>
      <c r="IWU51" s="75"/>
      <c r="IWV51" s="75"/>
      <c r="IWW51" s="75"/>
      <c r="IWX51" s="75"/>
      <c r="IWY51" s="75"/>
      <c r="IWZ51" s="75"/>
      <c r="IXA51" s="75"/>
      <c r="IXB51" s="75"/>
      <c r="IXC51" s="75"/>
      <c r="IXD51" s="75"/>
      <c r="IXE51" s="75"/>
      <c r="IXF51" s="75"/>
      <c r="IXG51" s="75"/>
      <c r="IXH51" s="75"/>
      <c r="IXI51" s="75"/>
      <c r="IXJ51" s="75"/>
      <c r="IXK51" s="75"/>
      <c r="IXL51" s="75"/>
      <c r="IXM51" s="75"/>
      <c r="IXN51" s="75"/>
      <c r="IXO51" s="75"/>
      <c r="IXP51" s="75"/>
      <c r="IXQ51" s="75"/>
      <c r="IXR51" s="75"/>
      <c r="IXS51" s="75"/>
      <c r="IXT51" s="75"/>
      <c r="IXU51" s="75"/>
      <c r="IXV51" s="75"/>
      <c r="IXW51" s="75"/>
      <c r="IXX51" s="75"/>
      <c r="IXY51" s="75"/>
      <c r="IXZ51" s="75"/>
      <c r="IYA51" s="75"/>
      <c r="IYB51" s="75"/>
      <c r="IYC51" s="75"/>
      <c r="IYD51" s="75"/>
      <c r="IYE51" s="75"/>
      <c r="IYF51" s="75"/>
      <c r="IYG51" s="75"/>
      <c r="IYH51" s="75"/>
      <c r="IYI51" s="75"/>
      <c r="IYJ51" s="75"/>
      <c r="IYK51" s="75"/>
      <c r="IYL51" s="75"/>
      <c r="IYM51" s="75"/>
      <c r="IYN51" s="75"/>
      <c r="IYO51" s="75"/>
      <c r="IYP51" s="75"/>
      <c r="IYQ51" s="75"/>
      <c r="IYR51" s="75"/>
      <c r="IYS51" s="75"/>
      <c r="IYT51" s="75"/>
      <c r="IYU51" s="75"/>
      <c r="IYV51" s="75"/>
      <c r="IYW51" s="75"/>
      <c r="IYX51" s="75"/>
      <c r="IYY51" s="75"/>
      <c r="IYZ51" s="75"/>
      <c r="IZA51" s="75"/>
      <c r="IZB51" s="75"/>
      <c r="IZC51" s="75"/>
      <c r="IZD51" s="75"/>
      <c r="IZE51" s="75"/>
      <c r="IZF51" s="75"/>
      <c r="IZG51" s="75"/>
      <c r="IZH51" s="75"/>
      <c r="IZI51" s="75"/>
      <c r="IZJ51" s="75"/>
      <c r="IZK51" s="75"/>
      <c r="IZL51" s="75"/>
      <c r="IZM51" s="75"/>
      <c r="IZN51" s="75"/>
      <c r="IZO51" s="75"/>
      <c r="IZP51" s="75"/>
      <c r="IZQ51" s="75"/>
      <c r="IZR51" s="75"/>
      <c r="IZS51" s="75"/>
      <c r="IZT51" s="75"/>
      <c r="IZU51" s="75"/>
      <c r="IZV51" s="75"/>
      <c r="IZW51" s="75"/>
      <c r="IZX51" s="75"/>
      <c r="IZY51" s="75"/>
      <c r="IZZ51" s="75"/>
      <c r="JAA51" s="75"/>
      <c r="JAB51" s="75"/>
      <c r="JAC51" s="75"/>
      <c r="JAD51" s="75"/>
      <c r="JAE51" s="75"/>
      <c r="JAF51" s="75"/>
      <c r="JAG51" s="75"/>
      <c r="JAH51" s="75"/>
      <c r="JAI51" s="75"/>
      <c r="JAJ51" s="75"/>
      <c r="JAK51" s="75"/>
      <c r="JAL51" s="75"/>
      <c r="JAM51" s="75"/>
      <c r="JAN51" s="75"/>
      <c r="JAO51" s="75"/>
      <c r="JAP51" s="75"/>
      <c r="JAQ51" s="75"/>
      <c r="JAR51" s="75"/>
      <c r="JAS51" s="75"/>
      <c r="JAT51" s="75"/>
      <c r="JAU51" s="75"/>
      <c r="JAV51" s="75"/>
      <c r="JAW51" s="75"/>
      <c r="JAX51" s="75"/>
      <c r="JAY51" s="75"/>
      <c r="JAZ51" s="75"/>
      <c r="JBA51" s="75"/>
      <c r="JBB51" s="75"/>
      <c r="JBC51" s="75"/>
      <c r="JBD51" s="75"/>
      <c r="JBE51" s="75"/>
      <c r="JBF51" s="75"/>
      <c r="JBG51" s="75"/>
      <c r="JBH51" s="75"/>
      <c r="JBI51" s="75"/>
      <c r="JBJ51" s="75"/>
      <c r="JBK51" s="75"/>
      <c r="JBL51" s="75"/>
      <c r="JBM51" s="75"/>
      <c r="JBN51" s="75"/>
      <c r="JBO51" s="75"/>
      <c r="JBP51" s="75"/>
      <c r="JBQ51" s="75"/>
      <c r="JBR51" s="75"/>
      <c r="JBS51" s="75"/>
      <c r="JBT51" s="75"/>
      <c r="JBU51" s="75"/>
      <c r="JBV51" s="75"/>
      <c r="JBW51" s="75"/>
      <c r="JBX51" s="75"/>
      <c r="JBY51" s="75"/>
      <c r="JBZ51" s="75"/>
      <c r="JCA51" s="75"/>
      <c r="JCB51" s="75"/>
      <c r="JCC51" s="75"/>
      <c r="JCD51" s="75"/>
      <c r="JCE51" s="75"/>
      <c r="JCF51" s="75"/>
      <c r="JCG51" s="75"/>
      <c r="JCH51" s="75"/>
      <c r="JCI51" s="75"/>
      <c r="JCJ51" s="75"/>
      <c r="JCK51" s="75"/>
      <c r="JCL51" s="75"/>
      <c r="JCM51" s="75"/>
      <c r="JCN51" s="75"/>
      <c r="JCO51" s="75"/>
      <c r="JCP51" s="75"/>
      <c r="JCQ51" s="75"/>
      <c r="JCR51" s="75"/>
      <c r="JCS51" s="75"/>
      <c r="JCT51" s="75"/>
      <c r="JCU51" s="75"/>
      <c r="JCV51" s="75"/>
      <c r="JCW51" s="75"/>
      <c r="JCX51" s="75"/>
      <c r="JCY51" s="75"/>
      <c r="JCZ51" s="75"/>
      <c r="JDA51" s="75"/>
      <c r="JDB51" s="75"/>
      <c r="JDC51" s="75"/>
      <c r="JDD51" s="75"/>
      <c r="JDE51" s="75"/>
      <c r="JDF51" s="75"/>
      <c r="JDG51" s="75"/>
      <c r="JDH51" s="75"/>
      <c r="JDI51" s="75"/>
      <c r="JDJ51" s="75"/>
      <c r="JDK51" s="75"/>
      <c r="JDL51" s="75"/>
      <c r="JDM51" s="75"/>
      <c r="JDN51" s="75"/>
      <c r="JDO51" s="75"/>
      <c r="JDP51" s="75"/>
      <c r="JDQ51" s="75"/>
      <c r="JDR51" s="75"/>
      <c r="JDS51" s="75"/>
      <c r="JDT51" s="75"/>
      <c r="JDU51" s="75"/>
      <c r="JDV51" s="75"/>
      <c r="JDW51" s="75"/>
      <c r="JDX51" s="75"/>
      <c r="JDY51" s="75"/>
      <c r="JDZ51" s="75"/>
      <c r="JEA51" s="75"/>
      <c r="JEB51" s="75"/>
      <c r="JEC51" s="75"/>
      <c r="JED51" s="75"/>
      <c r="JEE51" s="75"/>
      <c r="JEF51" s="75"/>
      <c r="JEG51" s="75"/>
      <c r="JEH51" s="75"/>
      <c r="JEI51" s="75"/>
      <c r="JEJ51" s="75"/>
      <c r="JEK51" s="75"/>
      <c r="JEL51" s="75"/>
      <c r="JEM51" s="75"/>
      <c r="JEN51" s="75"/>
      <c r="JEO51" s="75"/>
      <c r="JEP51" s="75"/>
      <c r="JEQ51" s="75"/>
      <c r="JER51" s="75"/>
      <c r="JES51" s="75"/>
      <c r="JET51" s="75"/>
      <c r="JEU51" s="75"/>
      <c r="JEV51" s="75"/>
      <c r="JEW51" s="75"/>
      <c r="JEX51" s="75"/>
      <c r="JEY51" s="75"/>
      <c r="JEZ51" s="75"/>
      <c r="JFA51" s="75"/>
      <c r="JFB51" s="75"/>
      <c r="JFC51" s="75"/>
      <c r="JFD51" s="75"/>
      <c r="JFE51" s="75"/>
      <c r="JFF51" s="75"/>
      <c r="JFG51" s="75"/>
      <c r="JFH51" s="75"/>
      <c r="JFI51" s="75"/>
      <c r="JFJ51" s="75"/>
      <c r="JFK51" s="75"/>
      <c r="JFL51" s="75"/>
      <c r="JFM51" s="75"/>
      <c r="JFN51" s="75"/>
      <c r="JFO51" s="75"/>
      <c r="JFP51" s="75"/>
      <c r="JFQ51" s="75"/>
      <c r="JFR51" s="75"/>
      <c r="JFS51" s="75"/>
      <c r="JFT51" s="75"/>
      <c r="JFU51" s="75"/>
      <c r="JFV51" s="75"/>
      <c r="JFW51" s="75"/>
      <c r="JFX51" s="75"/>
      <c r="JFY51" s="75"/>
      <c r="JFZ51" s="75"/>
      <c r="JGA51" s="75"/>
      <c r="JGB51" s="75"/>
      <c r="JGC51" s="75"/>
      <c r="JGD51" s="75"/>
      <c r="JGE51" s="75"/>
      <c r="JGF51" s="75"/>
      <c r="JGG51" s="75"/>
      <c r="JGH51" s="75"/>
      <c r="JGI51" s="75"/>
      <c r="JGJ51" s="75"/>
      <c r="JGK51" s="75"/>
      <c r="JGL51" s="75"/>
      <c r="JGM51" s="75"/>
      <c r="JGN51" s="75"/>
      <c r="JGO51" s="75"/>
      <c r="JGP51" s="75"/>
      <c r="JGQ51" s="75"/>
      <c r="JGR51" s="75"/>
      <c r="JGS51" s="75"/>
      <c r="JGT51" s="75"/>
      <c r="JGU51" s="75"/>
      <c r="JGV51" s="75"/>
      <c r="JGW51" s="75"/>
      <c r="JGX51" s="75"/>
      <c r="JGY51" s="75"/>
      <c r="JGZ51" s="75"/>
      <c r="JHA51" s="75"/>
      <c r="JHB51" s="75"/>
      <c r="JHC51" s="75"/>
      <c r="JHD51" s="75"/>
      <c r="JHE51" s="75"/>
      <c r="JHF51" s="75"/>
      <c r="JHG51" s="75"/>
      <c r="JHH51" s="75"/>
      <c r="JHI51" s="75"/>
      <c r="JHJ51" s="75"/>
      <c r="JHK51" s="75"/>
      <c r="JHL51" s="75"/>
      <c r="JHM51" s="75"/>
      <c r="JHN51" s="75"/>
      <c r="JHO51" s="75"/>
      <c r="JHP51" s="75"/>
      <c r="JHQ51" s="75"/>
      <c r="JHR51" s="75"/>
      <c r="JHS51" s="75"/>
      <c r="JHT51" s="75"/>
      <c r="JHU51" s="75"/>
      <c r="JHV51" s="75"/>
      <c r="JHW51" s="75"/>
      <c r="JHX51" s="75"/>
      <c r="JHY51" s="75"/>
      <c r="JHZ51" s="75"/>
      <c r="JIA51" s="75"/>
      <c r="JIB51" s="75"/>
      <c r="JIC51" s="75"/>
      <c r="JID51" s="75"/>
      <c r="JIE51" s="75"/>
      <c r="JIF51" s="75"/>
      <c r="JIG51" s="75"/>
      <c r="JIH51" s="75"/>
      <c r="JII51" s="75"/>
      <c r="JIJ51" s="75"/>
      <c r="JIK51" s="75"/>
      <c r="JIL51" s="75"/>
      <c r="JIM51" s="75"/>
      <c r="JIN51" s="75"/>
      <c r="JIO51" s="75"/>
      <c r="JIP51" s="75"/>
      <c r="JIQ51" s="75"/>
      <c r="JIR51" s="75"/>
      <c r="JIS51" s="75"/>
      <c r="JIT51" s="75"/>
      <c r="JIU51" s="75"/>
      <c r="JIV51" s="75"/>
      <c r="JIW51" s="75"/>
      <c r="JIX51" s="75"/>
      <c r="JIY51" s="75"/>
      <c r="JIZ51" s="75"/>
      <c r="JJA51" s="75"/>
      <c r="JJB51" s="75"/>
      <c r="JJC51" s="75"/>
      <c r="JJD51" s="75"/>
      <c r="JJE51" s="75"/>
      <c r="JJF51" s="75"/>
      <c r="JJG51" s="75"/>
      <c r="JJH51" s="75"/>
      <c r="JJI51" s="75"/>
      <c r="JJJ51" s="75"/>
      <c r="JJK51" s="75"/>
      <c r="JJL51" s="75"/>
      <c r="JJM51" s="75"/>
      <c r="JJN51" s="75"/>
      <c r="JJO51" s="75"/>
      <c r="JJP51" s="75"/>
      <c r="JJQ51" s="75"/>
      <c r="JJR51" s="75"/>
      <c r="JJS51" s="75"/>
      <c r="JJT51" s="75"/>
      <c r="JJU51" s="75"/>
      <c r="JJV51" s="75"/>
      <c r="JJW51" s="75"/>
      <c r="JJX51" s="75"/>
      <c r="JJY51" s="75"/>
      <c r="JJZ51" s="75"/>
      <c r="JKA51" s="75"/>
      <c r="JKB51" s="75"/>
      <c r="JKC51" s="75"/>
      <c r="JKD51" s="75"/>
      <c r="JKE51" s="75"/>
      <c r="JKF51" s="75"/>
      <c r="JKG51" s="75"/>
      <c r="JKH51" s="75"/>
      <c r="JKI51" s="75"/>
      <c r="JKJ51" s="75"/>
      <c r="JKK51" s="75"/>
      <c r="JKL51" s="75"/>
      <c r="JKM51" s="75"/>
      <c r="JKN51" s="75"/>
      <c r="JKO51" s="75"/>
      <c r="JKP51" s="75"/>
      <c r="JKQ51" s="75"/>
      <c r="JKR51" s="75"/>
      <c r="JKS51" s="75"/>
      <c r="JKT51" s="75"/>
      <c r="JKU51" s="75"/>
      <c r="JKV51" s="75"/>
      <c r="JKW51" s="75"/>
      <c r="JKX51" s="75"/>
      <c r="JKY51" s="75"/>
      <c r="JKZ51" s="75"/>
      <c r="JLA51" s="75"/>
      <c r="JLB51" s="75"/>
      <c r="JLC51" s="75"/>
      <c r="JLD51" s="75"/>
      <c r="JLE51" s="75"/>
      <c r="JLF51" s="75"/>
      <c r="JLG51" s="75"/>
      <c r="JLH51" s="75"/>
      <c r="JLI51" s="75"/>
      <c r="JLJ51" s="75"/>
      <c r="JLK51" s="75"/>
      <c r="JLL51" s="75"/>
      <c r="JLM51" s="75"/>
      <c r="JLN51" s="75"/>
      <c r="JLO51" s="75"/>
      <c r="JLP51" s="75"/>
      <c r="JLQ51" s="75"/>
      <c r="JLR51" s="75"/>
      <c r="JLS51" s="75"/>
      <c r="JLT51" s="75"/>
      <c r="JLU51" s="75"/>
      <c r="JLV51" s="75"/>
      <c r="JLW51" s="75"/>
      <c r="JLX51" s="75"/>
      <c r="JLY51" s="75"/>
      <c r="JLZ51" s="75"/>
      <c r="JMA51" s="75"/>
      <c r="JMB51" s="75"/>
      <c r="JMC51" s="75"/>
      <c r="JMD51" s="75"/>
      <c r="JME51" s="75"/>
      <c r="JMF51" s="75"/>
      <c r="JMG51" s="75"/>
      <c r="JMH51" s="75"/>
      <c r="JMI51" s="75"/>
      <c r="JMJ51" s="75"/>
      <c r="JMK51" s="75"/>
      <c r="JML51" s="75"/>
      <c r="JMM51" s="75"/>
      <c r="JMN51" s="75"/>
      <c r="JMO51" s="75"/>
      <c r="JMP51" s="75"/>
      <c r="JMQ51" s="75"/>
      <c r="JMR51" s="75"/>
      <c r="JMS51" s="75"/>
      <c r="JMT51" s="75"/>
      <c r="JMU51" s="75"/>
      <c r="JMV51" s="75"/>
      <c r="JMW51" s="75"/>
      <c r="JMX51" s="75"/>
      <c r="JMY51" s="75"/>
      <c r="JMZ51" s="75"/>
      <c r="JNA51" s="75"/>
      <c r="JNB51" s="75"/>
      <c r="JNC51" s="75"/>
      <c r="JND51" s="75"/>
      <c r="JNE51" s="75"/>
      <c r="JNF51" s="75"/>
      <c r="JNG51" s="75"/>
      <c r="JNH51" s="75"/>
      <c r="JNI51" s="75"/>
      <c r="JNJ51" s="75"/>
      <c r="JNK51" s="75"/>
      <c r="JNL51" s="75"/>
      <c r="JNM51" s="75"/>
      <c r="JNN51" s="75"/>
      <c r="JNO51" s="75"/>
      <c r="JNP51" s="75"/>
      <c r="JNQ51" s="75"/>
      <c r="JNR51" s="75"/>
      <c r="JNS51" s="75"/>
      <c r="JNT51" s="75"/>
      <c r="JNU51" s="75"/>
      <c r="JNV51" s="75"/>
      <c r="JNW51" s="75"/>
      <c r="JNX51" s="75"/>
      <c r="JNY51" s="75"/>
      <c r="JNZ51" s="75"/>
      <c r="JOA51" s="75"/>
      <c r="JOB51" s="75"/>
      <c r="JOC51" s="75"/>
      <c r="JOD51" s="75"/>
      <c r="JOE51" s="75"/>
      <c r="JOF51" s="75"/>
      <c r="JOG51" s="75"/>
      <c r="JOH51" s="75"/>
      <c r="JOI51" s="75"/>
      <c r="JOJ51" s="75"/>
      <c r="JOK51" s="75"/>
      <c r="JOL51" s="75"/>
      <c r="JOM51" s="75"/>
      <c r="JON51" s="75"/>
      <c r="JOO51" s="75"/>
      <c r="JOP51" s="75"/>
      <c r="JOQ51" s="75"/>
      <c r="JOR51" s="75"/>
      <c r="JOS51" s="75"/>
      <c r="JOT51" s="75"/>
      <c r="JOU51" s="75"/>
      <c r="JOV51" s="75"/>
      <c r="JOW51" s="75"/>
      <c r="JOX51" s="75"/>
      <c r="JOY51" s="75"/>
      <c r="JOZ51" s="75"/>
      <c r="JPA51" s="75"/>
      <c r="JPB51" s="75"/>
      <c r="JPC51" s="75"/>
      <c r="JPD51" s="75"/>
      <c r="JPE51" s="75"/>
      <c r="JPF51" s="75"/>
      <c r="JPG51" s="75"/>
      <c r="JPH51" s="75"/>
      <c r="JPI51" s="75"/>
      <c r="JPJ51" s="75"/>
      <c r="JPK51" s="75"/>
      <c r="JPL51" s="75"/>
      <c r="JPM51" s="75"/>
      <c r="JPN51" s="75"/>
      <c r="JPO51" s="75"/>
      <c r="JPP51" s="75"/>
      <c r="JPQ51" s="75"/>
      <c r="JPR51" s="75"/>
      <c r="JPS51" s="75"/>
      <c r="JPT51" s="75"/>
      <c r="JPU51" s="75"/>
      <c r="JPV51" s="75"/>
      <c r="JPW51" s="75"/>
      <c r="JPX51" s="75"/>
      <c r="JPY51" s="75"/>
      <c r="JPZ51" s="75"/>
      <c r="JQA51" s="75"/>
      <c r="JQB51" s="75"/>
      <c r="JQC51" s="75"/>
      <c r="JQD51" s="75"/>
      <c r="JQE51" s="75"/>
      <c r="JQF51" s="75"/>
      <c r="JQG51" s="75"/>
      <c r="JQH51" s="75"/>
      <c r="JQI51" s="75"/>
      <c r="JQJ51" s="75"/>
      <c r="JQK51" s="75"/>
      <c r="JQL51" s="75"/>
      <c r="JQM51" s="75"/>
      <c r="JQN51" s="75"/>
      <c r="JQO51" s="75"/>
      <c r="JQP51" s="75"/>
      <c r="JQQ51" s="75"/>
      <c r="JQR51" s="75"/>
      <c r="JQS51" s="75"/>
      <c r="JQT51" s="75"/>
      <c r="JQU51" s="75"/>
      <c r="JQV51" s="75"/>
      <c r="JQW51" s="75"/>
      <c r="JQX51" s="75"/>
      <c r="JQY51" s="75"/>
      <c r="JQZ51" s="75"/>
      <c r="JRA51" s="75"/>
      <c r="JRB51" s="75"/>
      <c r="JRC51" s="75"/>
      <c r="JRD51" s="75"/>
      <c r="JRE51" s="75"/>
      <c r="JRF51" s="75"/>
      <c r="JRG51" s="75"/>
      <c r="JRH51" s="75"/>
      <c r="JRI51" s="75"/>
      <c r="JRJ51" s="75"/>
      <c r="JRK51" s="75"/>
      <c r="JRL51" s="75"/>
      <c r="JRM51" s="75"/>
      <c r="JRN51" s="75"/>
      <c r="JRO51" s="75"/>
      <c r="JRP51" s="75"/>
      <c r="JRQ51" s="75"/>
      <c r="JRR51" s="75"/>
      <c r="JRS51" s="75"/>
      <c r="JRT51" s="75"/>
      <c r="JRU51" s="75"/>
      <c r="JRV51" s="75"/>
      <c r="JRW51" s="75"/>
      <c r="JRX51" s="75"/>
      <c r="JRY51" s="75"/>
      <c r="JRZ51" s="75"/>
      <c r="JSA51" s="75"/>
      <c r="JSB51" s="75"/>
      <c r="JSC51" s="75"/>
      <c r="JSD51" s="75"/>
      <c r="JSE51" s="75"/>
      <c r="JSF51" s="75"/>
      <c r="JSG51" s="75"/>
      <c r="JSH51" s="75"/>
      <c r="JSI51" s="75"/>
      <c r="JSJ51" s="75"/>
      <c r="JSK51" s="75"/>
      <c r="JSL51" s="75"/>
      <c r="JSM51" s="75"/>
      <c r="JSN51" s="75"/>
      <c r="JSO51" s="75"/>
      <c r="JSP51" s="75"/>
      <c r="JSQ51" s="75"/>
      <c r="JSR51" s="75"/>
      <c r="JSS51" s="75"/>
      <c r="JST51" s="75"/>
      <c r="JSU51" s="75"/>
      <c r="JSV51" s="75"/>
      <c r="JSW51" s="75"/>
      <c r="JSX51" s="75"/>
      <c r="JSY51" s="75"/>
      <c r="JSZ51" s="75"/>
      <c r="JTA51" s="75"/>
      <c r="JTB51" s="75"/>
      <c r="JTC51" s="75"/>
      <c r="JTD51" s="75"/>
      <c r="JTE51" s="75"/>
      <c r="JTF51" s="75"/>
      <c r="JTG51" s="75"/>
      <c r="JTH51" s="75"/>
      <c r="JTI51" s="75"/>
      <c r="JTJ51" s="75"/>
      <c r="JTK51" s="75"/>
      <c r="JTL51" s="75"/>
      <c r="JTM51" s="75"/>
      <c r="JTN51" s="75"/>
      <c r="JTO51" s="75"/>
      <c r="JTP51" s="75"/>
      <c r="JTQ51" s="75"/>
      <c r="JTR51" s="75"/>
      <c r="JTS51" s="75"/>
      <c r="JTT51" s="75"/>
      <c r="JTU51" s="75"/>
      <c r="JTV51" s="75"/>
      <c r="JTW51" s="75"/>
      <c r="JTX51" s="75"/>
      <c r="JTY51" s="75"/>
      <c r="JTZ51" s="75"/>
      <c r="JUA51" s="75"/>
      <c r="JUB51" s="75"/>
      <c r="JUC51" s="75"/>
      <c r="JUD51" s="75"/>
      <c r="JUE51" s="75"/>
      <c r="JUF51" s="75"/>
      <c r="JUG51" s="75"/>
      <c r="JUH51" s="75"/>
      <c r="JUI51" s="75"/>
      <c r="JUJ51" s="75"/>
      <c r="JUK51" s="75"/>
      <c r="JUL51" s="75"/>
      <c r="JUM51" s="75"/>
      <c r="JUN51" s="75"/>
      <c r="JUO51" s="75"/>
      <c r="JUP51" s="75"/>
      <c r="JUQ51" s="75"/>
      <c r="JUR51" s="75"/>
      <c r="JUS51" s="75"/>
      <c r="JUT51" s="75"/>
      <c r="JUU51" s="75"/>
      <c r="JUV51" s="75"/>
      <c r="JUW51" s="75"/>
      <c r="JUX51" s="75"/>
      <c r="JUY51" s="75"/>
      <c r="JUZ51" s="75"/>
      <c r="JVA51" s="75"/>
      <c r="JVB51" s="75"/>
      <c r="JVC51" s="75"/>
      <c r="JVD51" s="75"/>
      <c r="JVE51" s="75"/>
      <c r="JVF51" s="75"/>
      <c r="JVG51" s="75"/>
      <c r="JVH51" s="75"/>
      <c r="JVI51" s="75"/>
      <c r="JVJ51" s="75"/>
      <c r="JVK51" s="75"/>
      <c r="JVL51" s="75"/>
      <c r="JVM51" s="75"/>
      <c r="JVN51" s="75"/>
      <c r="JVO51" s="75"/>
      <c r="JVP51" s="75"/>
      <c r="JVQ51" s="75"/>
      <c r="JVR51" s="75"/>
      <c r="JVS51" s="75"/>
      <c r="JVT51" s="75"/>
      <c r="JVU51" s="75"/>
      <c r="JVV51" s="75"/>
      <c r="JVW51" s="75"/>
      <c r="JVX51" s="75"/>
      <c r="JVY51" s="75"/>
      <c r="JVZ51" s="75"/>
      <c r="JWA51" s="75"/>
      <c r="JWB51" s="75"/>
      <c r="JWC51" s="75"/>
      <c r="JWD51" s="75"/>
      <c r="JWE51" s="75"/>
      <c r="JWF51" s="75"/>
      <c r="JWG51" s="75"/>
      <c r="JWH51" s="75"/>
      <c r="JWI51" s="75"/>
      <c r="JWJ51" s="75"/>
      <c r="JWK51" s="75"/>
      <c r="JWL51" s="75"/>
      <c r="JWM51" s="75"/>
      <c r="JWN51" s="75"/>
      <c r="JWO51" s="75"/>
      <c r="JWP51" s="75"/>
      <c r="JWQ51" s="75"/>
      <c r="JWR51" s="75"/>
      <c r="JWS51" s="75"/>
      <c r="JWT51" s="75"/>
      <c r="JWU51" s="75"/>
      <c r="JWV51" s="75"/>
      <c r="JWW51" s="75"/>
      <c r="JWX51" s="75"/>
      <c r="JWY51" s="75"/>
      <c r="JWZ51" s="75"/>
      <c r="JXA51" s="75"/>
      <c r="JXB51" s="75"/>
      <c r="JXC51" s="75"/>
      <c r="JXD51" s="75"/>
      <c r="JXE51" s="75"/>
      <c r="JXF51" s="75"/>
      <c r="JXG51" s="75"/>
      <c r="JXH51" s="75"/>
      <c r="JXI51" s="75"/>
      <c r="JXJ51" s="75"/>
      <c r="JXK51" s="75"/>
      <c r="JXL51" s="75"/>
      <c r="JXM51" s="75"/>
      <c r="JXN51" s="75"/>
      <c r="JXO51" s="75"/>
      <c r="JXP51" s="75"/>
      <c r="JXQ51" s="75"/>
      <c r="JXR51" s="75"/>
      <c r="JXS51" s="75"/>
      <c r="JXT51" s="75"/>
      <c r="JXU51" s="75"/>
      <c r="JXV51" s="75"/>
      <c r="JXW51" s="75"/>
      <c r="JXX51" s="75"/>
      <c r="JXY51" s="75"/>
      <c r="JXZ51" s="75"/>
      <c r="JYA51" s="75"/>
      <c r="JYB51" s="75"/>
      <c r="JYC51" s="75"/>
      <c r="JYD51" s="75"/>
      <c r="JYE51" s="75"/>
      <c r="JYF51" s="75"/>
      <c r="JYG51" s="75"/>
      <c r="JYH51" s="75"/>
      <c r="JYI51" s="75"/>
      <c r="JYJ51" s="75"/>
      <c r="JYK51" s="75"/>
      <c r="JYL51" s="75"/>
      <c r="JYM51" s="75"/>
      <c r="JYN51" s="75"/>
      <c r="JYO51" s="75"/>
      <c r="JYP51" s="75"/>
      <c r="JYQ51" s="75"/>
      <c r="JYR51" s="75"/>
      <c r="JYS51" s="75"/>
      <c r="JYT51" s="75"/>
      <c r="JYU51" s="75"/>
      <c r="JYV51" s="75"/>
      <c r="JYW51" s="75"/>
      <c r="JYX51" s="75"/>
      <c r="JYY51" s="75"/>
      <c r="JYZ51" s="75"/>
      <c r="JZA51" s="75"/>
      <c r="JZB51" s="75"/>
      <c r="JZC51" s="75"/>
      <c r="JZD51" s="75"/>
      <c r="JZE51" s="75"/>
      <c r="JZF51" s="75"/>
      <c r="JZG51" s="75"/>
      <c r="JZH51" s="75"/>
      <c r="JZI51" s="75"/>
      <c r="JZJ51" s="75"/>
      <c r="JZK51" s="75"/>
      <c r="JZL51" s="75"/>
      <c r="JZM51" s="75"/>
      <c r="JZN51" s="75"/>
      <c r="JZO51" s="75"/>
      <c r="JZP51" s="75"/>
      <c r="JZQ51" s="75"/>
      <c r="JZR51" s="75"/>
      <c r="JZS51" s="75"/>
      <c r="JZT51" s="75"/>
      <c r="JZU51" s="75"/>
      <c r="JZV51" s="75"/>
      <c r="JZW51" s="75"/>
      <c r="JZX51" s="75"/>
      <c r="JZY51" s="75"/>
      <c r="JZZ51" s="75"/>
      <c r="KAA51" s="75"/>
      <c r="KAB51" s="75"/>
      <c r="KAC51" s="75"/>
      <c r="KAD51" s="75"/>
      <c r="KAE51" s="75"/>
      <c r="KAF51" s="75"/>
      <c r="KAG51" s="75"/>
      <c r="KAH51" s="75"/>
      <c r="KAI51" s="75"/>
      <c r="KAJ51" s="75"/>
      <c r="KAK51" s="75"/>
      <c r="KAL51" s="75"/>
      <c r="KAM51" s="75"/>
      <c r="KAN51" s="75"/>
      <c r="KAO51" s="75"/>
      <c r="KAP51" s="75"/>
      <c r="KAQ51" s="75"/>
      <c r="KAR51" s="75"/>
      <c r="KAS51" s="75"/>
      <c r="KAT51" s="75"/>
      <c r="KAU51" s="75"/>
      <c r="KAV51" s="75"/>
      <c r="KAW51" s="75"/>
      <c r="KAX51" s="75"/>
      <c r="KAY51" s="75"/>
      <c r="KAZ51" s="75"/>
      <c r="KBA51" s="75"/>
      <c r="KBB51" s="75"/>
      <c r="KBC51" s="75"/>
      <c r="KBD51" s="75"/>
      <c r="KBE51" s="75"/>
      <c r="KBF51" s="75"/>
      <c r="KBG51" s="75"/>
      <c r="KBH51" s="75"/>
      <c r="KBI51" s="75"/>
      <c r="KBJ51" s="75"/>
      <c r="KBK51" s="75"/>
      <c r="KBL51" s="75"/>
      <c r="KBM51" s="75"/>
      <c r="KBN51" s="75"/>
      <c r="KBO51" s="75"/>
      <c r="KBP51" s="75"/>
      <c r="KBQ51" s="75"/>
      <c r="KBR51" s="75"/>
      <c r="KBS51" s="75"/>
      <c r="KBT51" s="75"/>
      <c r="KBU51" s="75"/>
      <c r="KBV51" s="75"/>
      <c r="KBW51" s="75"/>
      <c r="KBX51" s="75"/>
      <c r="KBY51" s="75"/>
      <c r="KBZ51" s="75"/>
      <c r="KCA51" s="75"/>
      <c r="KCB51" s="75"/>
      <c r="KCC51" s="75"/>
      <c r="KCD51" s="75"/>
      <c r="KCE51" s="75"/>
      <c r="KCF51" s="75"/>
      <c r="KCG51" s="75"/>
      <c r="KCH51" s="75"/>
      <c r="KCI51" s="75"/>
      <c r="KCJ51" s="75"/>
      <c r="KCK51" s="75"/>
      <c r="KCL51" s="75"/>
      <c r="KCM51" s="75"/>
      <c r="KCN51" s="75"/>
      <c r="KCO51" s="75"/>
      <c r="KCP51" s="75"/>
      <c r="KCQ51" s="75"/>
      <c r="KCR51" s="75"/>
      <c r="KCS51" s="75"/>
      <c r="KCT51" s="75"/>
      <c r="KCU51" s="75"/>
      <c r="KCV51" s="75"/>
      <c r="KCW51" s="75"/>
      <c r="KCX51" s="75"/>
      <c r="KCY51" s="75"/>
      <c r="KCZ51" s="75"/>
      <c r="KDA51" s="75"/>
      <c r="KDB51" s="75"/>
      <c r="KDC51" s="75"/>
      <c r="KDD51" s="75"/>
      <c r="KDE51" s="75"/>
      <c r="KDF51" s="75"/>
      <c r="KDG51" s="75"/>
      <c r="KDH51" s="75"/>
      <c r="KDI51" s="75"/>
      <c r="KDJ51" s="75"/>
      <c r="KDK51" s="75"/>
      <c r="KDL51" s="75"/>
      <c r="KDM51" s="75"/>
      <c r="KDN51" s="75"/>
      <c r="KDO51" s="75"/>
      <c r="KDP51" s="75"/>
      <c r="KDQ51" s="75"/>
      <c r="KDR51" s="75"/>
      <c r="KDS51" s="75"/>
      <c r="KDT51" s="75"/>
      <c r="KDU51" s="75"/>
      <c r="KDV51" s="75"/>
      <c r="KDW51" s="75"/>
      <c r="KDX51" s="75"/>
      <c r="KDY51" s="75"/>
      <c r="KDZ51" s="75"/>
      <c r="KEA51" s="75"/>
      <c r="KEB51" s="75"/>
      <c r="KEC51" s="75"/>
      <c r="KED51" s="75"/>
      <c r="KEE51" s="75"/>
      <c r="KEF51" s="75"/>
      <c r="KEG51" s="75"/>
      <c r="KEH51" s="75"/>
      <c r="KEI51" s="75"/>
      <c r="KEJ51" s="75"/>
      <c r="KEK51" s="75"/>
      <c r="KEL51" s="75"/>
      <c r="KEM51" s="75"/>
      <c r="KEN51" s="75"/>
      <c r="KEO51" s="75"/>
      <c r="KEP51" s="75"/>
      <c r="KEQ51" s="75"/>
      <c r="KER51" s="75"/>
      <c r="KES51" s="75"/>
      <c r="KET51" s="75"/>
      <c r="KEU51" s="75"/>
      <c r="KEV51" s="75"/>
      <c r="KEW51" s="75"/>
      <c r="KEX51" s="75"/>
      <c r="KEY51" s="75"/>
      <c r="KEZ51" s="75"/>
      <c r="KFA51" s="75"/>
      <c r="KFB51" s="75"/>
      <c r="KFC51" s="75"/>
      <c r="KFD51" s="75"/>
      <c r="KFE51" s="75"/>
      <c r="KFF51" s="75"/>
      <c r="KFG51" s="75"/>
      <c r="KFH51" s="75"/>
      <c r="KFI51" s="75"/>
      <c r="KFJ51" s="75"/>
      <c r="KFK51" s="75"/>
      <c r="KFL51" s="75"/>
      <c r="KFM51" s="75"/>
      <c r="KFN51" s="75"/>
      <c r="KFO51" s="75"/>
      <c r="KFP51" s="75"/>
      <c r="KFQ51" s="75"/>
      <c r="KFR51" s="75"/>
      <c r="KFS51" s="75"/>
      <c r="KFT51" s="75"/>
      <c r="KFU51" s="75"/>
      <c r="KFV51" s="75"/>
      <c r="KFW51" s="75"/>
      <c r="KFX51" s="75"/>
      <c r="KFY51" s="75"/>
      <c r="KFZ51" s="75"/>
      <c r="KGA51" s="75"/>
      <c r="KGB51" s="75"/>
      <c r="KGC51" s="75"/>
      <c r="KGD51" s="75"/>
      <c r="KGE51" s="75"/>
      <c r="KGF51" s="75"/>
      <c r="KGG51" s="75"/>
      <c r="KGH51" s="75"/>
      <c r="KGI51" s="75"/>
      <c r="KGJ51" s="75"/>
      <c r="KGK51" s="75"/>
      <c r="KGL51" s="75"/>
      <c r="KGM51" s="75"/>
      <c r="KGN51" s="75"/>
      <c r="KGO51" s="75"/>
      <c r="KGP51" s="75"/>
      <c r="KGQ51" s="75"/>
      <c r="KGR51" s="75"/>
      <c r="KGS51" s="75"/>
      <c r="KGT51" s="75"/>
      <c r="KGU51" s="75"/>
      <c r="KGV51" s="75"/>
      <c r="KGW51" s="75"/>
      <c r="KGX51" s="75"/>
      <c r="KGY51" s="75"/>
      <c r="KGZ51" s="75"/>
      <c r="KHA51" s="75"/>
      <c r="KHB51" s="75"/>
      <c r="KHC51" s="75"/>
      <c r="KHD51" s="75"/>
      <c r="KHE51" s="75"/>
      <c r="KHF51" s="75"/>
      <c r="KHG51" s="75"/>
      <c r="KHH51" s="75"/>
      <c r="KHI51" s="75"/>
      <c r="KHJ51" s="75"/>
      <c r="KHK51" s="75"/>
      <c r="KHL51" s="75"/>
      <c r="KHM51" s="75"/>
      <c r="KHN51" s="75"/>
      <c r="KHO51" s="75"/>
      <c r="KHP51" s="75"/>
      <c r="KHQ51" s="75"/>
      <c r="KHR51" s="75"/>
      <c r="KHS51" s="75"/>
      <c r="KHT51" s="75"/>
      <c r="KHU51" s="75"/>
      <c r="KHV51" s="75"/>
      <c r="KHW51" s="75"/>
      <c r="KHX51" s="75"/>
      <c r="KHY51" s="75"/>
      <c r="KHZ51" s="75"/>
      <c r="KIA51" s="75"/>
      <c r="KIB51" s="75"/>
      <c r="KIC51" s="75"/>
      <c r="KID51" s="75"/>
      <c r="KIE51" s="75"/>
      <c r="KIF51" s="75"/>
      <c r="KIG51" s="75"/>
      <c r="KIH51" s="75"/>
      <c r="KII51" s="75"/>
      <c r="KIJ51" s="75"/>
      <c r="KIK51" s="75"/>
      <c r="KIL51" s="75"/>
      <c r="KIM51" s="75"/>
      <c r="KIN51" s="75"/>
      <c r="KIO51" s="75"/>
      <c r="KIP51" s="75"/>
      <c r="KIQ51" s="75"/>
      <c r="KIR51" s="75"/>
      <c r="KIS51" s="75"/>
      <c r="KIT51" s="75"/>
      <c r="KIU51" s="75"/>
      <c r="KIV51" s="75"/>
      <c r="KIW51" s="75"/>
      <c r="KIX51" s="75"/>
      <c r="KIY51" s="75"/>
      <c r="KIZ51" s="75"/>
      <c r="KJA51" s="75"/>
      <c r="KJB51" s="75"/>
      <c r="KJC51" s="75"/>
      <c r="KJD51" s="75"/>
      <c r="KJE51" s="75"/>
      <c r="KJF51" s="75"/>
      <c r="KJG51" s="75"/>
      <c r="KJH51" s="75"/>
      <c r="KJI51" s="75"/>
      <c r="KJJ51" s="75"/>
      <c r="KJK51" s="75"/>
      <c r="KJL51" s="75"/>
      <c r="KJM51" s="75"/>
      <c r="KJN51" s="75"/>
      <c r="KJO51" s="75"/>
      <c r="KJP51" s="75"/>
      <c r="KJQ51" s="75"/>
      <c r="KJR51" s="75"/>
      <c r="KJS51" s="75"/>
      <c r="KJT51" s="75"/>
      <c r="KJU51" s="75"/>
      <c r="KJV51" s="75"/>
      <c r="KJW51" s="75"/>
      <c r="KJX51" s="75"/>
      <c r="KJY51" s="75"/>
      <c r="KJZ51" s="75"/>
      <c r="KKA51" s="75"/>
      <c r="KKB51" s="75"/>
      <c r="KKC51" s="75"/>
      <c r="KKD51" s="75"/>
      <c r="KKE51" s="75"/>
      <c r="KKF51" s="75"/>
      <c r="KKG51" s="75"/>
      <c r="KKH51" s="75"/>
      <c r="KKI51" s="75"/>
      <c r="KKJ51" s="75"/>
      <c r="KKK51" s="75"/>
      <c r="KKL51" s="75"/>
      <c r="KKM51" s="75"/>
      <c r="KKN51" s="75"/>
      <c r="KKO51" s="75"/>
      <c r="KKP51" s="75"/>
      <c r="KKQ51" s="75"/>
      <c r="KKR51" s="75"/>
      <c r="KKS51" s="75"/>
      <c r="KKT51" s="75"/>
      <c r="KKU51" s="75"/>
      <c r="KKV51" s="75"/>
      <c r="KKW51" s="75"/>
      <c r="KKX51" s="75"/>
      <c r="KKY51" s="75"/>
      <c r="KKZ51" s="75"/>
      <c r="KLA51" s="75"/>
      <c r="KLB51" s="75"/>
      <c r="KLC51" s="75"/>
      <c r="KLD51" s="75"/>
      <c r="KLE51" s="75"/>
      <c r="KLF51" s="75"/>
      <c r="KLG51" s="75"/>
      <c r="KLH51" s="75"/>
      <c r="KLI51" s="75"/>
      <c r="KLJ51" s="75"/>
      <c r="KLK51" s="75"/>
      <c r="KLL51" s="75"/>
      <c r="KLM51" s="75"/>
      <c r="KLN51" s="75"/>
      <c r="KLO51" s="75"/>
      <c r="KLP51" s="75"/>
      <c r="KLQ51" s="75"/>
      <c r="KLR51" s="75"/>
      <c r="KLS51" s="75"/>
      <c r="KLT51" s="75"/>
      <c r="KLU51" s="75"/>
      <c r="KLV51" s="75"/>
      <c r="KLW51" s="75"/>
      <c r="KLX51" s="75"/>
      <c r="KLY51" s="75"/>
      <c r="KLZ51" s="75"/>
      <c r="KMA51" s="75"/>
      <c r="KMB51" s="75"/>
      <c r="KMC51" s="75"/>
      <c r="KMD51" s="75"/>
      <c r="KME51" s="75"/>
      <c r="KMF51" s="75"/>
      <c r="KMG51" s="75"/>
      <c r="KMH51" s="75"/>
      <c r="KMI51" s="75"/>
      <c r="KMJ51" s="75"/>
      <c r="KMK51" s="75"/>
      <c r="KML51" s="75"/>
      <c r="KMM51" s="75"/>
      <c r="KMN51" s="75"/>
      <c r="KMO51" s="75"/>
      <c r="KMP51" s="75"/>
      <c r="KMQ51" s="75"/>
      <c r="KMR51" s="75"/>
      <c r="KMS51" s="75"/>
      <c r="KMT51" s="75"/>
      <c r="KMU51" s="75"/>
      <c r="KMV51" s="75"/>
      <c r="KMW51" s="75"/>
      <c r="KMX51" s="75"/>
      <c r="KMY51" s="75"/>
      <c r="KMZ51" s="75"/>
      <c r="KNA51" s="75"/>
      <c r="KNB51" s="75"/>
      <c r="KNC51" s="75"/>
      <c r="KND51" s="75"/>
      <c r="KNE51" s="75"/>
      <c r="KNF51" s="75"/>
      <c r="KNG51" s="75"/>
      <c r="KNH51" s="75"/>
      <c r="KNI51" s="75"/>
      <c r="KNJ51" s="75"/>
      <c r="KNK51" s="75"/>
      <c r="KNL51" s="75"/>
      <c r="KNM51" s="75"/>
      <c r="KNN51" s="75"/>
      <c r="KNO51" s="75"/>
      <c r="KNP51" s="75"/>
      <c r="KNQ51" s="75"/>
      <c r="KNR51" s="75"/>
      <c r="KNS51" s="75"/>
      <c r="KNT51" s="75"/>
      <c r="KNU51" s="75"/>
      <c r="KNV51" s="75"/>
      <c r="KNW51" s="75"/>
      <c r="KNX51" s="75"/>
      <c r="KNY51" s="75"/>
      <c r="KNZ51" s="75"/>
      <c r="KOA51" s="75"/>
      <c r="KOB51" s="75"/>
      <c r="KOC51" s="75"/>
      <c r="KOD51" s="75"/>
      <c r="KOE51" s="75"/>
      <c r="KOF51" s="75"/>
      <c r="KOG51" s="75"/>
      <c r="KOH51" s="75"/>
      <c r="KOI51" s="75"/>
      <c r="KOJ51" s="75"/>
      <c r="KOK51" s="75"/>
      <c r="KOL51" s="75"/>
      <c r="KOM51" s="75"/>
      <c r="KON51" s="75"/>
      <c r="KOO51" s="75"/>
      <c r="KOP51" s="75"/>
      <c r="KOQ51" s="75"/>
      <c r="KOR51" s="75"/>
      <c r="KOS51" s="75"/>
      <c r="KOT51" s="75"/>
      <c r="KOU51" s="75"/>
      <c r="KOV51" s="75"/>
      <c r="KOW51" s="75"/>
      <c r="KOX51" s="75"/>
      <c r="KOY51" s="75"/>
      <c r="KOZ51" s="75"/>
      <c r="KPA51" s="75"/>
      <c r="KPB51" s="75"/>
      <c r="KPC51" s="75"/>
      <c r="KPD51" s="75"/>
      <c r="KPE51" s="75"/>
      <c r="KPF51" s="75"/>
      <c r="KPG51" s="75"/>
      <c r="KPH51" s="75"/>
      <c r="KPI51" s="75"/>
      <c r="KPJ51" s="75"/>
      <c r="KPK51" s="75"/>
      <c r="KPL51" s="75"/>
      <c r="KPM51" s="75"/>
      <c r="KPN51" s="75"/>
      <c r="KPO51" s="75"/>
      <c r="KPP51" s="75"/>
      <c r="KPQ51" s="75"/>
      <c r="KPR51" s="75"/>
      <c r="KPS51" s="75"/>
      <c r="KPT51" s="75"/>
      <c r="KPU51" s="75"/>
      <c r="KPV51" s="75"/>
      <c r="KPW51" s="75"/>
      <c r="KPX51" s="75"/>
      <c r="KPY51" s="75"/>
      <c r="KPZ51" s="75"/>
      <c r="KQA51" s="75"/>
      <c r="KQB51" s="75"/>
      <c r="KQC51" s="75"/>
      <c r="KQD51" s="75"/>
      <c r="KQE51" s="75"/>
      <c r="KQF51" s="75"/>
      <c r="KQG51" s="75"/>
      <c r="KQH51" s="75"/>
      <c r="KQI51" s="75"/>
      <c r="KQJ51" s="75"/>
      <c r="KQK51" s="75"/>
      <c r="KQL51" s="75"/>
      <c r="KQM51" s="75"/>
      <c r="KQN51" s="75"/>
      <c r="KQO51" s="75"/>
      <c r="KQP51" s="75"/>
      <c r="KQQ51" s="75"/>
      <c r="KQR51" s="75"/>
      <c r="KQS51" s="75"/>
      <c r="KQT51" s="75"/>
      <c r="KQU51" s="75"/>
      <c r="KQV51" s="75"/>
      <c r="KQW51" s="75"/>
      <c r="KQX51" s="75"/>
      <c r="KQY51" s="75"/>
      <c r="KQZ51" s="75"/>
      <c r="KRA51" s="75"/>
      <c r="KRB51" s="75"/>
      <c r="KRC51" s="75"/>
      <c r="KRD51" s="75"/>
      <c r="KRE51" s="75"/>
      <c r="KRF51" s="75"/>
      <c r="KRG51" s="75"/>
      <c r="KRH51" s="75"/>
      <c r="KRI51" s="75"/>
      <c r="KRJ51" s="75"/>
      <c r="KRK51" s="75"/>
      <c r="KRL51" s="75"/>
      <c r="KRM51" s="75"/>
      <c r="KRN51" s="75"/>
      <c r="KRO51" s="75"/>
      <c r="KRP51" s="75"/>
      <c r="KRQ51" s="75"/>
      <c r="KRR51" s="75"/>
      <c r="KRS51" s="75"/>
      <c r="KRT51" s="75"/>
      <c r="KRU51" s="75"/>
      <c r="KRV51" s="75"/>
      <c r="KRW51" s="75"/>
      <c r="KRX51" s="75"/>
      <c r="KRY51" s="75"/>
      <c r="KRZ51" s="75"/>
      <c r="KSA51" s="75"/>
      <c r="KSB51" s="75"/>
      <c r="KSC51" s="75"/>
      <c r="KSD51" s="75"/>
      <c r="KSE51" s="75"/>
      <c r="KSF51" s="75"/>
      <c r="KSG51" s="75"/>
      <c r="KSH51" s="75"/>
      <c r="KSI51" s="75"/>
      <c r="KSJ51" s="75"/>
      <c r="KSK51" s="75"/>
      <c r="KSL51" s="75"/>
      <c r="KSM51" s="75"/>
      <c r="KSN51" s="75"/>
      <c r="KSO51" s="75"/>
      <c r="KSP51" s="75"/>
      <c r="KSQ51" s="75"/>
      <c r="KSR51" s="75"/>
      <c r="KSS51" s="75"/>
      <c r="KST51" s="75"/>
      <c r="KSU51" s="75"/>
      <c r="KSV51" s="75"/>
      <c r="KSW51" s="75"/>
      <c r="KSX51" s="75"/>
      <c r="KSY51" s="75"/>
      <c r="KSZ51" s="75"/>
      <c r="KTA51" s="75"/>
      <c r="KTB51" s="75"/>
      <c r="KTC51" s="75"/>
      <c r="KTD51" s="75"/>
      <c r="KTE51" s="75"/>
      <c r="KTF51" s="75"/>
      <c r="KTG51" s="75"/>
      <c r="KTH51" s="75"/>
      <c r="KTI51" s="75"/>
      <c r="KTJ51" s="75"/>
      <c r="KTK51" s="75"/>
      <c r="KTL51" s="75"/>
      <c r="KTM51" s="75"/>
      <c r="KTN51" s="75"/>
      <c r="KTO51" s="75"/>
      <c r="KTP51" s="75"/>
      <c r="KTQ51" s="75"/>
      <c r="KTR51" s="75"/>
      <c r="KTS51" s="75"/>
      <c r="KTT51" s="75"/>
      <c r="KTU51" s="75"/>
      <c r="KTV51" s="75"/>
      <c r="KTW51" s="75"/>
      <c r="KTX51" s="75"/>
      <c r="KTY51" s="75"/>
      <c r="KTZ51" s="75"/>
      <c r="KUA51" s="75"/>
      <c r="KUB51" s="75"/>
      <c r="KUC51" s="75"/>
      <c r="KUD51" s="75"/>
      <c r="KUE51" s="75"/>
      <c r="KUF51" s="75"/>
      <c r="KUG51" s="75"/>
      <c r="KUH51" s="75"/>
      <c r="KUI51" s="75"/>
      <c r="KUJ51" s="75"/>
      <c r="KUK51" s="75"/>
      <c r="KUL51" s="75"/>
      <c r="KUM51" s="75"/>
      <c r="KUN51" s="75"/>
      <c r="KUO51" s="75"/>
      <c r="KUP51" s="75"/>
      <c r="KUQ51" s="75"/>
      <c r="KUR51" s="75"/>
      <c r="KUS51" s="75"/>
      <c r="KUT51" s="75"/>
      <c r="KUU51" s="75"/>
      <c r="KUV51" s="75"/>
      <c r="KUW51" s="75"/>
      <c r="KUX51" s="75"/>
      <c r="KUY51" s="75"/>
      <c r="KUZ51" s="75"/>
      <c r="KVA51" s="75"/>
      <c r="KVB51" s="75"/>
      <c r="KVC51" s="75"/>
      <c r="KVD51" s="75"/>
      <c r="KVE51" s="75"/>
      <c r="KVF51" s="75"/>
      <c r="KVG51" s="75"/>
      <c r="KVH51" s="75"/>
      <c r="KVI51" s="75"/>
      <c r="KVJ51" s="75"/>
      <c r="KVK51" s="75"/>
      <c r="KVL51" s="75"/>
      <c r="KVM51" s="75"/>
      <c r="KVN51" s="75"/>
      <c r="KVO51" s="75"/>
      <c r="KVP51" s="75"/>
      <c r="KVQ51" s="75"/>
      <c r="KVR51" s="75"/>
      <c r="KVS51" s="75"/>
      <c r="KVT51" s="75"/>
      <c r="KVU51" s="75"/>
      <c r="KVV51" s="75"/>
      <c r="KVW51" s="75"/>
      <c r="KVX51" s="75"/>
      <c r="KVY51" s="75"/>
      <c r="KVZ51" s="75"/>
      <c r="KWA51" s="75"/>
      <c r="KWB51" s="75"/>
      <c r="KWC51" s="75"/>
      <c r="KWD51" s="75"/>
      <c r="KWE51" s="75"/>
      <c r="KWF51" s="75"/>
      <c r="KWG51" s="75"/>
      <c r="KWH51" s="75"/>
      <c r="KWI51" s="75"/>
      <c r="KWJ51" s="75"/>
      <c r="KWK51" s="75"/>
      <c r="KWL51" s="75"/>
      <c r="KWM51" s="75"/>
      <c r="KWN51" s="75"/>
      <c r="KWO51" s="75"/>
      <c r="KWP51" s="75"/>
      <c r="KWQ51" s="75"/>
      <c r="KWR51" s="75"/>
      <c r="KWS51" s="75"/>
      <c r="KWT51" s="75"/>
      <c r="KWU51" s="75"/>
      <c r="KWV51" s="75"/>
      <c r="KWW51" s="75"/>
      <c r="KWX51" s="75"/>
      <c r="KWY51" s="75"/>
      <c r="KWZ51" s="75"/>
      <c r="KXA51" s="75"/>
      <c r="KXB51" s="75"/>
      <c r="KXC51" s="75"/>
      <c r="KXD51" s="75"/>
      <c r="KXE51" s="75"/>
      <c r="KXF51" s="75"/>
      <c r="KXG51" s="75"/>
      <c r="KXH51" s="75"/>
      <c r="KXI51" s="75"/>
      <c r="KXJ51" s="75"/>
      <c r="KXK51" s="75"/>
      <c r="KXL51" s="75"/>
      <c r="KXM51" s="75"/>
      <c r="KXN51" s="75"/>
      <c r="KXO51" s="75"/>
      <c r="KXP51" s="75"/>
      <c r="KXQ51" s="75"/>
      <c r="KXR51" s="75"/>
      <c r="KXS51" s="75"/>
      <c r="KXT51" s="75"/>
      <c r="KXU51" s="75"/>
      <c r="KXV51" s="75"/>
      <c r="KXW51" s="75"/>
      <c r="KXX51" s="75"/>
      <c r="KXY51" s="75"/>
      <c r="KXZ51" s="75"/>
      <c r="KYA51" s="75"/>
      <c r="KYB51" s="75"/>
      <c r="KYC51" s="75"/>
      <c r="KYD51" s="75"/>
      <c r="KYE51" s="75"/>
      <c r="KYF51" s="75"/>
      <c r="KYG51" s="75"/>
      <c r="KYH51" s="75"/>
      <c r="KYI51" s="75"/>
      <c r="KYJ51" s="75"/>
      <c r="KYK51" s="75"/>
      <c r="KYL51" s="75"/>
      <c r="KYM51" s="75"/>
      <c r="KYN51" s="75"/>
      <c r="KYO51" s="75"/>
      <c r="KYP51" s="75"/>
      <c r="KYQ51" s="75"/>
      <c r="KYR51" s="75"/>
      <c r="KYS51" s="75"/>
      <c r="KYT51" s="75"/>
      <c r="KYU51" s="75"/>
      <c r="KYV51" s="75"/>
      <c r="KYW51" s="75"/>
      <c r="KYX51" s="75"/>
      <c r="KYY51" s="75"/>
      <c r="KYZ51" s="75"/>
      <c r="KZA51" s="75"/>
      <c r="KZB51" s="75"/>
      <c r="KZC51" s="75"/>
      <c r="KZD51" s="75"/>
      <c r="KZE51" s="75"/>
      <c r="KZF51" s="75"/>
      <c r="KZG51" s="75"/>
      <c r="KZH51" s="75"/>
      <c r="KZI51" s="75"/>
      <c r="KZJ51" s="75"/>
      <c r="KZK51" s="75"/>
      <c r="KZL51" s="75"/>
      <c r="KZM51" s="75"/>
      <c r="KZN51" s="75"/>
      <c r="KZO51" s="75"/>
      <c r="KZP51" s="75"/>
      <c r="KZQ51" s="75"/>
      <c r="KZR51" s="75"/>
      <c r="KZS51" s="75"/>
      <c r="KZT51" s="75"/>
      <c r="KZU51" s="75"/>
      <c r="KZV51" s="75"/>
      <c r="KZW51" s="75"/>
      <c r="KZX51" s="75"/>
      <c r="KZY51" s="75"/>
      <c r="KZZ51" s="75"/>
      <c r="LAA51" s="75"/>
      <c r="LAB51" s="75"/>
      <c r="LAC51" s="75"/>
      <c r="LAD51" s="75"/>
      <c r="LAE51" s="75"/>
      <c r="LAF51" s="75"/>
      <c r="LAG51" s="75"/>
      <c r="LAH51" s="75"/>
      <c r="LAI51" s="75"/>
      <c r="LAJ51" s="75"/>
      <c r="LAK51" s="75"/>
      <c r="LAL51" s="75"/>
      <c r="LAM51" s="75"/>
      <c r="LAN51" s="75"/>
      <c r="LAO51" s="75"/>
      <c r="LAP51" s="75"/>
      <c r="LAQ51" s="75"/>
      <c r="LAR51" s="75"/>
      <c r="LAS51" s="75"/>
      <c r="LAT51" s="75"/>
      <c r="LAU51" s="75"/>
      <c r="LAV51" s="75"/>
      <c r="LAW51" s="75"/>
      <c r="LAX51" s="75"/>
      <c r="LAY51" s="75"/>
      <c r="LAZ51" s="75"/>
      <c r="LBA51" s="75"/>
      <c r="LBB51" s="75"/>
      <c r="LBC51" s="75"/>
      <c r="LBD51" s="75"/>
      <c r="LBE51" s="75"/>
      <c r="LBF51" s="75"/>
      <c r="LBG51" s="75"/>
      <c r="LBH51" s="75"/>
      <c r="LBI51" s="75"/>
      <c r="LBJ51" s="75"/>
      <c r="LBK51" s="75"/>
      <c r="LBL51" s="75"/>
      <c r="LBM51" s="75"/>
      <c r="LBN51" s="75"/>
      <c r="LBO51" s="75"/>
      <c r="LBP51" s="75"/>
      <c r="LBQ51" s="75"/>
      <c r="LBR51" s="75"/>
      <c r="LBS51" s="75"/>
      <c r="LBT51" s="75"/>
      <c r="LBU51" s="75"/>
      <c r="LBV51" s="75"/>
      <c r="LBW51" s="75"/>
      <c r="LBX51" s="75"/>
      <c r="LBY51" s="75"/>
      <c r="LBZ51" s="75"/>
      <c r="LCA51" s="75"/>
      <c r="LCB51" s="75"/>
      <c r="LCC51" s="75"/>
      <c r="LCD51" s="75"/>
      <c r="LCE51" s="75"/>
      <c r="LCF51" s="75"/>
      <c r="LCG51" s="75"/>
      <c r="LCH51" s="75"/>
      <c r="LCI51" s="75"/>
      <c r="LCJ51" s="75"/>
      <c r="LCK51" s="75"/>
      <c r="LCL51" s="75"/>
      <c r="LCM51" s="75"/>
      <c r="LCN51" s="75"/>
      <c r="LCO51" s="75"/>
      <c r="LCP51" s="75"/>
      <c r="LCQ51" s="75"/>
      <c r="LCR51" s="75"/>
      <c r="LCS51" s="75"/>
      <c r="LCT51" s="75"/>
      <c r="LCU51" s="75"/>
      <c r="LCV51" s="75"/>
      <c r="LCW51" s="75"/>
      <c r="LCX51" s="75"/>
      <c r="LCY51" s="75"/>
      <c r="LCZ51" s="75"/>
      <c r="LDA51" s="75"/>
      <c r="LDB51" s="75"/>
      <c r="LDC51" s="75"/>
      <c r="LDD51" s="75"/>
      <c r="LDE51" s="75"/>
      <c r="LDF51" s="75"/>
      <c r="LDG51" s="75"/>
      <c r="LDH51" s="75"/>
      <c r="LDI51" s="75"/>
      <c r="LDJ51" s="75"/>
      <c r="LDK51" s="75"/>
      <c r="LDL51" s="75"/>
      <c r="LDM51" s="75"/>
      <c r="LDN51" s="75"/>
      <c r="LDO51" s="75"/>
      <c r="LDP51" s="75"/>
      <c r="LDQ51" s="75"/>
      <c r="LDR51" s="75"/>
      <c r="LDS51" s="75"/>
      <c r="LDT51" s="75"/>
      <c r="LDU51" s="75"/>
      <c r="LDV51" s="75"/>
      <c r="LDW51" s="75"/>
      <c r="LDX51" s="75"/>
      <c r="LDY51" s="75"/>
      <c r="LDZ51" s="75"/>
      <c r="LEA51" s="75"/>
      <c r="LEB51" s="75"/>
      <c r="LEC51" s="75"/>
      <c r="LED51" s="75"/>
      <c r="LEE51" s="75"/>
      <c r="LEF51" s="75"/>
      <c r="LEG51" s="75"/>
      <c r="LEH51" s="75"/>
      <c r="LEI51" s="75"/>
      <c r="LEJ51" s="75"/>
      <c r="LEK51" s="75"/>
      <c r="LEL51" s="75"/>
      <c r="LEM51" s="75"/>
      <c r="LEN51" s="75"/>
      <c r="LEO51" s="75"/>
      <c r="LEP51" s="75"/>
      <c r="LEQ51" s="75"/>
      <c r="LER51" s="75"/>
      <c r="LES51" s="75"/>
      <c r="LET51" s="75"/>
      <c r="LEU51" s="75"/>
      <c r="LEV51" s="75"/>
      <c r="LEW51" s="75"/>
      <c r="LEX51" s="75"/>
      <c r="LEY51" s="75"/>
      <c r="LEZ51" s="75"/>
      <c r="LFA51" s="75"/>
      <c r="LFB51" s="75"/>
      <c r="LFC51" s="75"/>
      <c r="LFD51" s="75"/>
      <c r="LFE51" s="75"/>
      <c r="LFF51" s="75"/>
      <c r="LFG51" s="75"/>
      <c r="LFH51" s="75"/>
      <c r="LFI51" s="75"/>
      <c r="LFJ51" s="75"/>
      <c r="LFK51" s="75"/>
      <c r="LFL51" s="75"/>
      <c r="LFM51" s="75"/>
      <c r="LFN51" s="75"/>
      <c r="LFO51" s="75"/>
      <c r="LFP51" s="75"/>
      <c r="LFQ51" s="75"/>
      <c r="LFR51" s="75"/>
      <c r="LFS51" s="75"/>
      <c r="LFT51" s="75"/>
      <c r="LFU51" s="75"/>
      <c r="LFV51" s="75"/>
      <c r="LFW51" s="75"/>
      <c r="LFX51" s="75"/>
      <c r="LFY51" s="75"/>
      <c r="LFZ51" s="75"/>
      <c r="LGA51" s="75"/>
      <c r="LGB51" s="75"/>
      <c r="LGC51" s="75"/>
      <c r="LGD51" s="75"/>
      <c r="LGE51" s="75"/>
      <c r="LGF51" s="75"/>
      <c r="LGG51" s="75"/>
      <c r="LGH51" s="75"/>
      <c r="LGI51" s="75"/>
      <c r="LGJ51" s="75"/>
      <c r="LGK51" s="75"/>
      <c r="LGL51" s="75"/>
      <c r="LGM51" s="75"/>
      <c r="LGN51" s="75"/>
      <c r="LGO51" s="75"/>
      <c r="LGP51" s="75"/>
      <c r="LGQ51" s="75"/>
      <c r="LGR51" s="75"/>
      <c r="LGS51" s="75"/>
      <c r="LGT51" s="75"/>
      <c r="LGU51" s="75"/>
      <c r="LGV51" s="75"/>
      <c r="LGW51" s="75"/>
      <c r="LGX51" s="75"/>
      <c r="LGY51" s="75"/>
      <c r="LGZ51" s="75"/>
      <c r="LHA51" s="75"/>
      <c r="LHB51" s="75"/>
      <c r="LHC51" s="75"/>
      <c r="LHD51" s="75"/>
      <c r="LHE51" s="75"/>
      <c r="LHF51" s="75"/>
      <c r="LHG51" s="75"/>
      <c r="LHH51" s="75"/>
      <c r="LHI51" s="75"/>
      <c r="LHJ51" s="75"/>
      <c r="LHK51" s="75"/>
      <c r="LHL51" s="75"/>
      <c r="LHM51" s="75"/>
      <c r="LHN51" s="75"/>
      <c r="LHO51" s="75"/>
      <c r="LHP51" s="75"/>
      <c r="LHQ51" s="75"/>
      <c r="LHR51" s="75"/>
      <c r="LHS51" s="75"/>
      <c r="LHT51" s="75"/>
      <c r="LHU51" s="75"/>
      <c r="LHV51" s="75"/>
      <c r="LHW51" s="75"/>
      <c r="LHX51" s="75"/>
      <c r="LHY51" s="75"/>
      <c r="LHZ51" s="75"/>
      <c r="LIA51" s="75"/>
      <c r="LIB51" s="75"/>
      <c r="LIC51" s="75"/>
      <c r="LID51" s="75"/>
      <c r="LIE51" s="75"/>
      <c r="LIF51" s="75"/>
      <c r="LIG51" s="75"/>
      <c r="LIH51" s="75"/>
      <c r="LII51" s="75"/>
      <c r="LIJ51" s="75"/>
      <c r="LIK51" s="75"/>
      <c r="LIL51" s="75"/>
      <c r="LIM51" s="75"/>
      <c r="LIN51" s="75"/>
      <c r="LIO51" s="75"/>
      <c r="LIP51" s="75"/>
      <c r="LIQ51" s="75"/>
      <c r="LIR51" s="75"/>
      <c r="LIS51" s="75"/>
      <c r="LIT51" s="75"/>
      <c r="LIU51" s="75"/>
      <c r="LIV51" s="75"/>
      <c r="LIW51" s="75"/>
      <c r="LIX51" s="75"/>
      <c r="LIY51" s="75"/>
      <c r="LIZ51" s="75"/>
      <c r="LJA51" s="75"/>
      <c r="LJB51" s="75"/>
      <c r="LJC51" s="75"/>
      <c r="LJD51" s="75"/>
      <c r="LJE51" s="75"/>
      <c r="LJF51" s="75"/>
      <c r="LJG51" s="75"/>
      <c r="LJH51" s="75"/>
      <c r="LJI51" s="75"/>
      <c r="LJJ51" s="75"/>
      <c r="LJK51" s="75"/>
      <c r="LJL51" s="75"/>
      <c r="LJM51" s="75"/>
      <c r="LJN51" s="75"/>
      <c r="LJO51" s="75"/>
      <c r="LJP51" s="75"/>
      <c r="LJQ51" s="75"/>
      <c r="LJR51" s="75"/>
      <c r="LJS51" s="75"/>
      <c r="LJT51" s="75"/>
      <c r="LJU51" s="75"/>
      <c r="LJV51" s="75"/>
      <c r="LJW51" s="75"/>
      <c r="LJX51" s="75"/>
      <c r="LJY51" s="75"/>
      <c r="LJZ51" s="75"/>
      <c r="LKA51" s="75"/>
      <c r="LKB51" s="75"/>
      <c r="LKC51" s="75"/>
      <c r="LKD51" s="75"/>
      <c r="LKE51" s="75"/>
      <c r="LKF51" s="75"/>
      <c r="LKG51" s="75"/>
      <c r="LKH51" s="75"/>
      <c r="LKI51" s="75"/>
      <c r="LKJ51" s="75"/>
      <c r="LKK51" s="75"/>
      <c r="LKL51" s="75"/>
      <c r="LKM51" s="75"/>
      <c r="LKN51" s="75"/>
      <c r="LKO51" s="75"/>
      <c r="LKP51" s="75"/>
      <c r="LKQ51" s="75"/>
      <c r="LKR51" s="75"/>
      <c r="LKS51" s="75"/>
      <c r="LKT51" s="75"/>
      <c r="LKU51" s="75"/>
      <c r="LKV51" s="75"/>
      <c r="LKW51" s="75"/>
      <c r="LKX51" s="75"/>
      <c r="LKY51" s="75"/>
      <c r="LKZ51" s="75"/>
      <c r="LLA51" s="75"/>
      <c r="LLB51" s="75"/>
      <c r="LLC51" s="75"/>
      <c r="LLD51" s="75"/>
      <c r="LLE51" s="75"/>
      <c r="LLF51" s="75"/>
      <c r="LLG51" s="75"/>
      <c r="LLH51" s="75"/>
      <c r="LLI51" s="75"/>
      <c r="LLJ51" s="75"/>
      <c r="LLK51" s="75"/>
      <c r="LLL51" s="75"/>
      <c r="LLM51" s="75"/>
      <c r="LLN51" s="75"/>
      <c r="LLO51" s="75"/>
      <c r="LLP51" s="75"/>
      <c r="LLQ51" s="75"/>
      <c r="LLR51" s="75"/>
      <c r="LLS51" s="75"/>
      <c r="LLT51" s="75"/>
      <c r="LLU51" s="75"/>
      <c r="LLV51" s="75"/>
      <c r="LLW51" s="75"/>
      <c r="LLX51" s="75"/>
      <c r="LLY51" s="75"/>
      <c r="LLZ51" s="75"/>
      <c r="LMA51" s="75"/>
      <c r="LMB51" s="75"/>
      <c r="LMC51" s="75"/>
      <c r="LMD51" s="75"/>
      <c r="LME51" s="75"/>
      <c r="LMF51" s="75"/>
      <c r="LMG51" s="75"/>
      <c r="LMH51" s="75"/>
      <c r="LMI51" s="75"/>
      <c r="LMJ51" s="75"/>
      <c r="LMK51" s="75"/>
      <c r="LML51" s="75"/>
      <c r="LMM51" s="75"/>
      <c r="LMN51" s="75"/>
      <c r="LMO51" s="75"/>
      <c r="LMP51" s="75"/>
      <c r="LMQ51" s="75"/>
      <c r="LMR51" s="75"/>
      <c r="LMS51" s="75"/>
      <c r="LMT51" s="75"/>
      <c r="LMU51" s="75"/>
      <c r="LMV51" s="75"/>
      <c r="LMW51" s="75"/>
      <c r="LMX51" s="75"/>
      <c r="LMY51" s="75"/>
      <c r="LMZ51" s="75"/>
      <c r="LNA51" s="75"/>
      <c r="LNB51" s="75"/>
      <c r="LNC51" s="75"/>
      <c r="LND51" s="75"/>
      <c r="LNE51" s="75"/>
      <c r="LNF51" s="75"/>
      <c r="LNG51" s="75"/>
      <c r="LNH51" s="75"/>
      <c r="LNI51" s="75"/>
      <c r="LNJ51" s="75"/>
      <c r="LNK51" s="75"/>
      <c r="LNL51" s="75"/>
      <c r="LNM51" s="75"/>
      <c r="LNN51" s="75"/>
      <c r="LNO51" s="75"/>
      <c r="LNP51" s="75"/>
      <c r="LNQ51" s="75"/>
      <c r="LNR51" s="75"/>
      <c r="LNS51" s="75"/>
      <c r="LNT51" s="75"/>
      <c r="LNU51" s="75"/>
      <c r="LNV51" s="75"/>
      <c r="LNW51" s="75"/>
      <c r="LNX51" s="75"/>
      <c r="LNY51" s="75"/>
      <c r="LNZ51" s="75"/>
      <c r="LOA51" s="75"/>
      <c r="LOB51" s="75"/>
      <c r="LOC51" s="75"/>
      <c r="LOD51" s="75"/>
      <c r="LOE51" s="75"/>
      <c r="LOF51" s="75"/>
      <c r="LOG51" s="75"/>
      <c r="LOH51" s="75"/>
      <c r="LOI51" s="75"/>
      <c r="LOJ51" s="75"/>
      <c r="LOK51" s="75"/>
      <c r="LOL51" s="75"/>
      <c r="LOM51" s="75"/>
      <c r="LON51" s="75"/>
      <c r="LOO51" s="75"/>
      <c r="LOP51" s="75"/>
      <c r="LOQ51" s="75"/>
      <c r="LOR51" s="75"/>
      <c r="LOS51" s="75"/>
      <c r="LOT51" s="75"/>
      <c r="LOU51" s="75"/>
      <c r="LOV51" s="75"/>
      <c r="LOW51" s="75"/>
      <c r="LOX51" s="75"/>
      <c r="LOY51" s="75"/>
      <c r="LOZ51" s="75"/>
      <c r="LPA51" s="75"/>
      <c r="LPB51" s="75"/>
      <c r="LPC51" s="75"/>
      <c r="LPD51" s="75"/>
      <c r="LPE51" s="75"/>
      <c r="LPF51" s="75"/>
      <c r="LPG51" s="75"/>
      <c r="LPH51" s="75"/>
      <c r="LPI51" s="75"/>
      <c r="LPJ51" s="75"/>
      <c r="LPK51" s="75"/>
      <c r="LPL51" s="75"/>
      <c r="LPM51" s="75"/>
      <c r="LPN51" s="75"/>
      <c r="LPO51" s="75"/>
      <c r="LPP51" s="75"/>
      <c r="LPQ51" s="75"/>
      <c r="LPR51" s="75"/>
      <c r="LPS51" s="75"/>
      <c r="LPT51" s="75"/>
      <c r="LPU51" s="75"/>
      <c r="LPV51" s="75"/>
      <c r="LPW51" s="75"/>
      <c r="LPX51" s="75"/>
      <c r="LPY51" s="75"/>
      <c r="LPZ51" s="75"/>
      <c r="LQA51" s="75"/>
      <c r="LQB51" s="75"/>
      <c r="LQC51" s="75"/>
      <c r="LQD51" s="75"/>
      <c r="LQE51" s="75"/>
      <c r="LQF51" s="75"/>
      <c r="LQG51" s="75"/>
      <c r="LQH51" s="75"/>
      <c r="LQI51" s="75"/>
      <c r="LQJ51" s="75"/>
      <c r="LQK51" s="75"/>
      <c r="LQL51" s="75"/>
      <c r="LQM51" s="75"/>
      <c r="LQN51" s="75"/>
      <c r="LQO51" s="75"/>
      <c r="LQP51" s="75"/>
      <c r="LQQ51" s="75"/>
      <c r="LQR51" s="75"/>
      <c r="LQS51" s="75"/>
      <c r="LQT51" s="75"/>
      <c r="LQU51" s="75"/>
      <c r="LQV51" s="75"/>
      <c r="LQW51" s="75"/>
      <c r="LQX51" s="75"/>
      <c r="LQY51" s="75"/>
      <c r="LQZ51" s="75"/>
      <c r="LRA51" s="75"/>
      <c r="LRB51" s="75"/>
      <c r="LRC51" s="75"/>
      <c r="LRD51" s="75"/>
      <c r="LRE51" s="75"/>
      <c r="LRF51" s="75"/>
      <c r="LRG51" s="75"/>
      <c r="LRH51" s="75"/>
      <c r="LRI51" s="75"/>
      <c r="LRJ51" s="75"/>
      <c r="LRK51" s="75"/>
      <c r="LRL51" s="75"/>
      <c r="LRM51" s="75"/>
      <c r="LRN51" s="75"/>
      <c r="LRO51" s="75"/>
      <c r="LRP51" s="75"/>
      <c r="LRQ51" s="75"/>
      <c r="LRR51" s="75"/>
      <c r="LRS51" s="75"/>
      <c r="LRT51" s="75"/>
      <c r="LRU51" s="75"/>
      <c r="LRV51" s="75"/>
      <c r="LRW51" s="75"/>
      <c r="LRX51" s="75"/>
      <c r="LRY51" s="75"/>
      <c r="LRZ51" s="75"/>
      <c r="LSA51" s="75"/>
      <c r="LSB51" s="75"/>
      <c r="LSC51" s="75"/>
      <c r="LSD51" s="75"/>
      <c r="LSE51" s="75"/>
      <c r="LSF51" s="75"/>
      <c r="LSG51" s="75"/>
      <c r="LSH51" s="75"/>
      <c r="LSI51" s="75"/>
      <c r="LSJ51" s="75"/>
      <c r="LSK51" s="75"/>
      <c r="LSL51" s="75"/>
      <c r="LSM51" s="75"/>
      <c r="LSN51" s="75"/>
      <c r="LSO51" s="75"/>
      <c r="LSP51" s="75"/>
      <c r="LSQ51" s="75"/>
      <c r="LSR51" s="75"/>
      <c r="LSS51" s="75"/>
      <c r="LST51" s="75"/>
      <c r="LSU51" s="75"/>
      <c r="LSV51" s="75"/>
      <c r="LSW51" s="75"/>
      <c r="LSX51" s="75"/>
      <c r="LSY51" s="75"/>
      <c r="LSZ51" s="75"/>
      <c r="LTA51" s="75"/>
      <c r="LTB51" s="75"/>
      <c r="LTC51" s="75"/>
      <c r="LTD51" s="75"/>
      <c r="LTE51" s="75"/>
      <c r="LTF51" s="75"/>
      <c r="LTG51" s="75"/>
      <c r="LTH51" s="75"/>
      <c r="LTI51" s="75"/>
      <c r="LTJ51" s="75"/>
      <c r="LTK51" s="75"/>
      <c r="LTL51" s="75"/>
      <c r="LTM51" s="75"/>
      <c r="LTN51" s="75"/>
      <c r="LTO51" s="75"/>
      <c r="LTP51" s="75"/>
      <c r="LTQ51" s="75"/>
      <c r="LTR51" s="75"/>
      <c r="LTS51" s="75"/>
      <c r="LTT51" s="75"/>
      <c r="LTU51" s="75"/>
      <c r="LTV51" s="75"/>
      <c r="LTW51" s="75"/>
      <c r="LTX51" s="75"/>
      <c r="LTY51" s="75"/>
      <c r="LTZ51" s="75"/>
      <c r="LUA51" s="75"/>
      <c r="LUB51" s="75"/>
      <c r="LUC51" s="75"/>
      <c r="LUD51" s="75"/>
      <c r="LUE51" s="75"/>
      <c r="LUF51" s="75"/>
      <c r="LUG51" s="75"/>
      <c r="LUH51" s="75"/>
      <c r="LUI51" s="75"/>
      <c r="LUJ51" s="75"/>
      <c r="LUK51" s="75"/>
      <c r="LUL51" s="75"/>
      <c r="LUM51" s="75"/>
      <c r="LUN51" s="75"/>
      <c r="LUO51" s="75"/>
      <c r="LUP51" s="75"/>
      <c r="LUQ51" s="75"/>
      <c r="LUR51" s="75"/>
      <c r="LUS51" s="75"/>
      <c r="LUT51" s="75"/>
      <c r="LUU51" s="75"/>
      <c r="LUV51" s="75"/>
      <c r="LUW51" s="75"/>
      <c r="LUX51" s="75"/>
      <c r="LUY51" s="75"/>
      <c r="LUZ51" s="75"/>
      <c r="LVA51" s="75"/>
      <c r="LVB51" s="75"/>
      <c r="LVC51" s="75"/>
      <c r="LVD51" s="75"/>
      <c r="LVE51" s="75"/>
      <c r="LVF51" s="75"/>
      <c r="LVG51" s="75"/>
      <c r="LVH51" s="75"/>
      <c r="LVI51" s="75"/>
      <c r="LVJ51" s="75"/>
      <c r="LVK51" s="75"/>
      <c r="LVL51" s="75"/>
      <c r="LVM51" s="75"/>
      <c r="LVN51" s="75"/>
      <c r="LVO51" s="75"/>
      <c r="LVP51" s="75"/>
      <c r="LVQ51" s="75"/>
      <c r="LVR51" s="75"/>
      <c r="LVS51" s="75"/>
      <c r="LVT51" s="75"/>
      <c r="LVU51" s="75"/>
      <c r="LVV51" s="75"/>
      <c r="LVW51" s="75"/>
      <c r="LVX51" s="75"/>
      <c r="LVY51" s="75"/>
      <c r="LVZ51" s="75"/>
      <c r="LWA51" s="75"/>
      <c r="LWB51" s="75"/>
      <c r="LWC51" s="75"/>
      <c r="LWD51" s="75"/>
      <c r="LWE51" s="75"/>
      <c r="LWF51" s="75"/>
      <c r="LWG51" s="75"/>
      <c r="LWH51" s="75"/>
      <c r="LWI51" s="75"/>
      <c r="LWJ51" s="75"/>
      <c r="LWK51" s="75"/>
      <c r="LWL51" s="75"/>
      <c r="LWM51" s="75"/>
      <c r="LWN51" s="75"/>
      <c r="LWO51" s="75"/>
      <c r="LWP51" s="75"/>
      <c r="LWQ51" s="75"/>
      <c r="LWR51" s="75"/>
      <c r="LWS51" s="75"/>
      <c r="LWT51" s="75"/>
      <c r="LWU51" s="75"/>
      <c r="LWV51" s="75"/>
      <c r="LWW51" s="75"/>
      <c r="LWX51" s="75"/>
      <c r="LWY51" s="75"/>
      <c r="LWZ51" s="75"/>
      <c r="LXA51" s="75"/>
      <c r="LXB51" s="75"/>
      <c r="LXC51" s="75"/>
      <c r="LXD51" s="75"/>
      <c r="LXE51" s="75"/>
      <c r="LXF51" s="75"/>
      <c r="LXG51" s="75"/>
      <c r="LXH51" s="75"/>
      <c r="LXI51" s="75"/>
      <c r="LXJ51" s="75"/>
      <c r="LXK51" s="75"/>
      <c r="LXL51" s="75"/>
      <c r="LXM51" s="75"/>
      <c r="LXN51" s="75"/>
      <c r="LXO51" s="75"/>
      <c r="LXP51" s="75"/>
      <c r="LXQ51" s="75"/>
      <c r="LXR51" s="75"/>
      <c r="LXS51" s="75"/>
      <c r="LXT51" s="75"/>
      <c r="LXU51" s="75"/>
      <c r="LXV51" s="75"/>
      <c r="LXW51" s="75"/>
      <c r="LXX51" s="75"/>
      <c r="LXY51" s="75"/>
      <c r="LXZ51" s="75"/>
      <c r="LYA51" s="75"/>
      <c r="LYB51" s="75"/>
      <c r="LYC51" s="75"/>
      <c r="LYD51" s="75"/>
      <c r="LYE51" s="75"/>
      <c r="LYF51" s="75"/>
      <c r="LYG51" s="75"/>
      <c r="LYH51" s="75"/>
      <c r="LYI51" s="75"/>
      <c r="LYJ51" s="75"/>
      <c r="LYK51" s="75"/>
      <c r="LYL51" s="75"/>
      <c r="LYM51" s="75"/>
      <c r="LYN51" s="75"/>
      <c r="LYO51" s="75"/>
      <c r="LYP51" s="75"/>
      <c r="LYQ51" s="75"/>
      <c r="LYR51" s="75"/>
      <c r="LYS51" s="75"/>
      <c r="LYT51" s="75"/>
      <c r="LYU51" s="75"/>
      <c r="LYV51" s="75"/>
      <c r="LYW51" s="75"/>
      <c r="LYX51" s="75"/>
      <c r="LYY51" s="75"/>
      <c r="LYZ51" s="75"/>
      <c r="LZA51" s="75"/>
      <c r="LZB51" s="75"/>
      <c r="LZC51" s="75"/>
      <c r="LZD51" s="75"/>
      <c r="LZE51" s="75"/>
      <c r="LZF51" s="75"/>
      <c r="LZG51" s="75"/>
      <c r="LZH51" s="75"/>
      <c r="LZI51" s="75"/>
      <c r="LZJ51" s="75"/>
      <c r="LZK51" s="75"/>
      <c r="LZL51" s="75"/>
      <c r="LZM51" s="75"/>
      <c r="LZN51" s="75"/>
      <c r="LZO51" s="75"/>
      <c r="LZP51" s="75"/>
      <c r="LZQ51" s="75"/>
      <c r="LZR51" s="75"/>
      <c r="LZS51" s="75"/>
      <c r="LZT51" s="75"/>
      <c r="LZU51" s="75"/>
      <c r="LZV51" s="75"/>
      <c r="LZW51" s="75"/>
      <c r="LZX51" s="75"/>
      <c r="LZY51" s="75"/>
      <c r="LZZ51" s="75"/>
      <c r="MAA51" s="75"/>
      <c r="MAB51" s="75"/>
      <c r="MAC51" s="75"/>
      <c r="MAD51" s="75"/>
      <c r="MAE51" s="75"/>
      <c r="MAF51" s="75"/>
      <c r="MAG51" s="75"/>
      <c r="MAH51" s="75"/>
      <c r="MAI51" s="75"/>
      <c r="MAJ51" s="75"/>
      <c r="MAK51" s="75"/>
      <c r="MAL51" s="75"/>
      <c r="MAM51" s="75"/>
      <c r="MAN51" s="75"/>
      <c r="MAO51" s="75"/>
      <c r="MAP51" s="75"/>
      <c r="MAQ51" s="75"/>
      <c r="MAR51" s="75"/>
      <c r="MAS51" s="75"/>
      <c r="MAT51" s="75"/>
      <c r="MAU51" s="75"/>
      <c r="MAV51" s="75"/>
      <c r="MAW51" s="75"/>
      <c r="MAX51" s="75"/>
      <c r="MAY51" s="75"/>
      <c r="MAZ51" s="75"/>
      <c r="MBA51" s="75"/>
      <c r="MBB51" s="75"/>
      <c r="MBC51" s="75"/>
      <c r="MBD51" s="75"/>
      <c r="MBE51" s="75"/>
      <c r="MBF51" s="75"/>
      <c r="MBG51" s="75"/>
      <c r="MBH51" s="75"/>
      <c r="MBI51" s="75"/>
      <c r="MBJ51" s="75"/>
      <c r="MBK51" s="75"/>
      <c r="MBL51" s="75"/>
      <c r="MBM51" s="75"/>
      <c r="MBN51" s="75"/>
      <c r="MBO51" s="75"/>
      <c r="MBP51" s="75"/>
      <c r="MBQ51" s="75"/>
      <c r="MBR51" s="75"/>
      <c r="MBS51" s="75"/>
      <c r="MBT51" s="75"/>
      <c r="MBU51" s="75"/>
      <c r="MBV51" s="75"/>
      <c r="MBW51" s="75"/>
      <c r="MBX51" s="75"/>
      <c r="MBY51" s="75"/>
      <c r="MBZ51" s="75"/>
      <c r="MCA51" s="75"/>
      <c r="MCB51" s="75"/>
      <c r="MCC51" s="75"/>
      <c r="MCD51" s="75"/>
      <c r="MCE51" s="75"/>
      <c r="MCF51" s="75"/>
      <c r="MCG51" s="75"/>
      <c r="MCH51" s="75"/>
      <c r="MCI51" s="75"/>
      <c r="MCJ51" s="75"/>
      <c r="MCK51" s="75"/>
      <c r="MCL51" s="75"/>
      <c r="MCM51" s="75"/>
      <c r="MCN51" s="75"/>
      <c r="MCO51" s="75"/>
      <c r="MCP51" s="75"/>
      <c r="MCQ51" s="75"/>
      <c r="MCR51" s="75"/>
      <c r="MCS51" s="75"/>
      <c r="MCT51" s="75"/>
      <c r="MCU51" s="75"/>
      <c r="MCV51" s="75"/>
      <c r="MCW51" s="75"/>
      <c r="MCX51" s="75"/>
      <c r="MCY51" s="75"/>
      <c r="MCZ51" s="75"/>
      <c r="MDA51" s="75"/>
      <c r="MDB51" s="75"/>
      <c r="MDC51" s="75"/>
      <c r="MDD51" s="75"/>
      <c r="MDE51" s="75"/>
      <c r="MDF51" s="75"/>
      <c r="MDG51" s="75"/>
      <c r="MDH51" s="75"/>
      <c r="MDI51" s="75"/>
      <c r="MDJ51" s="75"/>
      <c r="MDK51" s="75"/>
      <c r="MDL51" s="75"/>
      <c r="MDM51" s="75"/>
      <c r="MDN51" s="75"/>
      <c r="MDO51" s="75"/>
      <c r="MDP51" s="75"/>
      <c r="MDQ51" s="75"/>
      <c r="MDR51" s="75"/>
      <c r="MDS51" s="75"/>
      <c r="MDT51" s="75"/>
      <c r="MDU51" s="75"/>
      <c r="MDV51" s="75"/>
      <c r="MDW51" s="75"/>
      <c r="MDX51" s="75"/>
      <c r="MDY51" s="75"/>
      <c r="MDZ51" s="75"/>
      <c r="MEA51" s="75"/>
      <c r="MEB51" s="75"/>
      <c r="MEC51" s="75"/>
      <c r="MED51" s="75"/>
      <c r="MEE51" s="75"/>
      <c r="MEF51" s="75"/>
      <c r="MEG51" s="75"/>
      <c r="MEH51" s="75"/>
      <c r="MEI51" s="75"/>
      <c r="MEJ51" s="75"/>
      <c r="MEK51" s="75"/>
      <c r="MEL51" s="75"/>
      <c r="MEM51" s="75"/>
      <c r="MEN51" s="75"/>
      <c r="MEO51" s="75"/>
      <c r="MEP51" s="75"/>
      <c r="MEQ51" s="75"/>
      <c r="MER51" s="75"/>
      <c r="MES51" s="75"/>
      <c r="MET51" s="75"/>
      <c r="MEU51" s="75"/>
      <c r="MEV51" s="75"/>
      <c r="MEW51" s="75"/>
      <c r="MEX51" s="75"/>
      <c r="MEY51" s="75"/>
      <c r="MEZ51" s="75"/>
      <c r="MFA51" s="75"/>
      <c r="MFB51" s="75"/>
      <c r="MFC51" s="75"/>
      <c r="MFD51" s="75"/>
      <c r="MFE51" s="75"/>
      <c r="MFF51" s="75"/>
      <c r="MFG51" s="75"/>
      <c r="MFH51" s="75"/>
      <c r="MFI51" s="75"/>
      <c r="MFJ51" s="75"/>
      <c r="MFK51" s="75"/>
      <c r="MFL51" s="75"/>
      <c r="MFM51" s="75"/>
      <c r="MFN51" s="75"/>
      <c r="MFO51" s="75"/>
      <c r="MFP51" s="75"/>
      <c r="MFQ51" s="75"/>
      <c r="MFR51" s="75"/>
      <c r="MFS51" s="75"/>
      <c r="MFT51" s="75"/>
      <c r="MFU51" s="75"/>
      <c r="MFV51" s="75"/>
      <c r="MFW51" s="75"/>
      <c r="MFX51" s="75"/>
      <c r="MFY51" s="75"/>
      <c r="MFZ51" s="75"/>
      <c r="MGA51" s="75"/>
      <c r="MGB51" s="75"/>
      <c r="MGC51" s="75"/>
      <c r="MGD51" s="75"/>
      <c r="MGE51" s="75"/>
      <c r="MGF51" s="75"/>
      <c r="MGG51" s="75"/>
      <c r="MGH51" s="75"/>
      <c r="MGI51" s="75"/>
      <c r="MGJ51" s="75"/>
      <c r="MGK51" s="75"/>
      <c r="MGL51" s="75"/>
      <c r="MGM51" s="75"/>
      <c r="MGN51" s="75"/>
      <c r="MGO51" s="75"/>
      <c r="MGP51" s="75"/>
      <c r="MGQ51" s="75"/>
      <c r="MGR51" s="75"/>
      <c r="MGS51" s="75"/>
      <c r="MGT51" s="75"/>
      <c r="MGU51" s="75"/>
      <c r="MGV51" s="75"/>
      <c r="MGW51" s="75"/>
      <c r="MGX51" s="75"/>
      <c r="MGY51" s="75"/>
      <c r="MGZ51" s="75"/>
      <c r="MHA51" s="75"/>
      <c r="MHB51" s="75"/>
      <c r="MHC51" s="75"/>
      <c r="MHD51" s="75"/>
      <c r="MHE51" s="75"/>
      <c r="MHF51" s="75"/>
      <c r="MHG51" s="75"/>
      <c r="MHH51" s="75"/>
      <c r="MHI51" s="75"/>
      <c r="MHJ51" s="75"/>
      <c r="MHK51" s="75"/>
      <c r="MHL51" s="75"/>
      <c r="MHM51" s="75"/>
      <c r="MHN51" s="75"/>
      <c r="MHO51" s="75"/>
      <c r="MHP51" s="75"/>
      <c r="MHQ51" s="75"/>
      <c r="MHR51" s="75"/>
      <c r="MHS51" s="75"/>
      <c r="MHT51" s="75"/>
      <c r="MHU51" s="75"/>
      <c r="MHV51" s="75"/>
      <c r="MHW51" s="75"/>
      <c r="MHX51" s="75"/>
      <c r="MHY51" s="75"/>
      <c r="MHZ51" s="75"/>
      <c r="MIA51" s="75"/>
      <c r="MIB51" s="75"/>
      <c r="MIC51" s="75"/>
      <c r="MID51" s="75"/>
      <c r="MIE51" s="75"/>
      <c r="MIF51" s="75"/>
      <c r="MIG51" s="75"/>
      <c r="MIH51" s="75"/>
      <c r="MII51" s="75"/>
      <c r="MIJ51" s="75"/>
      <c r="MIK51" s="75"/>
      <c r="MIL51" s="75"/>
      <c r="MIM51" s="75"/>
      <c r="MIN51" s="75"/>
      <c r="MIO51" s="75"/>
      <c r="MIP51" s="75"/>
      <c r="MIQ51" s="75"/>
      <c r="MIR51" s="75"/>
      <c r="MIS51" s="75"/>
      <c r="MIT51" s="75"/>
      <c r="MIU51" s="75"/>
      <c r="MIV51" s="75"/>
      <c r="MIW51" s="75"/>
      <c r="MIX51" s="75"/>
      <c r="MIY51" s="75"/>
      <c r="MIZ51" s="75"/>
      <c r="MJA51" s="75"/>
      <c r="MJB51" s="75"/>
      <c r="MJC51" s="75"/>
      <c r="MJD51" s="75"/>
      <c r="MJE51" s="75"/>
      <c r="MJF51" s="75"/>
      <c r="MJG51" s="75"/>
      <c r="MJH51" s="75"/>
      <c r="MJI51" s="75"/>
      <c r="MJJ51" s="75"/>
      <c r="MJK51" s="75"/>
      <c r="MJL51" s="75"/>
      <c r="MJM51" s="75"/>
      <c r="MJN51" s="75"/>
      <c r="MJO51" s="75"/>
      <c r="MJP51" s="75"/>
      <c r="MJQ51" s="75"/>
      <c r="MJR51" s="75"/>
      <c r="MJS51" s="75"/>
      <c r="MJT51" s="75"/>
      <c r="MJU51" s="75"/>
      <c r="MJV51" s="75"/>
      <c r="MJW51" s="75"/>
      <c r="MJX51" s="75"/>
      <c r="MJY51" s="75"/>
      <c r="MJZ51" s="75"/>
      <c r="MKA51" s="75"/>
      <c r="MKB51" s="75"/>
      <c r="MKC51" s="75"/>
      <c r="MKD51" s="75"/>
      <c r="MKE51" s="75"/>
      <c r="MKF51" s="75"/>
      <c r="MKG51" s="75"/>
      <c r="MKH51" s="75"/>
      <c r="MKI51" s="75"/>
      <c r="MKJ51" s="75"/>
      <c r="MKK51" s="75"/>
      <c r="MKL51" s="75"/>
      <c r="MKM51" s="75"/>
      <c r="MKN51" s="75"/>
      <c r="MKO51" s="75"/>
      <c r="MKP51" s="75"/>
      <c r="MKQ51" s="75"/>
      <c r="MKR51" s="75"/>
      <c r="MKS51" s="75"/>
      <c r="MKT51" s="75"/>
      <c r="MKU51" s="75"/>
      <c r="MKV51" s="75"/>
      <c r="MKW51" s="75"/>
      <c r="MKX51" s="75"/>
      <c r="MKY51" s="75"/>
      <c r="MKZ51" s="75"/>
      <c r="MLA51" s="75"/>
      <c r="MLB51" s="75"/>
      <c r="MLC51" s="75"/>
      <c r="MLD51" s="75"/>
      <c r="MLE51" s="75"/>
      <c r="MLF51" s="75"/>
      <c r="MLG51" s="75"/>
      <c r="MLH51" s="75"/>
      <c r="MLI51" s="75"/>
      <c r="MLJ51" s="75"/>
      <c r="MLK51" s="75"/>
      <c r="MLL51" s="75"/>
      <c r="MLM51" s="75"/>
      <c r="MLN51" s="75"/>
      <c r="MLO51" s="75"/>
      <c r="MLP51" s="75"/>
      <c r="MLQ51" s="75"/>
      <c r="MLR51" s="75"/>
      <c r="MLS51" s="75"/>
      <c r="MLT51" s="75"/>
      <c r="MLU51" s="75"/>
      <c r="MLV51" s="75"/>
      <c r="MLW51" s="75"/>
      <c r="MLX51" s="75"/>
      <c r="MLY51" s="75"/>
      <c r="MLZ51" s="75"/>
      <c r="MMA51" s="75"/>
      <c r="MMB51" s="75"/>
      <c r="MMC51" s="75"/>
      <c r="MMD51" s="75"/>
      <c r="MME51" s="75"/>
      <c r="MMF51" s="75"/>
      <c r="MMG51" s="75"/>
      <c r="MMH51" s="75"/>
      <c r="MMI51" s="75"/>
      <c r="MMJ51" s="75"/>
      <c r="MMK51" s="75"/>
      <c r="MML51" s="75"/>
      <c r="MMM51" s="75"/>
      <c r="MMN51" s="75"/>
      <c r="MMO51" s="75"/>
      <c r="MMP51" s="75"/>
      <c r="MMQ51" s="75"/>
      <c r="MMR51" s="75"/>
      <c r="MMS51" s="75"/>
      <c r="MMT51" s="75"/>
      <c r="MMU51" s="75"/>
      <c r="MMV51" s="75"/>
      <c r="MMW51" s="75"/>
      <c r="MMX51" s="75"/>
      <c r="MMY51" s="75"/>
      <c r="MMZ51" s="75"/>
      <c r="MNA51" s="75"/>
      <c r="MNB51" s="75"/>
      <c r="MNC51" s="75"/>
      <c r="MND51" s="75"/>
      <c r="MNE51" s="75"/>
      <c r="MNF51" s="75"/>
      <c r="MNG51" s="75"/>
      <c r="MNH51" s="75"/>
      <c r="MNI51" s="75"/>
      <c r="MNJ51" s="75"/>
      <c r="MNK51" s="75"/>
      <c r="MNL51" s="75"/>
      <c r="MNM51" s="75"/>
      <c r="MNN51" s="75"/>
      <c r="MNO51" s="75"/>
      <c r="MNP51" s="75"/>
      <c r="MNQ51" s="75"/>
      <c r="MNR51" s="75"/>
      <c r="MNS51" s="75"/>
      <c r="MNT51" s="75"/>
      <c r="MNU51" s="75"/>
      <c r="MNV51" s="75"/>
      <c r="MNW51" s="75"/>
      <c r="MNX51" s="75"/>
      <c r="MNY51" s="75"/>
      <c r="MNZ51" s="75"/>
      <c r="MOA51" s="75"/>
      <c r="MOB51" s="75"/>
      <c r="MOC51" s="75"/>
      <c r="MOD51" s="75"/>
      <c r="MOE51" s="75"/>
      <c r="MOF51" s="75"/>
      <c r="MOG51" s="75"/>
      <c r="MOH51" s="75"/>
      <c r="MOI51" s="75"/>
      <c r="MOJ51" s="75"/>
      <c r="MOK51" s="75"/>
      <c r="MOL51" s="75"/>
      <c r="MOM51" s="75"/>
      <c r="MON51" s="75"/>
      <c r="MOO51" s="75"/>
      <c r="MOP51" s="75"/>
      <c r="MOQ51" s="75"/>
      <c r="MOR51" s="75"/>
      <c r="MOS51" s="75"/>
      <c r="MOT51" s="75"/>
      <c r="MOU51" s="75"/>
      <c r="MOV51" s="75"/>
      <c r="MOW51" s="75"/>
      <c r="MOX51" s="75"/>
      <c r="MOY51" s="75"/>
      <c r="MOZ51" s="75"/>
      <c r="MPA51" s="75"/>
      <c r="MPB51" s="75"/>
      <c r="MPC51" s="75"/>
      <c r="MPD51" s="75"/>
      <c r="MPE51" s="75"/>
      <c r="MPF51" s="75"/>
      <c r="MPG51" s="75"/>
      <c r="MPH51" s="75"/>
      <c r="MPI51" s="75"/>
      <c r="MPJ51" s="75"/>
      <c r="MPK51" s="75"/>
      <c r="MPL51" s="75"/>
      <c r="MPM51" s="75"/>
      <c r="MPN51" s="75"/>
      <c r="MPO51" s="75"/>
      <c r="MPP51" s="75"/>
      <c r="MPQ51" s="75"/>
      <c r="MPR51" s="75"/>
      <c r="MPS51" s="75"/>
      <c r="MPT51" s="75"/>
      <c r="MPU51" s="75"/>
      <c r="MPV51" s="75"/>
      <c r="MPW51" s="75"/>
      <c r="MPX51" s="75"/>
      <c r="MPY51" s="75"/>
      <c r="MPZ51" s="75"/>
      <c r="MQA51" s="75"/>
      <c r="MQB51" s="75"/>
      <c r="MQC51" s="75"/>
      <c r="MQD51" s="75"/>
      <c r="MQE51" s="75"/>
      <c r="MQF51" s="75"/>
      <c r="MQG51" s="75"/>
      <c r="MQH51" s="75"/>
      <c r="MQI51" s="75"/>
      <c r="MQJ51" s="75"/>
      <c r="MQK51" s="75"/>
      <c r="MQL51" s="75"/>
      <c r="MQM51" s="75"/>
      <c r="MQN51" s="75"/>
      <c r="MQO51" s="75"/>
      <c r="MQP51" s="75"/>
      <c r="MQQ51" s="75"/>
      <c r="MQR51" s="75"/>
      <c r="MQS51" s="75"/>
      <c r="MQT51" s="75"/>
      <c r="MQU51" s="75"/>
      <c r="MQV51" s="75"/>
      <c r="MQW51" s="75"/>
      <c r="MQX51" s="75"/>
      <c r="MQY51" s="75"/>
      <c r="MQZ51" s="75"/>
      <c r="MRA51" s="75"/>
      <c r="MRB51" s="75"/>
      <c r="MRC51" s="75"/>
      <c r="MRD51" s="75"/>
      <c r="MRE51" s="75"/>
      <c r="MRF51" s="75"/>
      <c r="MRG51" s="75"/>
      <c r="MRH51" s="75"/>
      <c r="MRI51" s="75"/>
      <c r="MRJ51" s="75"/>
      <c r="MRK51" s="75"/>
      <c r="MRL51" s="75"/>
      <c r="MRM51" s="75"/>
      <c r="MRN51" s="75"/>
      <c r="MRO51" s="75"/>
      <c r="MRP51" s="75"/>
      <c r="MRQ51" s="75"/>
      <c r="MRR51" s="75"/>
      <c r="MRS51" s="75"/>
      <c r="MRT51" s="75"/>
      <c r="MRU51" s="75"/>
      <c r="MRV51" s="75"/>
      <c r="MRW51" s="75"/>
      <c r="MRX51" s="75"/>
      <c r="MRY51" s="75"/>
      <c r="MRZ51" s="75"/>
      <c r="MSA51" s="75"/>
      <c r="MSB51" s="75"/>
      <c r="MSC51" s="75"/>
      <c r="MSD51" s="75"/>
      <c r="MSE51" s="75"/>
      <c r="MSF51" s="75"/>
      <c r="MSG51" s="75"/>
      <c r="MSH51" s="75"/>
      <c r="MSI51" s="75"/>
      <c r="MSJ51" s="75"/>
      <c r="MSK51" s="75"/>
      <c r="MSL51" s="75"/>
      <c r="MSM51" s="75"/>
      <c r="MSN51" s="75"/>
      <c r="MSO51" s="75"/>
      <c r="MSP51" s="75"/>
      <c r="MSQ51" s="75"/>
      <c r="MSR51" s="75"/>
      <c r="MSS51" s="75"/>
      <c r="MST51" s="75"/>
      <c r="MSU51" s="75"/>
      <c r="MSV51" s="75"/>
      <c r="MSW51" s="75"/>
      <c r="MSX51" s="75"/>
      <c r="MSY51" s="75"/>
      <c r="MSZ51" s="75"/>
      <c r="MTA51" s="75"/>
      <c r="MTB51" s="75"/>
      <c r="MTC51" s="75"/>
      <c r="MTD51" s="75"/>
      <c r="MTE51" s="75"/>
      <c r="MTF51" s="75"/>
      <c r="MTG51" s="75"/>
      <c r="MTH51" s="75"/>
      <c r="MTI51" s="75"/>
      <c r="MTJ51" s="75"/>
      <c r="MTK51" s="75"/>
      <c r="MTL51" s="75"/>
      <c r="MTM51" s="75"/>
      <c r="MTN51" s="75"/>
      <c r="MTO51" s="75"/>
      <c r="MTP51" s="75"/>
      <c r="MTQ51" s="75"/>
      <c r="MTR51" s="75"/>
      <c r="MTS51" s="75"/>
      <c r="MTT51" s="75"/>
      <c r="MTU51" s="75"/>
      <c r="MTV51" s="75"/>
      <c r="MTW51" s="75"/>
      <c r="MTX51" s="75"/>
      <c r="MTY51" s="75"/>
      <c r="MTZ51" s="75"/>
      <c r="MUA51" s="75"/>
      <c r="MUB51" s="75"/>
      <c r="MUC51" s="75"/>
      <c r="MUD51" s="75"/>
      <c r="MUE51" s="75"/>
      <c r="MUF51" s="75"/>
      <c r="MUG51" s="75"/>
      <c r="MUH51" s="75"/>
      <c r="MUI51" s="75"/>
      <c r="MUJ51" s="75"/>
      <c r="MUK51" s="75"/>
      <c r="MUL51" s="75"/>
      <c r="MUM51" s="75"/>
      <c r="MUN51" s="75"/>
      <c r="MUO51" s="75"/>
      <c r="MUP51" s="75"/>
      <c r="MUQ51" s="75"/>
      <c r="MUR51" s="75"/>
      <c r="MUS51" s="75"/>
      <c r="MUT51" s="75"/>
      <c r="MUU51" s="75"/>
      <c r="MUV51" s="75"/>
      <c r="MUW51" s="75"/>
      <c r="MUX51" s="75"/>
      <c r="MUY51" s="75"/>
      <c r="MUZ51" s="75"/>
      <c r="MVA51" s="75"/>
      <c r="MVB51" s="75"/>
      <c r="MVC51" s="75"/>
      <c r="MVD51" s="75"/>
      <c r="MVE51" s="75"/>
      <c r="MVF51" s="75"/>
      <c r="MVG51" s="75"/>
      <c r="MVH51" s="75"/>
      <c r="MVI51" s="75"/>
      <c r="MVJ51" s="75"/>
      <c r="MVK51" s="75"/>
      <c r="MVL51" s="75"/>
      <c r="MVM51" s="75"/>
      <c r="MVN51" s="75"/>
      <c r="MVO51" s="75"/>
      <c r="MVP51" s="75"/>
      <c r="MVQ51" s="75"/>
      <c r="MVR51" s="75"/>
      <c r="MVS51" s="75"/>
      <c r="MVT51" s="75"/>
      <c r="MVU51" s="75"/>
      <c r="MVV51" s="75"/>
      <c r="MVW51" s="75"/>
      <c r="MVX51" s="75"/>
      <c r="MVY51" s="75"/>
      <c r="MVZ51" s="75"/>
      <c r="MWA51" s="75"/>
      <c r="MWB51" s="75"/>
      <c r="MWC51" s="75"/>
      <c r="MWD51" s="75"/>
      <c r="MWE51" s="75"/>
      <c r="MWF51" s="75"/>
      <c r="MWG51" s="75"/>
      <c r="MWH51" s="75"/>
      <c r="MWI51" s="75"/>
      <c r="MWJ51" s="75"/>
      <c r="MWK51" s="75"/>
      <c r="MWL51" s="75"/>
      <c r="MWM51" s="75"/>
      <c r="MWN51" s="75"/>
      <c r="MWO51" s="75"/>
      <c r="MWP51" s="75"/>
      <c r="MWQ51" s="75"/>
      <c r="MWR51" s="75"/>
      <c r="MWS51" s="75"/>
      <c r="MWT51" s="75"/>
      <c r="MWU51" s="75"/>
      <c r="MWV51" s="75"/>
      <c r="MWW51" s="75"/>
      <c r="MWX51" s="75"/>
      <c r="MWY51" s="75"/>
      <c r="MWZ51" s="75"/>
      <c r="MXA51" s="75"/>
      <c r="MXB51" s="75"/>
      <c r="MXC51" s="75"/>
      <c r="MXD51" s="75"/>
      <c r="MXE51" s="75"/>
      <c r="MXF51" s="75"/>
      <c r="MXG51" s="75"/>
      <c r="MXH51" s="75"/>
      <c r="MXI51" s="75"/>
      <c r="MXJ51" s="75"/>
      <c r="MXK51" s="75"/>
      <c r="MXL51" s="75"/>
      <c r="MXM51" s="75"/>
      <c r="MXN51" s="75"/>
      <c r="MXO51" s="75"/>
      <c r="MXP51" s="75"/>
      <c r="MXQ51" s="75"/>
      <c r="MXR51" s="75"/>
      <c r="MXS51" s="75"/>
      <c r="MXT51" s="75"/>
      <c r="MXU51" s="75"/>
      <c r="MXV51" s="75"/>
      <c r="MXW51" s="75"/>
      <c r="MXX51" s="75"/>
      <c r="MXY51" s="75"/>
      <c r="MXZ51" s="75"/>
      <c r="MYA51" s="75"/>
      <c r="MYB51" s="75"/>
      <c r="MYC51" s="75"/>
      <c r="MYD51" s="75"/>
      <c r="MYE51" s="75"/>
      <c r="MYF51" s="75"/>
      <c r="MYG51" s="75"/>
      <c r="MYH51" s="75"/>
      <c r="MYI51" s="75"/>
      <c r="MYJ51" s="75"/>
      <c r="MYK51" s="75"/>
      <c r="MYL51" s="75"/>
      <c r="MYM51" s="75"/>
      <c r="MYN51" s="75"/>
      <c r="MYO51" s="75"/>
      <c r="MYP51" s="75"/>
      <c r="MYQ51" s="75"/>
      <c r="MYR51" s="75"/>
      <c r="MYS51" s="75"/>
      <c r="MYT51" s="75"/>
      <c r="MYU51" s="75"/>
      <c r="MYV51" s="75"/>
      <c r="MYW51" s="75"/>
      <c r="MYX51" s="75"/>
      <c r="MYY51" s="75"/>
      <c r="MYZ51" s="75"/>
      <c r="MZA51" s="75"/>
      <c r="MZB51" s="75"/>
      <c r="MZC51" s="75"/>
      <c r="MZD51" s="75"/>
      <c r="MZE51" s="75"/>
      <c r="MZF51" s="75"/>
      <c r="MZG51" s="75"/>
      <c r="MZH51" s="75"/>
      <c r="MZI51" s="75"/>
      <c r="MZJ51" s="75"/>
      <c r="MZK51" s="75"/>
      <c r="MZL51" s="75"/>
      <c r="MZM51" s="75"/>
      <c r="MZN51" s="75"/>
      <c r="MZO51" s="75"/>
      <c r="MZP51" s="75"/>
      <c r="MZQ51" s="75"/>
      <c r="MZR51" s="75"/>
      <c r="MZS51" s="75"/>
      <c r="MZT51" s="75"/>
      <c r="MZU51" s="75"/>
      <c r="MZV51" s="75"/>
      <c r="MZW51" s="75"/>
      <c r="MZX51" s="75"/>
      <c r="MZY51" s="75"/>
      <c r="MZZ51" s="75"/>
      <c r="NAA51" s="75"/>
      <c r="NAB51" s="75"/>
      <c r="NAC51" s="75"/>
      <c r="NAD51" s="75"/>
      <c r="NAE51" s="75"/>
      <c r="NAF51" s="75"/>
      <c r="NAG51" s="75"/>
      <c r="NAH51" s="75"/>
      <c r="NAI51" s="75"/>
      <c r="NAJ51" s="75"/>
      <c r="NAK51" s="75"/>
      <c r="NAL51" s="75"/>
      <c r="NAM51" s="75"/>
      <c r="NAN51" s="75"/>
      <c r="NAO51" s="75"/>
      <c r="NAP51" s="75"/>
      <c r="NAQ51" s="75"/>
      <c r="NAR51" s="75"/>
      <c r="NAS51" s="75"/>
      <c r="NAT51" s="75"/>
      <c r="NAU51" s="75"/>
      <c r="NAV51" s="75"/>
      <c r="NAW51" s="75"/>
      <c r="NAX51" s="75"/>
      <c r="NAY51" s="75"/>
      <c r="NAZ51" s="75"/>
      <c r="NBA51" s="75"/>
      <c r="NBB51" s="75"/>
      <c r="NBC51" s="75"/>
      <c r="NBD51" s="75"/>
      <c r="NBE51" s="75"/>
      <c r="NBF51" s="75"/>
      <c r="NBG51" s="75"/>
      <c r="NBH51" s="75"/>
      <c r="NBI51" s="75"/>
      <c r="NBJ51" s="75"/>
      <c r="NBK51" s="75"/>
      <c r="NBL51" s="75"/>
      <c r="NBM51" s="75"/>
      <c r="NBN51" s="75"/>
      <c r="NBO51" s="75"/>
      <c r="NBP51" s="75"/>
      <c r="NBQ51" s="75"/>
      <c r="NBR51" s="75"/>
      <c r="NBS51" s="75"/>
      <c r="NBT51" s="75"/>
      <c r="NBU51" s="75"/>
      <c r="NBV51" s="75"/>
      <c r="NBW51" s="75"/>
      <c r="NBX51" s="75"/>
      <c r="NBY51" s="75"/>
      <c r="NBZ51" s="75"/>
      <c r="NCA51" s="75"/>
      <c r="NCB51" s="75"/>
      <c r="NCC51" s="75"/>
      <c r="NCD51" s="75"/>
      <c r="NCE51" s="75"/>
      <c r="NCF51" s="75"/>
      <c r="NCG51" s="75"/>
      <c r="NCH51" s="75"/>
      <c r="NCI51" s="75"/>
      <c r="NCJ51" s="75"/>
      <c r="NCK51" s="75"/>
      <c r="NCL51" s="75"/>
      <c r="NCM51" s="75"/>
      <c r="NCN51" s="75"/>
      <c r="NCO51" s="75"/>
      <c r="NCP51" s="75"/>
      <c r="NCQ51" s="75"/>
      <c r="NCR51" s="75"/>
      <c r="NCS51" s="75"/>
      <c r="NCT51" s="75"/>
      <c r="NCU51" s="75"/>
      <c r="NCV51" s="75"/>
      <c r="NCW51" s="75"/>
      <c r="NCX51" s="75"/>
      <c r="NCY51" s="75"/>
      <c r="NCZ51" s="75"/>
      <c r="NDA51" s="75"/>
      <c r="NDB51" s="75"/>
      <c r="NDC51" s="75"/>
      <c r="NDD51" s="75"/>
      <c r="NDE51" s="75"/>
      <c r="NDF51" s="75"/>
      <c r="NDG51" s="75"/>
      <c r="NDH51" s="75"/>
      <c r="NDI51" s="75"/>
      <c r="NDJ51" s="75"/>
      <c r="NDK51" s="75"/>
      <c r="NDL51" s="75"/>
      <c r="NDM51" s="75"/>
      <c r="NDN51" s="75"/>
      <c r="NDO51" s="75"/>
      <c r="NDP51" s="75"/>
      <c r="NDQ51" s="75"/>
      <c r="NDR51" s="75"/>
      <c r="NDS51" s="75"/>
      <c r="NDT51" s="75"/>
      <c r="NDU51" s="75"/>
      <c r="NDV51" s="75"/>
      <c r="NDW51" s="75"/>
      <c r="NDX51" s="75"/>
      <c r="NDY51" s="75"/>
      <c r="NDZ51" s="75"/>
      <c r="NEA51" s="75"/>
      <c r="NEB51" s="75"/>
      <c r="NEC51" s="75"/>
      <c r="NED51" s="75"/>
      <c r="NEE51" s="75"/>
      <c r="NEF51" s="75"/>
      <c r="NEG51" s="75"/>
      <c r="NEH51" s="75"/>
      <c r="NEI51" s="75"/>
      <c r="NEJ51" s="75"/>
      <c r="NEK51" s="75"/>
      <c r="NEL51" s="75"/>
      <c r="NEM51" s="75"/>
      <c r="NEN51" s="75"/>
      <c r="NEO51" s="75"/>
      <c r="NEP51" s="75"/>
      <c r="NEQ51" s="75"/>
      <c r="NER51" s="75"/>
      <c r="NES51" s="75"/>
      <c r="NET51" s="75"/>
      <c r="NEU51" s="75"/>
      <c r="NEV51" s="75"/>
      <c r="NEW51" s="75"/>
      <c r="NEX51" s="75"/>
      <c r="NEY51" s="75"/>
      <c r="NEZ51" s="75"/>
      <c r="NFA51" s="75"/>
      <c r="NFB51" s="75"/>
      <c r="NFC51" s="75"/>
      <c r="NFD51" s="75"/>
      <c r="NFE51" s="75"/>
      <c r="NFF51" s="75"/>
      <c r="NFG51" s="75"/>
      <c r="NFH51" s="75"/>
      <c r="NFI51" s="75"/>
      <c r="NFJ51" s="75"/>
      <c r="NFK51" s="75"/>
      <c r="NFL51" s="75"/>
      <c r="NFM51" s="75"/>
      <c r="NFN51" s="75"/>
      <c r="NFO51" s="75"/>
      <c r="NFP51" s="75"/>
      <c r="NFQ51" s="75"/>
      <c r="NFR51" s="75"/>
      <c r="NFS51" s="75"/>
      <c r="NFT51" s="75"/>
      <c r="NFU51" s="75"/>
      <c r="NFV51" s="75"/>
      <c r="NFW51" s="75"/>
      <c r="NFX51" s="75"/>
      <c r="NFY51" s="75"/>
      <c r="NFZ51" s="75"/>
      <c r="NGA51" s="75"/>
      <c r="NGB51" s="75"/>
      <c r="NGC51" s="75"/>
      <c r="NGD51" s="75"/>
      <c r="NGE51" s="75"/>
      <c r="NGF51" s="75"/>
      <c r="NGG51" s="75"/>
      <c r="NGH51" s="75"/>
      <c r="NGI51" s="75"/>
      <c r="NGJ51" s="75"/>
      <c r="NGK51" s="75"/>
      <c r="NGL51" s="75"/>
      <c r="NGM51" s="75"/>
      <c r="NGN51" s="75"/>
      <c r="NGO51" s="75"/>
      <c r="NGP51" s="75"/>
      <c r="NGQ51" s="75"/>
      <c r="NGR51" s="75"/>
      <c r="NGS51" s="75"/>
      <c r="NGT51" s="75"/>
      <c r="NGU51" s="75"/>
      <c r="NGV51" s="75"/>
      <c r="NGW51" s="75"/>
      <c r="NGX51" s="75"/>
      <c r="NGY51" s="75"/>
      <c r="NGZ51" s="75"/>
      <c r="NHA51" s="75"/>
      <c r="NHB51" s="75"/>
      <c r="NHC51" s="75"/>
      <c r="NHD51" s="75"/>
      <c r="NHE51" s="75"/>
      <c r="NHF51" s="75"/>
      <c r="NHG51" s="75"/>
      <c r="NHH51" s="75"/>
      <c r="NHI51" s="75"/>
      <c r="NHJ51" s="75"/>
      <c r="NHK51" s="75"/>
      <c r="NHL51" s="75"/>
      <c r="NHM51" s="75"/>
      <c r="NHN51" s="75"/>
      <c r="NHO51" s="75"/>
      <c r="NHP51" s="75"/>
      <c r="NHQ51" s="75"/>
      <c r="NHR51" s="75"/>
      <c r="NHS51" s="75"/>
      <c r="NHT51" s="75"/>
      <c r="NHU51" s="75"/>
      <c r="NHV51" s="75"/>
      <c r="NHW51" s="75"/>
      <c r="NHX51" s="75"/>
      <c r="NHY51" s="75"/>
      <c r="NHZ51" s="75"/>
      <c r="NIA51" s="75"/>
      <c r="NIB51" s="75"/>
      <c r="NIC51" s="75"/>
      <c r="NID51" s="75"/>
      <c r="NIE51" s="75"/>
      <c r="NIF51" s="75"/>
      <c r="NIG51" s="75"/>
      <c r="NIH51" s="75"/>
      <c r="NII51" s="75"/>
      <c r="NIJ51" s="75"/>
      <c r="NIK51" s="75"/>
      <c r="NIL51" s="75"/>
      <c r="NIM51" s="75"/>
      <c r="NIN51" s="75"/>
      <c r="NIO51" s="75"/>
      <c r="NIP51" s="75"/>
      <c r="NIQ51" s="75"/>
      <c r="NIR51" s="75"/>
      <c r="NIS51" s="75"/>
      <c r="NIT51" s="75"/>
      <c r="NIU51" s="75"/>
      <c r="NIV51" s="75"/>
      <c r="NIW51" s="75"/>
      <c r="NIX51" s="75"/>
      <c r="NIY51" s="75"/>
      <c r="NIZ51" s="75"/>
      <c r="NJA51" s="75"/>
      <c r="NJB51" s="75"/>
      <c r="NJC51" s="75"/>
      <c r="NJD51" s="75"/>
      <c r="NJE51" s="75"/>
      <c r="NJF51" s="75"/>
      <c r="NJG51" s="75"/>
      <c r="NJH51" s="75"/>
      <c r="NJI51" s="75"/>
      <c r="NJJ51" s="75"/>
      <c r="NJK51" s="75"/>
      <c r="NJL51" s="75"/>
      <c r="NJM51" s="75"/>
      <c r="NJN51" s="75"/>
      <c r="NJO51" s="75"/>
      <c r="NJP51" s="75"/>
      <c r="NJQ51" s="75"/>
      <c r="NJR51" s="75"/>
      <c r="NJS51" s="75"/>
      <c r="NJT51" s="75"/>
      <c r="NJU51" s="75"/>
      <c r="NJV51" s="75"/>
      <c r="NJW51" s="75"/>
      <c r="NJX51" s="75"/>
      <c r="NJY51" s="75"/>
      <c r="NJZ51" s="75"/>
      <c r="NKA51" s="75"/>
      <c r="NKB51" s="75"/>
      <c r="NKC51" s="75"/>
      <c r="NKD51" s="75"/>
      <c r="NKE51" s="75"/>
      <c r="NKF51" s="75"/>
      <c r="NKG51" s="75"/>
      <c r="NKH51" s="75"/>
      <c r="NKI51" s="75"/>
      <c r="NKJ51" s="75"/>
      <c r="NKK51" s="75"/>
      <c r="NKL51" s="75"/>
      <c r="NKM51" s="75"/>
      <c r="NKN51" s="75"/>
      <c r="NKO51" s="75"/>
      <c r="NKP51" s="75"/>
      <c r="NKQ51" s="75"/>
      <c r="NKR51" s="75"/>
      <c r="NKS51" s="75"/>
      <c r="NKT51" s="75"/>
      <c r="NKU51" s="75"/>
      <c r="NKV51" s="75"/>
      <c r="NKW51" s="75"/>
      <c r="NKX51" s="75"/>
      <c r="NKY51" s="75"/>
      <c r="NKZ51" s="75"/>
      <c r="NLA51" s="75"/>
      <c r="NLB51" s="75"/>
      <c r="NLC51" s="75"/>
      <c r="NLD51" s="75"/>
      <c r="NLE51" s="75"/>
      <c r="NLF51" s="75"/>
      <c r="NLG51" s="75"/>
      <c r="NLH51" s="75"/>
      <c r="NLI51" s="75"/>
      <c r="NLJ51" s="75"/>
      <c r="NLK51" s="75"/>
      <c r="NLL51" s="75"/>
      <c r="NLM51" s="75"/>
      <c r="NLN51" s="75"/>
      <c r="NLO51" s="75"/>
      <c r="NLP51" s="75"/>
      <c r="NLQ51" s="75"/>
      <c r="NLR51" s="75"/>
      <c r="NLS51" s="75"/>
      <c r="NLT51" s="75"/>
      <c r="NLU51" s="75"/>
      <c r="NLV51" s="75"/>
      <c r="NLW51" s="75"/>
      <c r="NLX51" s="75"/>
      <c r="NLY51" s="75"/>
      <c r="NLZ51" s="75"/>
      <c r="NMA51" s="75"/>
      <c r="NMB51" s="75"/>
      <c r="NMC51" s="75"/>
      <c r="NMD51" s="75"/>
      <c r="NME51" s="75"/>
      <c r="NMF51" s="75"/>
      <c r="NMG51" s="75"/>
      <c r="NMH51" s="75"/>
      <c r="NMI51" s="75"/>
      <c r="NMJ51" s="75"/>
      <c r="NMK51" s="75"/>
      <c r="NML51" s="75"/>
      <c r="NMM51" s="75"/>
      <c r="NMN51" s="75"/>
      <c r="NMO51" s="75"/>
      <c r="NMP51" s="75"/>
      <c r="NMQ51" s="75"/>
      <c r="NMR51" s="75"/>
      <c r="NMS51" s="75"/>
      <c r="NMT51" s="75"/>
      <c r="NMU51" s="75"/>
      <c r="NMV51" s="75"/>
      <c r="NMW51" s="75"/>
      <c r="NMX51" s="75"/>
      <c r="NMY51" s="75"/>
      <c r="NMZ51" s="75"/>
      <c r="NNA51" s="75"/>
      <c r="NNB51" s="75"/>
      <c r="NNC51" s="75"/>
      <c r="NND51" s="75"/>
      <c r="NNE51" s="75"/>
      <c r="NNF51" s="75"/>
      <c r="NNG51" s="75"/>
      <c r="NNH51" s="75"/>
      <c r="NNI51" s="75"/>
      <c r="NNJ51" s="75"/>
      <c r="NNK51" s="75"/>
      <c r="NNL51" s="75"/>
      <c r="NNM51" s="75"/>
      <c r="NNN51" s="75"/>
      <c r="NNO51" s="75"/>
      <c r="NNP51" s="75"/>
      <c r="NNQ51" s="75"/>
      <c r="NNR51" s="75"/>
      <c r="NNS51" s="75"/>
      <c r="NNT51" s="75"/>
      <c r="NNU51" s="75"/>
      <c r="NNV51" s="75"/>
      <c r="NNW51" s="75"/>
      <c r="NNX51" s="75"/>
      <c r="NNY51" s="75"/>
      <c r="NNZ51" s="75"/>
      <c r="NOA51" s="75"/>
      <c r="NOB51" s="75"/>
      <c r="NOC51" s="75"/>
      <c r="NOD51" s="75"/>
      <c r="NOE51" s="75"/>
      <c r="NOF51" s="75"/>
      <c r="NOG51" s="75"/>
      <c r="NOH51" s="75"/>
      <c r="NOI51" s="75"/>
      <c r="NOJ51" s="75"/>
      <c r="NOK51" s="75"/>
      <c r="NOL51" s="75"/>
      <c r="NOM51" s="75"/>
      <c r="NON51" s="75"/>
      <c r="NOO51" s="75"/>
      <c r="NOP51" s="75"/>
      <c r="NOQ51" s="75"/>
      <c r="NOR51" s="75"/>
      <c r="NOS51" s="75"/>
      <c r="NOT51" s="75"/>
      <c r="NOU51" s="75"/>
      <c r="NOV51" s="75"/>
      <c r="NOW51" s="75"/>
      <c r="NOX51" s="75"/>
      <c r="NOY51" s="75"/>
      <c r="NOZ51" s="75"/>
      <c r="NPA51" s="75"/>
      <c r="NPB51" s="75"/>
      <c r="NPC51" s="75"/>
      <c r="NPD51" s="75"/>
      <c r="NPE51" s="75"/>
      <c r="NPF51" s="75"/>
      <c r="NPG51" s="75"/>
      <c r="NPH51" s="75"/>
      <c r="NPI51" s="75"/>
      <c r="NPJ51" s="75"/>
      <c r="NPK51" s="75"/>
      <c r="NPL51" s="75"/>
      <c r="NPM51" s="75"/>
      <c r="NPN51" s="75"/>
      <c r="NPO51" s="75"/>
      <c r="NPP51" s="75"/>
      <c r="NPQ51" s="75"/>
      <c r="NPR51" s="75"/>
      <c r="NPS51" s="75"/>
      <c r="NPT51" s="75"/>
      <c r="NPU51" s="75"/>
      <c r="NPV51" s="75"/>
      <c r="NPW51" s="75"/>
      <c r="NPX51" s="75"/>
      <c r="NPY51" s="75"/>
      <c r="NPZ51" s="75"/>
      <c r="NQA51" s="75"/>
      <c r="NQB51" s="75"/>
      <c r="NQC51" s="75"/>
      <c r="NQD51" s="75"/>
      <c r="NQE51" s="75"/>
      <c r="NQF51" s="75"/>
      <c r="NQG51" s="75"/>
      <c r="NQH51" s="75"/>
      <c r="NQI51" s="75"/>
      <c r="NQJ51" s="75"/>
      <c r="NQK51" s="75"/>
      <c r="NQL51" s="75"/>
      <c r="NQM51" s="75"/>
      <c r="NQN51" s="75"/>
      <c r="NQO51" s="75"/>
      <c r="NQP51" s="75"/>
      <c r="NQQ51" s="75"/>
      <c r="NQR51" s="75"/>
      <c r="NQS51" s="75"/>
      <c r="NQT51" s="75"/>
      <c r="NQU51" s="75"/>
      <c r="NQV51" s="75"/>
      <c r="NQW51" s="75"/>
      <c r="NQX51" s="75"/>
      <c r="NQY51" s="75"/>
      <c r="NQZ51" s="75"/>
      <c r="NRA51" s="75"/>
      <c r="NRB51" s="75"/>
      <c r="NRC51" s="75"/>
      <c r="NRD51" s="75"/>
      <c r="NRE51" s="75"/>
      <c r="NRF51" s="75"/>
      <c r="NRG51" s="75"/>
      <c r="NRH51" s="75"/>
      <c r="NRI51" s="75"/>
      <c r="NRJ51" s="75"/>
      <c r="NRK51" s="75"/>
      <c r="NRL51" s="75"/>
      <c r="NRM51" s="75"/>
      <c r="NRN51" s="75"/>
      <c r="NRO51" s="75"/>
      <c r="NRP51" s="75"/>
      <c r="NRQ51" s="75"/>
      <c r="NRR51" s="75"/>
      <c r="NRS51" s="75"/>
      <c r="NRT51" s="75"/>
      <c r="NRU51" s="75"/>
      <c r="NRV51" s="75"/>
      <c r="NRW51" s="75"/>
      <c r="NRX51" s="75"/>
      <c r="NRY51" s="75"/>
      <c r="NRZ51" s="75"/>
      <c r="NSA51" s="75"/>
      <c r="NSB51" s="75"/>
      <c r="NSC51" s="75"/>
      <c r="NSD51" s="75"/>
      <c r="NSE51" s="75"/>
      <c r="NSF51" s="75"/>
      <c r="NSG51" s="75"/>
      <c r="NSH51" s="75"/>
      <c r="NSI51" s="75"/>
      <c r="NSJ51" s="75"/>
      <c r="NSK51" s="75"/>
      <c r="NSL51" s="75"/>
      <c r="NSM51" s="75"/>
      <c r="NSN51" s="75"/>
      <c r="NSO51" s="75"/>
      <c r="NSP51" s="75"/>
      <c r="NSQ51" s="75"/>
      <c r="NSR51" s="75"/>
      <c r="NSS51" s="75"/>
      <c r="NST51" s="75"/>
      <c r="NSU51" s="75"/>
      <c r="NSV51" s="75"/>
      <c r="NSW51" s="75"/>
      <c r="NSX51" s="75"/>
      <c r="NSY51" s="75"/>
      <c r="NSZ51" s="75"/>
      <c r="NTA51" s="75"/>
      <c r="NTB51" s="75"/>
      <c r="NTC51" s="75"/>
      <c r="NTD51" s="75"/>
      <c r="NTE51" s="75"/>
      <c r="NTF51" s="75"/>
      <c r="NTG51" s="75"/>
      <c r="NTH51" s="75"/>
      <c r="NTI51" s="75"/>
      <c r="NTJ51" s="75"/>
      <c r="NTK51" s="75"/>
      <c r="NTL51" s="75"/>
      <c r="NTM51" s="75"/>
      <c r="NTN51" s="75"/>
      <c r="NTO51" s="75"/>
      <c r="NTP51" s="75"/>
      <c r="NTQ51" s="75"/>
      <c r="NTR51" s="75"/>
      <c r="NTS51" s="75"/>
      <c r="NTT51" s="75"/>
      <c r="NTU51" s="75"/>
      <c r="NTV51" s="75"/>
      <c r="NTW51" s="75"/>
      <c r="NTX51" s="75"/>
      <c r="NTY51" s="75"/>
      <c r="NTZ51" s="75"/>
      <c r="NUA51" s="75"/>
      <c r="NUB51" s="75"/>
      <c r="NUC51" s="75"/>
      <c r="NUD51" s="75"/>
      <c r="NUE51" s="75"/>
      <c r="NUF51" s="75"/>
      <c r="NUG51" s="75"/>
      <c r="NUH51" s="75"/>
      <c r="NUI51" s="75"/>
      <c r="NUJ51" s="75"/>
      <c r="NUK51" s="75"/>
      <c r="NUL51" s="75"/>
      <c r="NUM51" s="75"/>
      <c r="NUN51" s="75"/>
      <c r="NUO51" s="75"/>
      <c r="NUP51" s="75"/>
      <c r="NUQ51" s="75"/>
      <c r="NUR51" s="75"/>
      <c r="NUS51" s="75"/>
      <c r="NUT51" s="75"/>
      <c r="NUU51" s="75"/>
      <c r="NUV51" s="75"/>
      <c r="NUW51" s="75"/>
      <c r="NUX51" s="75"/>
      <c r="NUY51" s="75"/>
      <c r="NUZ51" s="75"/>
      <c r="NVA51" s="75"/>
      <c r="NVB51" s="75"/>
      <c r="NVC51" s="75"/>
      <c r="NVD51" s="75"/>
      <c r="NVE51" s="75"/>
      <c r="NVF51" s="75"/>
      <c r="NVG51" s="75"/>
      <c r="NVH51" s="75"/>
      <c r="NVI51" s="75"/>
      <c r="NVJ51" s="75"/>
      <c r="NVK51" s="75"/>
      <c r="NVL51" s="75"/>
      <c r="NVM51" s="75"/>
      <c r="NVN51" s="75"/>
      <c r="NVO51" s="75"/>
      <c r="NVP51" s="75"/>
      <c r="NVQ51" s="75"/>
      <c r="NVR51" s="75"/>
      <c r="NVS51" s="75"/>
      <c r="NVT51" s="75"/>
      <c r="NVU51" s="75"/>
      <c r="NVV51" s="75"/>
      <c r="NVW51" s="75"/>
      <c r="NVX51" s="75"/>
      <c r="NVY51" s="75"/>
      <c r="NVZ51" s="75"/>
      <c r="NWA51" s="75"/>
      <c r="NWB51" s="75"/>
      <c r="NWC51" s="75"/>
      <c r="NWD51" s="75"/>
      <c r="NWE51" s="75"/>
      <c r="NWF51" s="75"/>
      <c r="NWG51" s="75"/>
      <c r="NWH51" s="75"/>
      <c r="NWI51" s="75"/>
      <c r="NWJ51" s="75"/>
      <c r="NWK51" s="75"/>
      <c r="NWL51" s="75"/>
      <c r="NWM51" s="75"/>
      <c r="NWN51" s="75"/>
      <c r="NWO51" s="75"/>
      <c r="NWP51" s="75"/>
      <c r="NWQ51" s="75"/>
      <c r="NWR51" s="75"/>
      <c r="NWS51" s="75"/>
      <c r="NWT51" s="75"/>
      <c r="NWU51" s="75"/>
      <c r="NWV51" s="75"/>
      <c r="NWW51" s="75"/>
      <c r="NWX51" s="75"/>
      <c r="NWY51" s="75"/>
      <c r="NWZ51" s="75"/>
      <c r="NXA51" s="75"/>
      <c r="NXB51" s="75"/>
      <c r="NXC51" s="75"/>
      <c r="NXD51" s="75"/>
      <c r="NXE51" s="75"/>
      <c r="NXF51" s="75"/>
      <c r="NXG51" s="75"/>
      <c r="NXH51" s="75"/>
      <c r="NXI51" s="75"/>
      <c r="NXJ51" s="75"/>
      <c r="NXK51" s="75"/>
      <c r="NXL51" s="75"/>
      <c r="NXM51" s="75"/>
      <c r="NXN51" s="75"/>
      <c r="NXO51" s="75"/>
      <c r="NXP51" s="75"/>
      <c r="NXQ51" s="75"/>
      <c r="NXR51" s="75"/>
      <c r="NXS51" s="75"/>
      <c r="NXT51" s="75"/>
      <c r="NXU51" s="75"/>
      <c r="NXV51" s="75"/>
      <c r="NXW51" s="75"/>
      <c r="NXX51" s="75"/>
      <c r="NXY51" s="75"/>
      <c r="NXZ51" s="75"/>
      <c r="NYA51" s="75"/>
      <c r="NYB51" s="75"/>
      <c r="NYC51" s="75"/>
      <c r="NYD51" s="75"/>
      <c r="NYE51" s="75"/>
      <c r="NYF51" s="75"/>
      <c r="NYG51" s="75"/>
      <c r="NYH51" s="75"/>
      <c r="NYI51" s="75"/>
      <c r="NYJ51" s="75"/>
      <c r="NYK51" s="75"/>
      <c r="NYL51" s="75"/>
      <c r="NYM51" s="75"/>
      <c r="NYN51" s="75"/>
      <c r="NYO51" s="75"/>
      <c r="NYP51" s="75"/>
      <c r="NYQ51" s="75"/>
      <c r="NYR51" s="75"/>
      <c r="NYS51" s="75"/>
      <c r="NYT51" s="75"/>
      <c r="NYU51" s="75"/>
      <c r="NYV51" s="75"/>
      <c r="NYW51" s="75"/>
      <c r="NYX51" s="75"/>
      <c r="NYY51" s="75"/>
      <c r="NYZ51" s="75"/>
      <c r="NZA51" s="75"/>
      <c r="NZB51" s="75"/>
      <c r="NZC51" s="75"/>
      <c r="NZD51" s="75"/>
      <c r="NZE51" s="75"/>
      <c r="NZF51" s="75"/>
      <c r="NZG51" s="75"/>
      <c r="NZH51" s="75"/>
      <c r="NZI51" s="75"/>
      <c r="NZJ51" s="75"/>
      <c r="NZK51" s="75"/>
      <c r="NZL51" s="75"/>
      <c r="NZM51" s="75"/>
      <c r="NZN51" s="75"/>
      <c r="NZO51" s="75"/>
      <c r="NZP51" s="75"/>
      <c r="NZQ51" s="75"/>
      <c r="NZR51" s="75"/>
      <c r="NZS51" s="75"/>
      <c r="NZT51" s="75"/>
      <c r="NZU51" s="75"/>
      <c r="NZV51" s="75"/>
      <c r="NZW51" s="75"/>
      <c r="NZX51" s="75"/>
      <c r="NZY51" s="75"/>
      <c r="NZZ51" s="75"/>
      <c r="OAA51" s="75"/>
      <c r="OAB51" s="75"/>
      <c r="OAC51" s="75"/>
      <c r="OAD51" s="75"/>
      <c r="OAE51" s="75"/>
      <c r="OAF51" s="75"/>
      <c r="OAG51" s="75"/>
      <c r="OAH51" s="75"/>
      <c r="OAI51" s="75"/>
      <c r="OAJ51" s="75"/>
      <c r="OAK51" s="75"/>
      <c r="OAL51" s="75"/>
      <c r="OAM51" s="75"/>
      <c r="OAN51" s="75"/>
      <c r="OAO51" s="75"/>
      <c r="OAP51" s="75"/>
      <c r="OAQ51" s="75"/>
      <c r="OAR51" s="75"/>
      <c r="OAS51" s="75"/>
      <c r="OAT51" s="75"/>
      <c r="OAU51" s="75"/>
      <c r="OAV51" s="75"/>
      <c r="OAW51" s="75"/>
      <c r="OAX51" s="75"/>
      <c r="OAY51" s="75"/>
      <c r="OAZ51" s="75"/>
      <c r="OBA51" s="75"/>
      <c r="OBB51" s="75"/>
      <c r="OBC51" s="75"/>
      <c r="OBD51" s="75"/>
      <c r="OBE51" s="75"/>
      <c r="OBF51" s="75"/>
      <c r="OBG51" s="75"/>
      <c r="OBH51" s="75"/>
      <c r="OBI51" s="75"/>
      <c r="OBJ51" s="75"/>
      <c r="OBK51" s="75"/>
      <c r="OBL51" s="75"/>
      <c r="OBM51" s="75"/>
      <c r="OBN51" s="75"/>
      <c r="OBO51" s="75"/>
      <c r="OBP51" s="75"/>
      <c r="OBQ51" s="75"/>
      <c r="OBR51" s="75"/>
      <c r="OBS51" s="75"/>
      <c r="OBT51" s="75"/>
      <c r="OBU51" s="75"/>
      <c r="OBV51" s="75"/>
      <c r="OBW51" s="75"/>
      <c r="OBX51" s="75"/>
      <c r="OBY51" s="75"/>
      <c r="OBZ51" s="75"/>
      <c r="OCA51" s="75"/>
      <c r="OCB51" s="75"/>
      <c r="OCC51" s="75"/>
      <c r="OCD51" s="75"/>
      <c r="OCE51" s="75"/>
      <c r="OCF51" s="75"/>
      <c r="OCG51" s="75"/>
      <c r="OCH51" s="75"/>
      <c r="OCI51" s="75"/>
      <c r="OCJ51" s="75"/>
      <c r="OCK51" s="75"/>
      <c r="OCL51" s="75"/>
      <c r="OCM51" s="75"/>
      <c r="OCN51" s="75"/>
      <c r="OCO51" s="75"/>
      <c r="OCP51" s="75"/>
      <c r="OCQ51" s="75"/>
      <c r="OCR51" s="75"/>
      <c r="OCS51" s="75"/>
      <c r="OCT51" s="75"/>
      <c r="OCU51" s="75"/>
      <c r="OCV51" s="75"/>
      <c r="OCW51" s="75"/>
      <c r="OCX51" s="75"/>
      <c r="OCY51" s="75"/>
      <c r="OCZ51" s="75"/>
      <c r="ODA51" s="75"/>
      <c r="ODB51" s="75"/>
      <c r="ODC51" s="75"/>
      <c r="ODD51" s="75"/>
      <c r="ODE51" s="75"/>
      <c r="ODF51" s="75"/>
      <c r="ODG51" s="75"/>
      <c r="ODH51" s="75"/>
      <c r="ODI51" s="75"/>
      <c r="ODJ51" s="75"/>
      <c r="ODK51" s="75"/>
      <c r="ODL51" s="75"/>
      <c r="ODM51" s="75"/>
      <c r="ODN51" s="75"/>
      <c r="ODO51" s="75"/>
      <c r="ODP51" s="75"/>
      <c r="ODQ51" s="75"/>
      <c r="ODR51" s="75"/>
      <c r="ODS51" s="75"/>
      <c r="ODT51" s="75"/>
      <c r="ODU51" s="75"/>
      <c r="ODV51" s="75"/>
      <c r="ODW51" s="75"/>
      <c r="ODX51" s="75"/>
      <c r="ODY51" s="75"/>
      <c r="ODZ51" s="75"/>
      <c r="OEA51" s="75"/>
      <c r="OEB51" s="75"/>
      <c r="OEC51" s="75"/>
      <c r="OED51" s="75"/>
      <c r="OEE51" s="75"/>
      <c r="OEF51" s="75"/>
      <c r="OEG51" s="75"/>
      <c r="OEH51" s="75"/>
      <c r="OEI51" s="75"/>
      <c r="OEJ51" s="75"/>
      <c r="OEK51" s="75"/>
      <c r="OEL51" s="75"/>
      <c r="OEM51" s="75"/>
      <c r="OEN51" s="75"/>
      <c r="OEO51" s="75"/>
      <c r="OEP51" s="75"/>
      <c r="OEQ51" s="75"/>
      <c r="OER51" s="75"/>
      <c r="OES51" s="75"/>
      <c r="OET51" s="75"/>
      <c r="OEU51" s="75"/>
      <c r="OEV51" s="75"/>
      <c r="OEW51" s="75"/>
      <c r="OEX51" s="75"/>
      <c r="OEY51" s="75"/>
      <c r="OEZ51" s="75"/>
      <c r="OFA51" s="75"/>
      <c r="OFB51" s="75"/>
      <c r="OFC51" s="75"/>
      <c r="OFD51" s="75"/>
      <c r="OFE51" s="75"/>
      <c r="OFF51" s="75"/>
      <c r="OFG51" s="75"/>
      <c r="OFH51" s="75"/>
      <c r="OFI51" s="75"/>
      <c r="OFJ51" s="75"/>
      <c r="OFK51" s="75"/>
      <c r="OFL51" s="75"/>
      <c r="OFM51" s="75"/>
      <c r="OFN51" s="75"/>
      <c r="OFO51" s="75"/>
      <c r="OFP51" s="75"/>
      <c r="OFQ51" s="75"/>
      <c r="OFR51" s="75"/>
      <c r="OFS51" s="75"/>
      <c r="OFT51" s="75"/>
      <c r="OFU51" s="75"/>
      <c r="OFV51" s="75"/>
      <c r="OFW51" s="75"/>
      <c r="OFX51" s="75"/>
      <c r="OFY51" s="75"/>
      <c r="OFZ51" s="75"/>
      <c r="OGA51" s="75"/>
      <c r="OGB51" s="75"/>
      <c r="OGC51" s="75"/>
      <c r="OGD51" s="75"/>
      <c r="OGE51" s="75"/>
      <c r="OGF51" s="75"/>
      <c r="OGG51" s="75"/>
      <c r="OGH51" s="75"/>
      <c r="OGI51" s="75"/>
      <c r="OGJ51" s="75"/>
      <c r="OGK51" s="75"/>
      <c r="OGL51" s="75"/>
      <c r="OGM51" s="75"/>
      <c r="OGN51" s="75"/>
      <c r="OGO51" s="75"/>
      <c r="OGP51" s="75"/>
      <c r="OGQ51" s="75"/>
      <c r="OGR51" s="75"/>
      <c r="OGS51" s="75"/>
      <c r="OGT51" s="75"/>
      <c r="OGU51" s="75"/>
      <c r="OGV51" s="75"/>
      <c r="OGW51" s="75"/>
      <c r="OGX51" s="75"/>
      <c r="OGY51" s="75"/>
      <c r="OGZ51" s="75"/>
      <c r="OHA51" s="75"/>
      <c r="OHB51" s="75"/>
      <c r="OHC51" s="75"/>
      <c r="OHD51" s="75"/>
      <c r="OHE51" s="75"/>
      <c r="OHF51" s="75"/>
      <c r="OHG51" s="75"/>
      <c r="OHH51" s="75"/>
      <c r="OHI51" s="75"/>
      <c r="OHJ51" s="75"/>
      <c r="OHK51" s="75"/>
      <c r="OHL51" s="75"/>
      <c r="OHM51" s="75"/>
      <c r="OHN51" s="75"/>
      <c r="OHO51" s="75"/>
      <c r="OHP51" s="75"/>
      <c r="OHQ51" s="75"/>
      <c r="OHR51" s="75"/>
      <c r="OHS51" s="75"/>
      <c r="OHT51" s="75"/>
      <c r="OHU51" s="75"/>
      <c r="OHV51" s="75"/>
      <c r="OHW51" s="75"/>
      <c r="OHX51" s="75"/>
      <c r="OHY51" s="75"/>
      <c r="OHZ51" s="75"/>
      <c r="OIA51" s="75"/>
      <c r="OIB51" s="75"/>
      <c r="OIC51" s="75"/>
      <c r="OID51" s="75"/>
      <c r="OIE51" s="75"/>
      <c r="OIF51" s="75"/>
      <c r="OIG51" s="75"/>
      <c r="OIH51" s="75"/>
      <c r="OII51" s="75"/>
      <c r="OIJ51" s="75"/>
      <c r="OIK51" s="75"/>
      <c r="OIL51" s="75"/>
      <c r="OIM51" s="75"/>
      <c r="OIN51" s="75"/>
      <c r="OIO51" s="75"/>
      <c r="OIP51" s="75"/>
      <c r="OIQ51" s="75"/>
      <c r="OIR51" s="75"/>
      <c r="OIS51" s="75"/>
      <c r="OIT51" s="75"/>
      <c r="OIU51" s="75"/>
      <c r="OIV51" s="75"/>
      <c r="OIW51" s="75"/>
      <c r="OIX51" s="75"/>
      <c r="OIY51" s="75"/>
      <c r="OIZ51" s="75"/>
      <c r="OJA51" s="75"/>
      <c r="OJB51" s="75"/>
      <c r="OJC51" s="75"/>
      <c r="OJD51" s="75"/>
      <c r="OJE51" s="75"/>
      <c r="OJF51" s="75"/>
      <c r="OJG51" s="75"/>
      <c r="OJH51" s="75"/>
      <c r="OJI51" s="75"/>
      <c r="OJJ51" s="75"/>
      <c r="OJK51" s="75"/>
      <c r="OJL51" s="75"/>
      <c r="OJM51" s="75"/>
      <c r="OJN51" s="75"/>
      <c r="OJO51" s="75"/>
      <c r="OJP51" s="75"/>
      <c r="OJQ51" s="75"/>
      <c r="OJR51" s="75"/>
      <c r="OJS51" s="75"/>
      <c r="OJT51" s="75"/>
      <c r="OJU51" s="75"/>
      <c r="OJV51" s="75"/>
      <c r="OJW51" s="75"/>
      <c r="OJX51" s="75"/>
      <c r="OJY51" s="75"/>
      <c r="OJZ51" s="75"/>
      <c r="OKA51" s="75"/>
      <c r="OKB51" s="75"/>
      <c r="OKC51" s="75"/>
      <c r="OKD51" s="75"/>
      <c r="OKE51" s="75"/>
      <c r="OKF51" s="75"/>
      <c r="OKG51" s="75"/>
      <c r="OKH51" s="75"/>
      <c r="OKI51" s="75"/>
      <c r="OKJ51" s="75"/>
      <c r="OKK51" s="75"/>
      <c r="OKL51" s="75"/>
      <c r="OKM51" s="75"/>
      <c r="OKN51" s="75"/>
      <c r="OKO51" s="75"/>
      <c r="OKP51" s="75"/>
      <c r="OKQ51" s="75"/>
      <c r="OKR51" s="75"/>
      <c r="OKS51" s="75"/>
      <c r="OKT51" s="75"/>
      <c r="OKU51" s="75"/>
      <c r="OKV51" s="75"/>
      <c r="OKW51" s="75"/>
      <c r="OKX51" s="75"/>
      <c r="OKY51" s="75"/>
      <c r="OKZ51" s="75"/>
      <c r="OLA51" s="75"/>
      <c r="OLB51" s="75"/>
      <c r="OLC51" s="75"/>
      <c r="OLD51" s="75"/>
      <c r="OLE51" s="75"/>
      <c r="OLF51" s="75"/>
      <c r="OLG51" s="75"/>
      <c r="OLH51" s="75"/>
      <c r="OLI51" s="75"/>
      <c r="OLJ51" s="75"/>
      <c r="OLK51" s="75"/>
      <c r="OLL51" s="75"/>
      <c r="OLM51" s="75"/>
      <c r="OLN51" s="75"/>
      <c r="OLO51" s="75"/>
      <c r="OLP51" s="75"/>
      <c r="OLQ51" s="75"/>
      <c r="OLR51" s="75"/>
      <c r="OLS51" s="75"/>
      <c r="OLT51" s="75"/>
      <c r="OLU51" s="75"/>
      <c r="OLV51" s="75"/>
      <c r="OLW51" s="75"/>
      <c r="OLX51" s="75"/>
      <c r="OLY51" s="75"/>
      <c r="OLZ51" s="75"/>
      <c r="OMA51" s="75"/>
      <c r="OMB51" s="75"/>
      <c r="OMC51" s="75"/>
      <c r="OMD51" s="75"/>
      <c r="OME51" s="75"/>
      <c r="OMF51" s="75"/>
      <c r="OMG51" s="75"/>
      <c r="OMH51" s="75"/>
      <c r="OMI51" s="75"/>
      <c r="OMJ51" s="75"/>
      <c r="OMK51" s="75"/>
      <c r="OML51" s="75"/>
      <c r="OMM51" s="75"/>
      <c r="OMN51" s="75"/>
      <c r="OMO51" s="75"/>
      <c r="OMP51" s="75"/>
      <c r="OMQ51" s="75"/>
      <c r="OMR51" s="75"/>
      <c r="OMS51" s="75"/>
      <c r="OMT51" s="75"/>
      <c r="OMU51" s="75"/>
      <c r="OMV51" s="75"/>
      <c r="OMW51" s="75"/>
      <c r="OMX51" s="75"/>
      <c r="OMY51" s="75"/>
      <c r="OMZ51" s="75"/>
      <c r="ONA51" s="75"/>
      <c r="ONB51" s="75"/>
      <c r="ONC51" s="75"/>
      <c r="OND51" s="75"/>
      <c r="ONE51" s="75"/>
      <c r="ONF51" s="75"/>
      <c r="ONG51" s="75"/>
      <c r="ONH51" s="75"/>
      <c r="ONI51" s="75"/>
      <c r="ONJ51" s="75"/>
      <c r="ONK51" s="75"/>
      <c r="ONL51" s="75"/>
      <c r="ONM51" s="75"/>
      <c r="ONN51" s="75"/>
      <c r="ONO51" s="75"/>
      <c r="ONP51" s="75"/>
      <c r="ONQ51" s="75"/>
      <c r="ONR51" s="75"/>
      <c r="ONS51" s="75"/>
      <c r="ONT51" s="75"/>
      <c r="ONU51" s="75"/>
      <c r="ONV51" s="75"/>
      <c r="ONW51" s="75"/>
      <c r="ONX51" s="75"/>
      <c r="ONY51" s="75"/>
      <c r="ONZ51" s="75"/>
      <c r="OOA51" s="75"/>
      <c r="OOB51" s="75"/>
      <c r="OOC51" s="75"/>
      <c r="OOD51" s="75"/>
      <c r="OOE51" s="75"/>
      <c r="OOF51" s="75"/>
      <c r="OOG51" s="75"/>
      <c r="OOH51" s="75"/>
      <c r="OOI51" s="75"/>
      <c r="OOJ51" s="75"/>
      <c r="OOK51" s="75"/>
      <c r="OOL51" s="75"/>
      <c r="OOM51" s="75"/>
      <c r="OON51" s="75"/>
      <c r="OOO51" s="75"/>
      <c r="OOP51" s="75"/>
      <c r="OOQ51" s="75"/>
      <c r="OOR51" s="75"/>
      <c r="OOS51" s="75"/>
      <c r="OOT51" s="75"/>
      <c r="OOU51" s="75"/>
      <c r="OOV51" s="75"/>
      <c r="OOW51" s="75"/>
      <c r="OOX51" s="75"/>
      <c r="OOY51" s="75"/>
      <c r="OOZ51" s="75"/>
      <c r="OPA51" s="75"/>
      <c r="OPB51" s="75"/>
      <c r="OPC51" s="75"/>
      <c r="OPD51" s="75"/>
      <c r="OPE51" s="75"/>
      <c r="OPF51" s="75"/>
      <c r="OPG51" s="75"/>
      <c r="OPH51" s="75"/>
      <c r="OPI51" s="75"/>
      <c r="OPJ51" s="75"/>
      <c r="OPK51" s="75"/>
      <c r="OPL51" s="75"/>
      <c r="OPM51" s="75"/>
      <c r="OPN51" s="75"/>
      <c r="OPO51" s="75"/>
      <c r="OPP51" s="75"/>
      <c r="OPQ51" s="75"/>
      <c r="OPR51" s="75"/>
      <c r="OPS51" s="75"/>
      <c r="OPT51" s="75"/>
      <c r="OPU51" s="75"/>
      <c r="OPV51" s="75"/>
      <c r="OPW51" s="75"/>
      <c r="OPX51" s="75"/>
      <c r="OPY51" s="75"/>
      <c r="OPZ51" s="75"/>
      <c r="OQA51" s="75"/>
      <c r="OQB51" s="75"/>
      <c r="OQC51" s="75"/>
      <c r="OQD51" s="75"/>
      <c r="OQE51" s="75"/>
      <c r="OQF51" s="75"/>
      <c r="OQG51" s="75"/>
      <c r="OQH51" s="75"/>
      <c r="OQI51" s="75"/>
      <c r="OQJ51" s="75"/>
      <c r="OQK51" s="75"/>
      <c r="OQL51" s="75"/>
      <c r="OQM51" s="75"/>
      <c r="OQN51" s="75"/>
      <c r="OQO51" s="75"/>
      <c r="OQP51" s="75"/>
      <c r="OQQ51" s="75"/>
      <c r="OQR51" s="75"/>
      <c r="OQS51" s="75"/>
      <c r="OQT51" s="75"/>
      <c r="OQU51" s="75"/>
      <c r="OQV51" s="75"/>
      <c r="OQW51" s="75"/>
      <c r="OQX51" s="75"/>
      <c r="OQY51" s="75"/>
      <c r="OQZ51" s="75"/>
      <c r="ORA51" s="75"/>
      <c r="ORB51" s="75"/>
      <c r="ORC51" s="75"/>
      <c r="ORD51" s="75"/>
      <c r="ORE51" s="75"/>
      <c r="ORF51" s="75"/>
      <c r="ORG51" s="75"/>
      <c r="ORH51" s="75"/>
      <c r="ORI51" s="75"/>
      <c r="ORJ51" s="75"/>
      <c r="ORK51" s="75"/>
      <c r="ORL51" s="75"/>
      <c r="ORM51" s="75"/>
      <c r="ORN51" s="75"/>
      <c r="ORO51" s="75"/>
      <c r="ORP51" s="75"/>
      <c r="ORQ51" s="75"/>
      <c r="ORR51" s="75"/>
      <c r="ORS51" s="75"/>
      <c r="ORT51" s="75"/>
      <c r="ORU51" s="75"/>
      <c r="ORV51" s="75"/>
      <c r="ORW51" s="75"/>
      <c r="ORX51" s="75"/>
      <c r="ORY51" s="75"/>
      <c r="ORZ51" s="75"/>
      <c r="OSA51" s="75"/>
      <c r="OSB51" s="75"/>
      <c r="OSC51" s="75"/>
      <c r="OSD51" s="75"/>
      <c r="OSE51" s="75"/>
      <c r="OSF51" s="75"/>
      <c r="OSG51" s="75"/>
      <c r="OSH51" s="75"/>
      <c r="OSI51" s="75"/>
      <c r="OSJ51" s="75"/>
      <c r="OSK51" s="75"/>
      <c r="OSL51" s="75"/>
      <c r="OSM51" s="75"/>
      <c r="OSN51" s="75"/>
      <c r="OSO51" s="75"/>
      <c r="OSP51" s="75"/>
      <c r="OSQ51" s="75"/>
      <c r="OSR51" s="75"/>
      <c r="OSS51" s="75"/>
      <c r="OST51" s="75"/>
      <c r="OSU51" s="75"/>
      <c r="OSV51" s="75"/>
      <c r="OSW51" s="75"/>
      <c r="OSX51" s="75"/>
      <c r="OSY51" s="75"/>
      <c r="OSZ51" s="75"/>
      <c r="OTA51" s="75"/>
      <c r="OTB51" s="75"/>
      <c r="OTC51" s="75"/>
      <c r="OTD51" s="75"/>
      <c r="OTE51" s="75"/>
      <c r="OTF51" s="75"/>
      <c r="OTG51" s="75"/>
      <c r="OTH51" s="75"/>
      <c r="OTI51" s="75"/>
      <c r="OTJ51" s="75"/>
      <c r="OTK51" s="75"/>
      <c r="OTL51" s="75"/>
      <c r="OTM51" s="75"/>
      <c r="OTN51" s="75"/>
      <c r="OTO51" s="75"/>
      <c r="OTP51" s="75"/>
      <c r="OTQ51" s="75"/>
      <c r="OTR51" s="75"/>
      <c r="OTS51" s="75"/>
      <c r="OTT51" s="75"/>
      <c r="OTU51" s="75"/>
      <c r="OTV51" s="75"/>
      <c r="OTW51" s="75"/>
      <c r="OTX51" s="75"/>
      <c r="OTY51" s="75"/>
      <c r="OTZ51" s="75"/>
      <c r="OUA51" s="75"/>
      <c r="OUB51" s="75"/>
      <c r="OUC51" s="75"/>
      <c r="OUD51" s="75"/>
      <c r="OUE51" s="75"/>
      <c r="OUF51" s="75"/>
      <c r="OUG51" s="75"/>
      <c r="OUH51" s="75"/>
      <c r="OUI51" s="75"/>
      <c r="OUJ51" s="75"/>
      <c r="OUK51" s="75"/>
      <c r="OUL51" s="75"/>
      <c r="OUM51" s="75"/>
      <c r="OUN51" s="75"/>
      <c r="OUO51" s="75"/>
      <c r="OUP51" s="75"/>
      <c r="OUQ51" s="75"/>
      <c r="OUR51" s="75"/>
      <c r="OUS51" s="75"/>
      <c r="OUT51" s="75"/>
      <c r="OUU51" s="75"/>
      <c r="OUV51" s="75"/>
      <c r="OUW51" s="75"/>
      <c r="OUX51" s="75"/>
      <c r="OUY51" s="75"/>
      <c r="OUZ51" s="75"/>
      <c r="OVA51" s="75"/>
      <c r="OVB51" s="75"/>
      <c r="OVC51" s="75"/>
      <c r="OVD51" s="75"/>
      <c r="OVE51" s="75"/>
      <c r="OVF51" s="75"/>
      <c r="OVG51" s="75"/>
      <c r="OVH51" s="75"/>
      <c r="OVI51" s="75"/>
      <c r="OVJ51" s="75"/>
      <c r="OVK51" s="75"/>
      <c r="OVL51" s="75"/>
      <c r="OVM51" s="75"/>
      <c r="OVN51" s="75"/>
      <c r="OVO51" s="75"/>
      <c r="OVP51" s="75"/>
      <c r="OVQ51" s="75"/>
      <c r="OVR51" s="75"/>
      <c r="OVS51" s="75"/>
      <c r="OVT51" s="75"/>
      <c r="OVU51" s="75"/>
      <c r="OVV51" s="75"/>
      <c r="OVW51" s="75"/>
      <c r="OVX51" s="75"/>
      <c r="OVY51" s="75"/>
      <c r="OVZ51" s="75"/>
      <c r="OWA51" s="75"/>
      <c r="OWB51" s="75"/>
      <c r="OWC51" s="75"/>
      <c r="OWD51" s="75"/>
      <c r="OWE51" s="75"/>
      <c r="OWF51" s="75"/>
      <c r="OWG51" s="75"/>
      <c r="OWH51" s="75"/>
      <c r="OWI51" s="75"/>
      <c r="OWJ51" s="75"/>
      <c r="OWK51" s="75"/>
      <c r="OWL51" s="75"/>
      <c r="OWM51" s="75"/>
      <c r="OWN51" s="75"/>
      <c r="OWO51" s="75"/>
      <c r="OWP51" s="75"/>
      <c r="OWQ51" s="75"/>
      <c r="OWR51" s="75"/>
      <c r="OWS51" s="75"/>
      <c r="OWT51" s="75"/>
      <c r="OWU51" s="75"/>
      <c r="OWV51" s="75"/>
      <c r="OWW51" s="75"/>
      <c r="OWX51" s="75"/>
      <c r="OWY51" s="75"/>
      <c r="OWZ51" s="75"/>
      <c r="OXA51" s="75"/>
      <c r="OXB51" s="75"/>
      <c r="OXC51" s="75"/>
      <c r="OXD51" s="75"/>
      <c r="OXE51" s="75"/>
      <c r="OXF51" s="75"/>
      <c r="OXG51" s="75"/>
      <c r="OXH51" s="75"/>
      <c r="OXI51" s="75"/>
      <c r="OXJ51" s="75"/>
      <c r="OXK51" s="75"/>
      <c r="OXL51" s="75"/>
      <c r="OXM51" s="75"/>
      <c r="OXN51" s="75"/>
      <c r="OXO51" s="75"/>
      <c r="OXP51" s="75"/>
      <c r="OXQ51" s="75"/>
      <c r="OXR51" s="75"/>
      <c r="OXS51" s="75"/>
      <c r="OXT51" s="75"/>
      <c r="OXU51" s="75"/>
      <c r="OXV51" s="75"/>
      <c r="OXW51" s="75"/>
      <c r="OXX51" s="75"/>
      <c r="OXY51" s="75"/>
      <c r="OXZ51" s="75"/>
      <c r="OYA51" s="75"/>
      <c r="OYB51" s="75"/>
      <c r="OYC51" s="75"/>
      <c r="OYD51" s="75"/>
      <c r="OYE51" s="75"/>
      <c r="OYF51" s="75"/>
      <c r="OYG51" s="75"/>
      <c r="OYH51" s="75"/>
      <c r="OYI51" s="75"/>
      <c r="OYJ51" s="75"/>
      <c r="OYK51" s="75"/>
      <c r="OYL51" s="75"/>
      <c r="OYM51" s="75"/>
      <c r="OYN51" s="75"/>
      <c r="OYO51" s="75"/>
      <c r="OYP51" s="75"/>
      <c r="OYQ51" s="75"/>
      <c r="OYR51" s="75"/>
      <c r="OYS51" s="75"/>
      <c r="OYT51" s="75"/>
      <c r="OYU51" s="75"/>
      <c r="OYV51" s="75"/>
      <c r="OYW51" s="75"/>
      <c r="OYX51" s="75"/>
      <c r="OYY51" s="75"/>
      <c r="OYZ51" s="75"/>
      <c r="OZA51" s="75"/>
      <c r="OZB51" s="75"/>
      <c r="OZC51" s="75"/>
      <c r="OZD51" s="75"/>
      <c r="OZE51" s="75"/>
      <c r="OZF51" s="75"/>
      <c r="OZG51" s="75"/>
      <c r="OZH51" s="75"/>
      <c r="OZI51" s="75"/>
      <c r="OZJ51" s="75"/>
      <c r="OZK51" s="75"/>
      <c r="OZL51" s="75"/>
      <c r="OZM51" s="75"/>
      <c r="OZN51" s="75"/>
      <c r="OZO51" s="75"/>
      <c r="OZP51" s="75"/>
      <c r="OZQ51" s="75"/>
      <c r="OZR51" s="75"/>
      <c r="OZS51" s="75"/>
      <c r="OZT51" s="75"/>
      <c r="OZU51" s="75"/>
      <c r="OZV51" s="75"/>
      <c r="OZW51" s="75"/>
      <c r="OZX51" s="75"/>
      <c r="OZY51" s="75"/>
      <c r="OZZ51" s="75"/>
      <c r="PAA51" s="75"/>
      <c r="PAB51" s="75"/>
      <c r="PAC51" s="75"/>
      <c r="PAD51" s="75"/>
      <c r="PAE51" s="75"/>
      <c r="PAF51" s="75"/>
      <c r="PAG51" s="75"/>
      <c r="PAH51" s="75"/>
      <c r="PAI51" s="75"/>
      <c r="PAJ51" s="75"/>
      <c r="PAK51" s="75"/>
      <c r="PAL51" s="75"/>
      <c r="PAM51" s="75"/>
      <c r="PAN51" s="75"/>
      <c r="PAO51" s="75"/>
      <c r="PAP51" s="75"/>
      <c r="PAQ51" s="75"/>
      <c r="PAR51" s="75"/>
      <c r="PAS51" s="75"/>
      <c r="PAT51" s="75"/>
      <c r="PAU51" s="75"/>
      <c r="PAV51" s="75"/>
      <c r="PAW51" s="75"/>
      <c r="PAX51" s="75"/>
      <c r="PAY51" s="75"/>
      <c r="PAZ51" s="75"/>
      <c r="PBA51" s="75"/>
      <c r="PBB51" s="75"/>
      <c r="PBC51" s="75"/>
      <c r="PBD51" s="75"/>
      <c r="PBE51" s="75"/>
      <c r="PBF51" s="75"/>
      <c r="PBG51" s="75"/>
      <c r="PBH51" s="75"/>
      <c r="PBI51" s="75"/>
      <c r="PBJ51" s="75"/>
      <c r="PBK51" s="75"/>
      <c r="PBL51" s="75"/>
      <c r="PBM51" s="75"/>
      <c r="PBN51" s="75"/>
      <c r="PBO51" s="75"/>
      <c r="PBP51" s="75"/>
      <c r="PBQ51" s="75"/>
      <c r="PBR51" s="75"/>
      <c r="PBS51" s="75"/>
      <c r="PBT51" s="75"/>
      <c r="PBU51" s="75"/>
      <c r="PBV51" s="75"/>
      <c r="PBW51" s="75"/>
      <c r="PBX51" s="75"/>
      <c r="PBY51" s="75"/>
      <c r="PBZ51" s="75"/>
      <c r="PCA51" s="75"/>
      <c r="PCB51" s="75"/>
      <c r="PCC51" s="75"/>
      <c r="PCD51" s="75"/>
      <c r="PCE51" s="75"/>
      <c r="PCF51" s="75"/>
      <c r="PCG51" s="75"/>
      <c r="PCH51" s="75"/>
      <c r="PCI51" s="75"/>
      <c r="PCJ51" s="75"/>
      <c r="PCK51" s="75"/>
      <c r="PCL51" s="75"/>
      <c r="PCM51" s="75"/>
      <c r="PCN51" s="75"/>
      <c r="PCO51" s="75"/>
      <c r="PCP51" s="75"/>
      <c r="PCQ51" s="75"/>
      <c r="PCR51" s="75"/>
      <c r="PCS51" s="75"/>
      <c r="PCT51" s="75"/>
      <c r="PCU51" s="75"/>
      <c r="PCV51" s="75"/>
      <c r="PCW51" s="75"/>
      <c r="PCX51" s="75"/>
      <c r="PCY51" s="75"/>
      <c r="PCZ51" s="75"/>
      <c r="PDA51" s="75"/>
      <c r="PDB51" s="75"/>
      <c r="PDC51" s="75"/>
      <c r="PDD51" s="75"/>
      <c r="PDE51" s="75"/>
      <c r="PDF51" s="75"/>
      <c r="PDG51" s="75"/>
      <c r="PDH51" s="75"/>
      <c r="PDI51" s="75"/>
      <c r="PDJ51" s="75"/>
      <c r="PDK51" s="75"/>
      <c r="PDL51" s="75"/>
      <c r="PDM51" s="75"/>
      <c r="PDN51" s="75"/>
      <c r="PDO51" s="75"/>
      <c r="PDP51" s="75"/>
      <c r="PDQ51" s="75"/>
      <c r="PDR51" s="75"/>
      <c r="PDS51" s="75"/>
      <c r="PDT51" s="75"/>
      <c r="PDU51" s="75"/>
      <c r="PDV51" s="75"/>
      <c r="PDW51" s="75"/>
      <c r="PDX51" s="75"/>
      <c r="PDY51" s="75"/>
      <c r="PDZ51" s="75"/>
      <c r="PEA51" s="75"/>
      <c r="PEB51" s="75"/>
      <c r="PEC51" s="75"/>
      <c r="PED51" s="75"/>
      <c r="PEE51" s="75"/>
      <c r="PEF51" s="75"/>
      <c r="PEG51" s="75"/>
      <c r="PEH51" s="75"/>
      <c r="PEI51" s="75"/>
      <c r="PEJ51" s="75"/>
      <c r="PEK51" s="75"/>
      <c r="PEL51" s="75"/>
      <c r="PEM51" s="75"/>
      <c r="PEN51" s="75"/>
      <c r="PEO51" s="75"/>
      <c r="PEP51" s="75"/>
      <c r="PEQ51" s="75"/>
      <c r="PER51" s="75"/>
      <c r="PES51" s="75"/>
      <c r="PET51" s="75"/>
      <c r="PEU51" s="75"/>
      <c r="PEV51" s="75"/>
      <c r="PEW51" s="75"/>
      <c r="PEX51" s="75"/>
      <c r="PEY51" s="75"/>
      <c r="PEZ51" s="75"/>
      <c r="PFA51" s="75"/>
      <c r="PFB51" s="75"/>
      <c r="PFC51" s="75"/>
      <c r="PFD51" s="75"/>
      <c r="PFE51" s="75"/>
      <c r="PFF51" s="75"/>
      <c r="PFG51" s="75"/>
      <c r="PFH51" s="75"/>
      <c r="PFI51" s="75"/>
      <c r="PFJ51" s="75"/>
      <c r="PFK51" s="75"/>
      <c r="PFL51" s="75"/>
      <c r="PFM51" s="75"/>
      <c r="PFN51" s="75"/>
      <c r="PFO51" s="75"/>
      <c r="PFP51" s="75"/>
      <c r="PFQ51" s="75"/>
      <c r="PFR51" s="75"/>
      <c r="PFS51" s="75"/>
      <c r="PFT51" s="75"/>
      <c r="PFU51" s="75"/>
      <c r="PFV51" s="75"/>
      <c r="PFW51" s="75"/>
      <c r="PFX51" s="75"/>
      <c r="PFY51" s="75"/>
      <c r="PFZ51" s="75"/>
      <c r="PGA51" s="75"/>
      <c r="PGB51" s="75"/>
      <c r="PGC51" s="75"/>
      <c r="PGD51" s="75"/>
      <c r="PGE51" s="75"/>
      <c r="PGF51" s="75"/>
      <c r="PGG51" s="75"/>
      <c r="PGH51" s="75"/>
      <c r="PGI51" s="75"/>
      <c r="PGJ51" s="75"/>
      <c r="PGK51" s="75"/>
      <c r="PGL51" s="75"/>
      <c r="PGM51" s="75"/>
      <c r="PGN51" s="75"/>
      <c r="PGO51" s="75"/>
      <c r="PGP51" s="75"/>
      <c r="PGQ51" s="75"/>
      <c r="PGR51" s="75"/>
      <c r="PGS51" s="75"/>
      <c r="PGT51" s="75"/>
      <c r="PGU51" s="75"/>
      <c r="PGV51" s="75"/>
      <c r="PGW51" s="75"/>
      <c r="PGX51" s="75"/>
      <c r="PGY51" s="75"/>
      <c r="PGZ51" s="75"/>
      <c r="PHA51" s="75"/>
      <c r="PHB51" s="75"/>
      <c r="PHC51" s="75"/>
      <c r="PHD51" s="75"/>
      <c r="PHE51" s="75"/>
      <c r="PHF51" s="75"/>
      <c r="PHG51" s="75"/>
      <c r="PHH51" s="75"/>
      <c r="PHI51" s="75"/>
      <c r="PHJ51" s="75"/>
      <c r="PHK51" s="75"/>
      <c r="PHL51" s="75"/>
      <c r="PHM51" s="75"/>
      <c r="PHN51" s="75"/>
      <c r="PHO51" s="75"/>
      <c r="PHP51" s="75"/>
      <c r="PHQ51" s="75"/>
      <c r="PHR51" s="75"/>
      <c r="PHS51" s="75"/>
      <c r="PHT51" s="75"/>
      <c r="PHU51" s="75"/>
      <c r="PHV51" s="75"/>
      <c r="PHW51" s="75"/>
      <c r="PHX51" s="75"/>
      <c r="PHY51" s="75"/>
      <c r="PHZ51" s="75"/>
      <c r="PIA51" s="75"/>
      <c r="PIB51" s="75"/>
      <c r="PIC51" s="75"/>
      <c r="PID51" s="75"/>
      <c r="PIE51" s="75"/>
      <c r="PIF51" s="75"/>
      <c r="PIG51" s="75"/>
      <c r="PIH51" s="75"/>
      <c r="PII51" s="75"/>
      <c r="PIJ51" s="75"/>
      <c r="PIK51" s="75"/>
      <c r="PIL51" s="75"/>
      <c r="PIM51" s="75"/>
      <c r="PIN51" s="75"/>
      <c r="PIO51" s="75"/>
      <c r="PIP51" s="75"/>
      <c r="PIQ51" s="75"/>
      <c r="PIR51" s="75"/>
      <c r="PIS51" s="75"/>
      <c r="PIT51" s="75"/>
      <c r="PIU51" s="75"/>
      <c r="PIV51" s="75"/>
      <c r="PIW51" s="75"/>
      <c r="PIX51" s="75"/>
      <c r="PIY51" s="75"/>
      <c r="PIZ51" s="75"/>
      <c r="PJA51" s="75"/>
      <c r="PJB51" s="75"/>
      <c r="PJC51" s="75"/>
      <c r="PJD51" s="75"/>
      <c r="PJE51" s="75"/>
      <c r="PJF51" s="75"/>
      <c r="PJG51" s="75"/>
      <c r="PJH51" s="75"/>
      <c r="PJI51" s="75"/>
      <c r="PJJ51" s="75"/>
      <c r="PJK51" s="75"/>
      <c r="PJL51" s="75"/>
      <c r="PJM51" s="75"/>
      <c r="PJN51" s="75"/>
      <c r="PJO51" s="75"/>
      <c r="PJP51" s="75"/>
      <c r="PJQ51" s="75"/>
      <c r="PJR51" s="75"/>
      <c r="PJS51" s="75"/>
      <c r="PJT51" s="75"/>
      <c r="PJU51" s="75"/>
      <c r="PJV51" s="75"/>
      <c r="PJW51" s="75"/>
      <c r="PJX51" s="75"/>
      <c r="PJY51" s="75"/>
      <c r="PJZ51" s="75"/>
      <c r="PKA51" s="75"/>
      <c r="PKB51" s="75"/>
      <c r="PKC51" s="75"/>
      <c r="PKD51" s="75"/>
      <c r="PKE51" s="75"/>
      <c r="PKF51" s="75"/>
      <c r="PKG51" s="75"/>
      <c r="PKH51" s="75"/>
      <c r="PKI51" s="75"/>
      <c r="PKJ51" s="75"/>
      <c r="PKK51" s="75"/>
      <c r="PKL51" s="75"/>
      <c r="PKM51" s="75"/>
      <c r="PKN51" s="75"/>
      <c r="PKO51" s="75"/>
      <c r="PKP51" s="75"/>
      <c r="PKQ51" s="75"/>
      <c r="PKR51" s="75"/>
      <c r="PKS51" s="75"/>
      <c r="PKT51" s="75"/>
      <c r="PKU51" s="75"/>
      <c r="PKV51" s="75"/>
      <c r="PKW51" s="75"/>
      <c r="PKX51" s="75"/>
      <c r="PKY51" s="75"/>
      <c r="PKZ51" s="75"/>
      <c r="PLA51" s="75"/>
      <c r="PLB51" s="75"/>
      <c r="PLC51" s="75"/>
      <c r="PLD51" s="75"/>
      <c r="PLE51" s="75"/>
      <c r="PLF51" s="75"/>
      <c r="PLG51" s="75"/>
      <c r="PLH51" s="75"/>
      <c r="PLI51" s="75"/>
      <c r="PLJ51" s="75"/>
      <c r="PLK51" s="75"/>
      <c r="PLL51" s="75"/>
      <c r="PLM51" s="75"/>
      <c r="PLN51" s="75"/>
      <c r="PLO51" s="75"/>
      <c r="PLP51" s="75"/>
      <c r="PLQ51" s="75"/>
      <c r="PLR51" s="75"/>
      <c r="PLS51" s="75"/>
      <c r="PLT51" s="75"/>
      <c r="PLU51" s="75"/>
      <c r="PLV51" s="75"/>
      <c r="PLW51" s="75"/>
      <c r="PLX51" s="75"/>
      <c r="PLY51" s="75"/>
      <c r="PLZ51" s="75"/>
      <c r="PMA51" s="75"/>
      <c r="PMB51" s="75"/>
      <c r="PMC51" s="75"/>
      <c r="PMD51" s="75"/>
      <c r="PME51" s="75"/>
      <c r="PMF51" s="75"/>
      <c r="PMG51" s="75"/>
      <c r="PMH51" s="75"/>
      <c r="PMI51" s="75"/>
      <c r="PMJ51" s="75"/>
      <c r="PMK51" s="75"/>
      <c r="PML51" s="75"/>
      <c r="PMM51" s="75"/>
      <c r="PMN51" s="75"/>
      <c r="PMO51" s="75"/>
      <c r="PMP51" s="75"/>
      <c r="PMQ51" s="75"/>
      <c r="PMR51" s="75"/>
      <c r="PMS51" s="75"/>
      <c r="PMT51" s="75"/>
      <c r="PMU51" s="75"/>
      <c r="PMV51" s="75"/>
      <c r="PMW51" s="75"/>
      <c r="PMX51" s="75"/>
      <c r="PMY51" s="75"/>
      <c r="PMZ51" s="75"/>
      <c r="PNA51" s="75"/>
      <c r="PNB51" s="75"/>
      <c r="PNC51" s="75"/>
      <c r="PND51" s="75"/>
      <c r="PNE51" s="75"/>
      <c r="PNF51" s="75"/>
      <c r="PNG51" s="75"/>
      <c r="PNH51" s="75"/>
      <c r="PNI51" s="75"/>
      <c r="PNJ51" s="75"/>
      <c r="PNK51" s="75"/>
      <c r="PNL51" s="75"/>
      <c r="PNM51" s="75"/>
      <c r="PNN51" s="75"/>
      <c r="PNO51" s="75"/>
      <c r="PNP51" s="75"/>
      <c r="PNQ51" s="75"/>
      <c r="PNR51" s="75"/>
      <c r="PNS51" s="75"/>
      <c r="PNT51" s="75"/>
      <c r="PNU51" s="75"/>
      <c r="PNV51" s="75"/>
      <c r="PNW51" s="75"/>
      <c r="PNX51" s="75"/>
      <c r="PNY51" s="75"/>
      <c r="PNZ51" s="75"/>
      <c r="POA51" s="75"/>
      <c r="POB51" s="75"/>
      <c r="POC51" s="75"/>
      <c r="POD51" s="75"/>
      <c r="POE51" s="75"/>
      <c r="POF51" s="75"/>
      <c r="POG51" s="75"/>
      <c r="POH51" s="75"/>
      <c r="POI51" s="75"/>
      <c r="POJ51" s="75"/>
      <c r="POK51" s="75"/>
      <c r="POL51" s="75"/>
      <c r="POM51" s="75"/>
      <c r="PON51" s="75"/>
      <c r="POO51" s="75"/>
      <c r="POP51" s="75"/>
      <c r="POQ51" s="75"/>
      <c r="POR51" s="75"/>
      <c r="POS51" s="75"/>
      <c r="POT51" s="75"/>
      <c r="POU51" s="75"/>
      <c r="POV51" s="75"/>
      <c r="POW51" s="75"/>
      <c r="POX51" s="75"/>
      <c r="POY51" s="75"/>
      <c r="POZ51" s="75"/>
      <c r="PPA51" s="75"/>
      <c r="PPB51" s="75"/>
      <c r="PPC51" s="75"/>
      <c r="PPD51" s="75"/>
      <c r="PPE51" s="75"/>
      <c r="PPF51" s="75"/>
      <c r="PPG51" s="75"/>
      <c r="PPH51" s="75"/>
      <c r="PPI51" s="75"/>
      <c r="PPJ51" s="75"/>
      <c r="PPK51" s="75"/>
      <c r="PPL51" s="75"/>
      <c r="PPM51" s="75"/>
      <c r="PPN51" s="75"/>
      <c r="PPO51" s="75"/>
      <c r="PPP51" s="75"/>
      <c r="PPQ51" s="75"/>
      <c r="PPR51" s="75"/>
      <c r="PPS51" s="75"/>
      <c r="PPT51" s="75"/>
      <c r="PPU51" s="75"/>
      <c r="PPV51" s="75"/>
      <c r="PPW51" s="75"/>
      <c r="PPX51" s="75"/>
      <c r="PPY51" s="75"/>
      <c r="PPZ51" s="75"/>
      <c r="PQA51" s="75"/>
      <c r="PQB51" s="75"/>
      <c r="PQC51" s="75"/>
      <c r="PQD51" s="75"/>
      <c r="PQE51" s="75"/>
      <c r="PQF51" s="75"/>
      <c r="PQG51" s="75"/>
      <c r="PQH51" s="75"/>
      <c r="PQI51" s="75"/>
      <c r="PQJ51" s="75"/>
      <c r="PQK51" s="75"/>
      <c r="PQL51" s="75"/>
      <c r="PQM51" s="75"/>
      <c r="PQN51" s="75"/>
      <c r="PQO51" s="75"/>
      <c r="PQP51" s="75"/>
      <c r="PQQ51" s="75"/>
      <c r="PQR51" s="75"/>
      <c r="PQS51" s="75"/>
      <c r="PQT51" s="75"/>
      <c r="PQU51" s="75"/>
      <c r="PQV51" s="75"/>
      <c r="PQW51" s="75"/>
      <c r="PQX51" s="75"/>
      <c r="PQY51" s="75"/>
      <c r="PQZ51" s="75"/>
      <c r="PRA51" s="75"/>
      <c r="PRB51" s="75"/>
      <c r="PRC51" s="75"/>
      <c r="PRD51" s="75"/>
      <c r="PRE51" s="75"/>
      <c r="PRF51" s="75"/>
      <c r="PRG51" s="75"/>
      <c r="PRH51" s="75"/>
      <c r="PRI51" s="75"/>
      <c r="PRJ51" s="75"/>
      <c r="PRK51" s="75"/>
      <c r="PRL51" s="75"/>
      <c r="PRM51" s="75"/>
      <c r="PRN51" s="75"/>
      <c r="PRO51" s="75"/>
      <c r="PRP51" s="75"/>
      <c r="PRQ51" s="75"/>
      <c r="PRR51" s="75"/>
      <c r="PRS51" s="75"/>
      <c r="PRT51" s="75"/>
      <c r="PRU51" s="75"/>
      <c r="PRV51" s="75"/>
      <c r="PRW51" s="75"/>
      <c r="PRX51" s="75"/>
      <c r="PRY51" s="75"/>
      <c r="PRZ51" s="75"/>
      <c r="PSA51" s="75"/>
      <c r="PSB51" s="75"/>
      <c r="PSC51" s="75"/>
      <c r="PSD51" s="75"/>
      <c r="PSE51" s="75"/>
      <c r="PSF51" s="75"/>
      <c r="PSG51" s="75"/>
      <c r="PSH51" s="75"/>
      <c r="PSI51" s="75"/>
      <c r="PSJ51" s="75"/>
      <c r="PSK51" s="75"/>
      <c r="PSL51" s="75"/>
      <c r="PSM51" s="75"/>
      <c r="PSN51" s="75"/>
      <c r="PSO51" s="75"/>
      <c r="PSP51" s="75"/>
      <c r="PSQ51" s="75"/>
      <c r="PSR51" s="75"/>
      <c r="PSS51" s="75"/>
      <c r="PST51" s="75"/>
      <c r="PSU51" s="75"/>
      <c r="PSV51" s="75"/>
      <c r="PSW51" s="75"/>
      <c r="PSX51" s="75"/>
      <c r="PSY51" s="75"/>
      <c r="PSZ51" s="75"/>
      <c r="PTA51" s="75"/>
      <c r="PTB51" s="75"/>
      <c r="PTC51" s="75"/>
      <c r="PTD51" s="75"/>
      <c r="PTE51" s="75"/>
      <c r="PTF51" s="75"/>
      <c r="PTG51" s="75"/>
      <c r="PTH51" s="75"/>
      <c r="PTI51" s="75"/>
      <c r="PTJ51" s="75"/>
      <c r="PTK51" s="75"/>
      <c r="PTL51" s="75"/>
      <c r="PTM51" s="75"/>
      <c r="PTN51" s="75"/>
      <c r="PTO51" s="75"/>
      <c r="PTP51" s="75"/>
      <c r="PTQ51" s="75"/>
      <c r="PTR51" s="75"/>
      <c r="PTS51" s="75"/>
      <c r="PTT51" s="75"/>
      <c r="PTU51" s="75"/>
      <c r="PTV51" s="75"/>
      <c r="PTW51" s="75"/>
      <c r="PTX51" s="75"/>
      <c r="PTY51" s="75"/>
      <c r="PTZ51" s="75"/>
      <c r="PUA51" s="75"/>
      <c r="PUB51" s="75"/>
      <c r="PUC51" s="75"/>
      <c r="PUD51" s="75"/>
      <c r="PUE51" s="75"/>
      <c r="PUF51" s="75"/>
      <c r="PUG51" s="75"/>
      <c r="PUH51" s="75"/>
      <c r="PUI51" s="75"/>
      <c r="PUJ51" s="75"/>
      <c r="PUK51" s="75"/>
      <c r="PUL51" s="75"/>
      <c r="PUM51" s="75"/>
      <c r="PUN51" s="75"/>
      <c r="PUO51" s="75"/>
      <c r="PUP51" s="75"/>
      <c r="PUQ51" s="75"/>
      <c r="PUR51" s="75"/>
      <c r="PUS51" s="75"/>
      <c r="PUT51" s="75"/>
      <c r="PUU51" s="75"/>
      <c r="PUV51" s="75"/>
      <c r="PUW51" s="75"/>
      <c r="PUX51" s="75"/>
      <c r="PUY51" s="75"/>
      <c r="PUZ51" s="75"/>
      <c r="PVA51" s="75"/>
      <c r="PVB51" s="75"/>
      <c r="PVC51" s="75"/>
      <c r="PVD51" s="75"/>
      <c r="PVE51" s="75"/>
      <c r="PVF51" s="75"/>
      <c r="PVG51" s="75"/>
      <c r="PVH51" s="75"/>
      <c r="PVI51" s="75"/>
      <c r="PVJ51" s="75"/>
      <c r="PVK51" s="75"/>
      <c r="PVL51" s="75"/>
      <c r="PVM51" s="75"/>
      <c r="PVN51" s="75"/>
      <c r="PVO51" s="75"/>
      <c r="PVP51" s="75"/>
      <c r="PVQ51" s="75"/>
      <c r="PVR51" s="75"/>
      <c r="PVS51" s="75"/>
      <c r="PVT51" s="75"/>
      <c r="PVU51" s="75"/>
      <c r="PVV51" s="75"/>
      <c r="PVW51" s="75"/>
      <c r="PVX51" s="75"/>
      <c r="PVY51" s="75"/>
      <c r="PVZ51" s="75"/>
      <c r="PWA51" s="75"/>
      <c r="PWB51" s="75"/>
      <c r="PWC51" s="75"/>
      <c r="PWD51" s="75"/>
      <c r="PWE51" s="75"/>
      <c r="PWF51" s="75"/>
      <c r="PWG51" s="75"/>
      <c r="PWH51" s="75"/>
      <c r="PWI51" s="75"/>
      <c r="PWJ51" s="75"/>
      <c r="PWK51" s="75"/>
      <c r="PWL51" s="75"/>
      <c r="PWM51" s="75"/>
      <c r="PWN51" s="75"/>
      <c r="PWO51" s="75"/>
      <c r="PWP51" s="75"/>
      <c r="PWQ51" s="75"/>
      <c r="PWR51" s="75"/>
      <c r="PWS51" s="75"/>
      <c r="PWT51" s="75"/>
      <c r="PWU51" s="75"/>
      <c r="PWV51" s="75"/>
      <c r="PWW51" s="75"/>
      <c r="PWX51" s="75"/>
      <c r="PWY51" s="75"/>
      <c r="PWZ51" s="75"/>
      <c r="PXA51" s="75"/>
      <c r="PXB51" s="75"/>
      <c r="PXC51" s="75"/>
      <c r="PXD51" s="75"/>
      <c r="PXE51" s="75"/>
      <c r="PXF51" s="75"/>
      <c r="PXG51" s="75"/>
      <c r="PXH51" s="75"/>
      <c r="PXI51" s="75"/>
      <c r="PXJ51" s="75"/>
      <c r="PXK51" s="75"/>
      <c r="PXL51" s="75"/>
      <c r="PXM51" s="75"/>
      <c r="PXN51" s="75"/>
      <c r="PXO51" s="75"/>
      <c r="PXP51" s="75"/>
      <c r="PXQ51" s="75"/>
      <c r="PXR51" s="75"/>
      <c r="PXS51" s="75"/>
      <c r="PXT51" s="75"/>
      <c r="PXU51" s="75"/>
      <c r="PXV51" s="75"/>
      <c r="PXW51" s="75"/>
      <c r="PXX51" s="75"/>
      <c r="PXY51" s="75"/>
      <c r="PXZ51" s="75"/>
      <c r="PYA51" s="75"/>
      <c r="PYB51" s="75"/>
      <c r="PYC51" s="75"/>
      <c r="PYD51" s="75"/>
      <c r="PYE51" s="75"/>
      <c r="PYF51" s="75"/>
      <c r="PYG51" s="75"/>
      <c r="PYH51" s="75"/>
      <c r="PYI51" s="75"/>
      <c r="PYJ51" s="75"/>
      <c r="PYK51" s="75"/>
      <c r="PYL51" s="75"/>
      <c r="PYM51" s="75"/>
      <c r="PYN51" s="75"/>
      <c r="PYO51" s="75"/>
      <c r="PYP51" s="75"/>
      <c r="PYQ51" s="75"/>
      <c r="PYR51" s="75"/>
      <c r="PYS51" s="75"/>
      <c r="PYT51" s="75"/>
      <c r="PYU51" s="75"/>
      <c r="PYV51" s="75"/>
      <c r="PYW51" s="75"/>
      <c r="PYX51" s="75"/>
      <c r="PYY51" s="75"/>
      <c r="PYZ51" s="75"/>
      <c r="PZA51" s="75"/>
      <c r="PZB51" s="75"/>
      <c r="PZC51" s="75"/>
      <c r="PZD51" s="75"/>
      <c r="PZE51" s="75"/>
      <c r="PZF51" s="75"/>
      <c r="PZG51" s="75"/>
      <c r="PZH51" s="75"/>
      <c r="PZI51" s="75"/>
      <c r="PZJ51" s="75"/>
      <c r="PZK51" s="75"/>
      <c r="PZL51" s="75"/>
      <c r="PZM51" s="75"/>
      <c r="PZN51" s="75"/>
      <c r="PZO51" s="75"/>
      <c r="PZP51" s="75"/>
      <c r="PZQ51" s="75"/>
      <c r="PZR51" s="75"/>
      <c r="PZS51" s="75"/>
      <c r="PZT51" s="75"/>
      <c r="PZU51" s="75"/>
      <c r="PZV51" s="75"/>
      <c r="PZW51" s="75"/>
      <c r="PZX51" s="75"/>
      <c r="PZY51" s="75"/>
      <c r="PZZ51" s="75"/>
      <c r="QAA51" s="75"/>
      <c r="QAB51" s="75"/>
      <c r="QAC51" s="75"/>
      <c r="QAD51" s="75"/>
      <c r="QAE51" s="75"/>
      <c r="QAF51" s="75"/>
      <c r="QAG51" s="75"/>
      <c r="QAH51" s="75"/>
      <c r="QAI51" s="75"/>
      <c r="QAJ51" s="75"/>
      <c r="QAK51" s="75"/>
      <c r="QAL51" s="75"/>
      <c r="QAM51" s="75"/>
      <c r="QAN51" s="75"/>
      <c r="QAO51" s="75"/>
      <c r="QAP51" s="75"/>
      <c r="QAQ51" s="75"/>
      <c r="QAR51" s="75"/>
      <c r="QAS51" s="75"/>
      <c r="QAT51" s="75"/>
      <c r="QAU51" s="75"/>
      <c r="QAV51" s="75"/>
      <c r="QAW51" s="75"/>
      <c r="QAX51" s="75"/>
      <c r="QAY51" s="75"/>
      <c r="QAZ51" s="75"/>
      <c r="QBA51" s="75"/>
      <c r="QBB51" s="75"/>
      <c r="QBC51" s="75"/>
      <c r="QBD51" s="75"/>
      <c r="QBE51" s="75"/>
      <c r="QBF51" s="75"/>
      <c r="QBG51" s="75"/>
      <c r="QBH51" s="75"/>
      <c r="QBI51" s="75"/>
      <c r="QBJ51" s="75"/>
      <c r="QBK51" s="75"/>
      <c r="QBL51" s="75"/>
      <c r="QBM51" s="75"/>
      <c r="QBN51" s="75"/>
      <c r="QBO51" s="75"/>
      <c r="QBP51" s="75"/>
      <c r="QBQ51" s="75"/>
      <c r="QBR51" s="75"/>
      <c r="QBS51" s="75"/>
      <c r="QBT51" s="75"/>
      <c r="QBU51" s="75"/>
      <c r="QBV51" s="75"/>
      <c r="QBW51" s="75"/>
      <c r="QBX51" s="75"/>
      <c r="QBY51" s="75"/>
      <c r="QBZ51" s="75"/>
      <c r="QCA51" s="75"/>
      <c r="QCB51" s="75"/>
      <c r="QCC51" s="75"/>
      <c r="QCD51" s="75"/>
      <c r="QCE51" s="75"/>
      <c r="QCF51" s="75"/>
      <c r="QCG51" s="75"/>
      <c r="QCH51" s="75"/>
      <c r="QCI51" s="75"/>
      <c r="QCJ51" s="75"/>
      <c r="QCK51" s="75"/>
      <c r="QCL51" s="75"/>
      <c r="QCM51" s="75"/>
      <c r="QCN51" s="75"/>
      <c r="QCO51" s="75"/>
      <c r="QCP51" s="75"/>
      <c r="QCQ51" s="75"/>
      <c r="QCR51" s="75"/>
      <c r="QCS51" s="75"/>
      <c r="QCT51" s="75"/>
      <c r="QCU51" s="75"/>
      <c r="QCV51" s="75"/>
      <c r="QCW51" s="75"/>
      <c r="QCX51" s="75"/>
      <c r="QCY51" s="75"/>
      <c r="QCZ51" s="75"/>
      <c r="QDA51" s="75"/>
      <c r="QDB51" s="75"/>
      <c r="QDC51" s="75"/>
      <c r="QDD51" s="75"/>
      <c r="QDE51" s="75"/>
      <c r="QDF51" s="75"/>
      <c r="QDG51" s="75"/>
      <c r="QDH51" s="75"/>
      <c r="QDI51" s="75"/>
      <c r="QDJ51" s="75"/>
      <c r="QDK51" s="75"/>
      <c r="QDL51" s="75"/>
      <c r="QDM51" s="75"/>
      <c r="QDN51" s="75"/>
      <c r="QDO51" s="75"/>
      <c r="QDP51" s="75"/>
      <c r="QDQ51" s="75"/>
      <c r="QDR51" s="75"/>
      <c r="QDS51" s="75"/>
      <c r="QDT51" s="75"/>
      <c r="QDU51" s="75"/>
      <c r="QDV51" s="75"/>
      <c r="QDW51" s="75"/>
      <c r="QDX51" s="75"/>
      <c r="QDY51" s="75"/>
      <c r="QDZ51" s="75"/>
      <c r="QEA51" s="75"/>
      <c r="QEB51" s="75"/>
      <c r="QEC51" s="75"/>
      <c r="QED51" s="75"/>
      <c r="QEE51" s="75"/>
      <c r="QEF51" s="75"/>
      <c r="QEG51" s="75"/>
      <c r="QEH51" s="75"/>
      <c r="QEI51" s="75"/>
      <c r="QEJ51" s="75"/>
      <c r="QEK51" s="75"/>
      <c r="QEL51" s="75"/>
      <c r="QEM51" s="75"/>
      <c r="QEN51" s="75"/>
      <c r="QEO51" s="75"/>
      <c r="QEP51" s="75"/>
      <c r="QEQ51" s="75"/>
      <c r="QER51" s="75"/>
      <c r="QES51" s="75"/>
      <c r="QET51" s="75"/>
      <c r="QEU51" s="75"/>
      <c r="QEV51" s="75"/>
      <c r="QEW51" s="75"/>
      <c r="QEX51" s="75"/>
      <c r="QEY51" s="75"/>
      <c r="QEZ51" s="75"/>
      <c r="QFA51" s="75"/>
      <c r="QFB51" s="75"/>
      <c r="QFC51" s="75"/>
      <c r="QFD51" s="75"/>
      <c r="QFE51" s="75"/>
      <c r="QFF51" s="75"/>
      <c r="QFG51" s="75"/>
      <c r="QFH51" s="75"/>
      <c r="QFI51" s="75"/>
      <c r="QFJ51" s="75"/>
      <c r="QFK51" s="75"/>
      <c r="QFL51" s="75"/>
      <c r="QFM51" s="75"/>
      <c r="QFN51" s="75"/>
      <c r="QFO51" s="75"/>
      <c r="QFP51" s="75"/>
      <c r="QFQ51" s="75"/>
      <c r="QFR51" s="75"/>
      <c r="QFS51" s="75"/>
      <c r="QFT51" s="75"/>
      <c r="QFU51" s="75"/>
      <c r="QFV51" s="75"/>
      <c r="QFW51" s="75"/>
      <c r="QFX51" s="75"/>
      <c r="QFY51" s="75"/>
      <c r="QFZ51" s="75"/>
      <c r="QGA51" s="75"/>
      <c r="QGB51" s="75"/>
      <c r="QGC51" s="75"/>
      <c r="QGD51" s="75"/>
      <c r="QGE51" s="75"/>
      <c r="QGF51" s="75"/>
      <c r="QGG51" s="75"/>
      <c r="QGH51" s="75"/>
      <c r="QGI51" s="75"/>
      <c r="QGJ51" s="75"/>
      <c r="QGK51" s="75"/>
      <c r="QGL51" s="75"/>
      <c r="QGM51" s="75"/>
      <c r="QGN51" s="75"/>
      <c r="QGO51" s="75"/>
      <c r="QGP51" s="75"/>
      <c r="QGQ51" s="75"/>
      <c r="QGR51" s="75"/>
      <c r="QGS51" s="75"/>
      <c r="QGT51" s="75"/>
      <c r="QGU51" s="75"/>
      <c r="QGV51" s="75"/>
      <c r="QGW51" s="75"/>
      <c r="QGX51" s="75"/>
      <c r="QGY51" s="75"/>
      <c r="QGZ51" s="75"/>
      <c r="QHA51" s="75"/>
      <c r="QHB51" s="75"/>
      <c r="QHC51" s="75"/>
      <c r="QHD51" s="75"/>
      <c r="QHE51" s="75"/>
      <c r="QHF51" s="75"/>
      <c r="QHG51" s="75"/>
      <c r="QHH51" s="75"/>
      <c r="QHI51" s="75"/>
      <c r="QHJ51" s="75"/>
      <c r="QHK51" s="75"/>
      <c r="QHL51" s="75"/>
      <c r="QHM51" s="75"/>
      <c r="QHN51" s="75"/>
      <c r="QHO51" s="75"/>
      <c r="QHP51" s="75"/>
      <c r="QHQ51" s="75"/>
      <c r="QHR51" s="75"/>
      <c r="QHS51" s="75"/>
      <c r="QHT51" s="75"/>
      <c r="QHU51" s="75"/>
      <c r="QHV51" s="75"/>
      <c r="QHW51" s="75"/>
      <c r="QHX51" s="75"/>
      <c r="QHY51" s="75"/>
      <c r="QHZ51" s="75"/>
      <c r="QIA51" s="75"/>
      <c r="QIB51" s="75"/>
      <c r="QIC51" s="75"/>
      <c r="QID51" s="75"/>
      <c r="QIE51" s="75"/>
      <c r="QIF51" s="75"/>
      <c r="QIG51" s="75"/>
      <c r="QIH51" s="75"/>
      <c r="QII51" s="75"/>
      <c r="QIJ51" s="75"/>
      <c r="QIK51" s="75"/>
      <c r="QIL51" s="75"/>
      <c r="QIM51" s="75"/>
      <c r="QIN51" s="75"/>
      <c r="QIO51" s="75"/>
      <c r="QIP51" s="75"/>
      <c r="QIQ51" s="75"/>
      <c r="QIR51" s="75"/>
      <c r="QIS51" s="75"/>
      <c r="QIT51" s="75"/>
      <c r="QIU51" s="75"/>
      <c r="QIV51" s="75"/>
      <c r="QIW51" s="75"/>
      <c r="QIX51" s="75"/>
      <c r="QIY51" s="75"/>
      <c r="QIZ51" s="75"/>
      <c r="QJA51" s="75"/>
      <c r="QJB51" s="75"/>
      <c r="QJC51" s="75"/>
      <c r="QJD51" s="75"/>
      <c r="QJE51" s="75"/>
      <c r="QJF51" s="75"/>
      <c r="QJG51" s="75"/>
      <c r="QJH51" s="75"/>
      <c r="QJI51" s="75"/>
      <c r="QJJ51" s="75"/>
      <c r="QJK51" s="75"/>
      <c r="QJL51" s="75"/>
      <c r="QJM51" s="75"/>
      <c r="QJN51" s="75"/>
      <c r="QJO51" s="75"/>
      <c r="QJP51" s="75"/>
      <c r="QJQ51" s="75"/>
      <c r="QJR51" s="75"/>
      <c r="QJS51" s="75"/>
      <c r="QJT51" s="75"/>
      <c r="QJU51" s="75"/>
      <c r="QJV51" s="75"/>
      <c r="QJW51" s="75"/>
      <c r="QJX51" s="75"/>
      <c r="QJY51" s="75"/>
      <c r="QJZ51" s="75"/>
      <c r="QKA51" s="75"/>
      <c r="QKB51" s="75"/>
      <c r="QKC51" s="75"/>
      <c r="QKD51" s="75"/>
      <c r="QKE51" s="75"/>
      <c r="QKF51" s="75"/>
      <c r="QKG51" s="75"/>
      <c r="QKH51" s="75"/>
      <c r="QKI51" s="75"/>
      <c r="QKJ51" s="75"/>
      <c r="QKK51" s="75"/>
      <c r="QKL51" s="75"/>
      <c r="QKM51" s="75"/>
      <c r="QKN51" s="75"/>
      <c r="QKO51" s="75"/>
      <c r="QKP51" s="75"/>
      <c r="QKQ51" s="75"/>
      <c r="QKR51" s="75"/>
      <c r="QKS51" s="75"/>
      <c r="QKT51" s="75"/>
      <c r="QKU51" s="75"/>
      <c r="QKV51" s="75"/>
      <c r="QKW51" s="75"/>
      <c r="QKX51" s="75"/>
      <c r="QKY51" s="75"/>
      <c r="QKZ51" s="75"/>
      <c r="QLA51" s="75"/>
      <c r="QLB51" s="75"/>
      <c r="QLC51" s="75"/>
      <c r="QLD51" s="75"/>
      <c r="QLE51" s="75"/>
      <c r="QLF51" s="75"/>
      <c r="QLG51" s="75"/>
      <c r="QLH51" s="75"/>
      <c r="QLI51" s="75"/>
      <c r="QLJ51" s="75"/>
      <c r="QLK51" s="75"/>
      <c r="QLL51" s="75"/>
      <c r="QLM51" s="75"/>
      <c r="QLN51" s="75"/>
      <c r="QLO51" s="75"/>
      <c r="QLP51" s="75"/>
      <c r="QLQ51" s="75"/>
      <c r="QLR51" s="75"/>
      <c r="QLS51" s="75"/>
      <c r="QLT51" s="75"/>
      <c r="QLU51" s="75"/>
      <c r="QLV51" s="75"/>
      <c r="QLW51" s="75"/>
      <c r="QLX51" s="75"/>
      <c r="QLY51" s="75"/>
      <c r="QLZ51" s="75"/>
      <c r="QMA51" s="75"/>
      <c r="QMB51" s="75"/>
      <c r="QMC51" s="75"/>
      <c r="QMD51" s="75"/>
      <c r="QME51" s="75"/>
      <c r="QMF51" s="75"/>
      <c r="QMG51" s="75"/>
      <c r="QMH51" s="75"/>
      <c r="QMI51" s="75"/>
      <c r="QMJ51" s="75"/>
      <c r="QMK51" s="75"/>
      <c r="QML51" s="75"/>
      <c r="QMM51" s="75"/>
      <c r="QMN51" s="75"/>
      <c r="QMO51" s="75"/>
      <c r="QMP51" s="75"/>
      <c r="QMQ51" s="75"/>
      <c r="QMR51" s="75"/>
      <c r="QMS51" s="75"/>
      <c r="QMT51" s="75"/>
      <c r="QMU51" s="75"/>
      <c r="QMV51" s="75"/>
      <c r="QMW51" s="75"/>
      <c r="QMX51" s="75"/>
      <c r="QMY51" s="75"/>
      <c r="QMZ51" s="75"/>
      <c r="QNA51" s="75"/>
      <c r="QNB51" s="75"/>
      <c r="QNC51" s="75"/>
      <c r="QND51" s="75"/>
      <c r="QNE51" s="75"/>
      <c r="QNF51" s="75"/>
      <c r="QNG51" s="75"/>
      <c r="QNH51" s="75"/>
      <c r="QNI51" s="75"/>
      <c r="QNJ51" s="75"/>
      <c r="QNK51" s="75"/>
      <c r="QNL51" s="75"/>
      <c r="QNM51" s="75"/>
      <c r="QNN51" s="75"/>
      <c r="QNO51" s="75"/>
      <c r="QNP51" s="75"/>
      <c r="QNQ51" s="75"/>
      <c r="QNR51" s="75"/>
      <c r="QNS51" s="75"/>
      <c r="QNT51" s="75"/>
      <c r="QNU51" s="75"/>
      <c r="QNV51" s="75"/>
      <c r="QNW51" s="75"/>
      <c r="QNX51" s="75"/>
      <c r="QNY51" s="75"/>
      <c r="QNZ51" s="75"/>
      <c r="QOA51" s="75"/>
      <c r="QOB51" s="75"/>
      <c r="QOC51" s="75"/>
      <c r="QOD51" s="75"/>
      <c r="QOE51" s="75"/>
      <c r="QOF51" s="75"/>
      <c r="QOG51" s="75"/>
      <c r="QOH51" s="75"/>
      <c r="QOI51" s="75"/>
      <c r="QOJ51" s="75"/>
      <c r="QOK51" s="75"/>
      <c r="QOL51" s="75"/>
      <c r="QOM51" s="75"/>
      <c r="QON51" s="75"/>
      <c r="QOO51" s="75"/>
      <c r="QOP51" s="75"/>
      <c r="QOQ51" s="75"/>
      <c r="QOR51" s="75"/>
      <c r="QOS51" s="75"/>
      <c r="QOT51" s="75"/>
      <c r="QOU51" s="75"/>
      <c r="QOV51" s="75"/>
      <c r="QOW51" s="75"/>
      <c r="QOX51" s="75"/>
      <c r="QOY51" s="75"/>
      <c r="QOZ51" s="75"/>
      <c r="QPA51" s="75"/>
      <c r="QPB51" s="75"/>
      <c r="QPC51" s="75"/>
      <c r="QPD51" s="75"/>
      <c r="QPE51" s="75"/>
      <c r="QPF51" s="75"/>
      <c r="QPG51" s="75"/>
      <c r="QPH51" s="75"/>
      <c r="QPI51" s="75"/>
      <c r="QPJ51" s="75"/>
      <c r="QPK51" s="75"/>
      <c r="QPL51" s="75"/>
      <c r="QPM51" s="75"/>
      <c r="QPN51" s="75"/>
      <c r="QPO51" s="75"/>
      <c r="QPP51" s="75"/>
      <c r="QPQ51" s="75"/>
      <c r="QPR51" s="75"/>
      <c r="QPS51" s="75"/>
      <c r="QPT51" s="75"/>
      <c r="QPU51" s="75"/>
      <c r="QPV51" s="75"/>
      <c r="QPW51" s="75"/>
      <c r="QPX51" s="75"/>
      <c r="QPY51" s="75"/>
      <c r="QPZ51" s="75"/>
      <c r="QQA51" s="75"/>
      <c r="QQB51" s="75"/>
      <c r="QQC51" s="75"/>
      <c r="QQD51" s="75"/>
      <c r="QQE51" s="75"/>
      <c r="QQF51" s="75"/>
      <c r="QQG51" s="75"/>
      <c r="QQH51" s="75"/>
      <c r="QQI51" s="75"/>
      <c r="QQJ51" s="75"/>
      <c r="QQK51" s="75"/>
      <c r="QQL51" s="75"/>
      <c r="QQM51" s="75"/>
      <c r="QQN51" s="75"/>
      <c r="QQO51" s="75"/>
      <c r="QQP51" s="75"/>
      <c r="QQQ51" s="75"/>
      <c r="QQR51" s="75"/>
      <c r="QQS51" s="75"/>
      <c r="QQT51" s="75"/>
      <c r="QQU51" s="75"/>
      <c r="QQV51" s="75"/>
      <c r="QQW51" s="75"/>
      <c r="QQX51" s="75"/>
      <c r="QQY51" s="75"/>
      <c r="QQZ51" s="75"/>
      <c r="QRA51" s="75"/>
      <c r="QRB51" s="75"/>
      <c r="QRC51" s="75"/>
      <c r="QRD51" s="75"/>
      <c r="QRE51" s="75"/>
      <c r="QRF51" s="75"/>
      <c r="QRG51" s="75"/>
      <c r="QRH51" s="75"/>
      <c r="QRI51" s="75"/>
      <c r="QRJ51" s="75"/>
      <c r="QRK51" s="75"/>
      <c r="QRL51" s="75"/>
      <c r="QRM51" s="75"/>
      <c r="QRN51" s="75"/>
      <c r="QRO51" s="75"/>
      <c r="QRP51" s="75"/>
      <c r="QRQ51" s="75"/>
      <c r="QRR51" s="75"/>
      <c r="QRS51" s="75"/>
      <c r="QRT51" s="75"/>
      <c r="QRU51" s="75"/>
      <c r="QRV51" s="75"/>
      <c r="QRW51" s="75"/>
      <c r="QRX51" s="75"/>
      <c r="QRY51" s="75"/>
      <c r="QRZ51" s="75"/>
      <c r="QSA51" s="75"/>
      <c r="QSB51" s="75"/>
      <c r="QSC51" s="75"/>
      <c r="QSD51" s="75"/>
      <c r="QSE51" s="75"/>
      <c r="QSF51" s="75"/>
      <c r="QSG51" s="75"/>
      <c r="QSH51" s="75"/>
      <c r="QSI51" s="75"/>
      <c r="QSJ51" s="75"/>
      <c r="QSK51" s="75"/>
      <c r="QSL51" s="75"/>
      <c r="QSM51" s="75"/>
      <c r="QSN51" s="75"/>
      <c r="QSO51" s="75"/>
      <c r="QSP51" s="75"/>
      <c r="QSQ51" s="75"/>
      <c r="QSR51" s="75"/>
      <c r="QSS51" s="75"/>
      <c r="QST51" s="75"/>
      <c r="QSU51" s="75"/>
      <c r="QSV51" s="75"/>
      <c r="QSW51" s="75"/>
      <c r="QSX51" s="75"/>
      <c r="QSY51" s="75"/>
      <c r="QSZ51" s="75"/>
      <c r="QTA51" s="75"/>
      <c r="QTB51" s="75"/>
      <c r="QTC51" s="75"/>
      <c r="QTD51" s="75"/>
      <c r="QTE51" s="75"/>
      <c r="QTF51" s="75"/>
      <c r="QTG51" s="75"/>
      <c r="QTH51" s="75"/>
      <c r="QTI51" s="75"/>
      <c r="QTJ51" s="75"/>
      <c r="QTK51" s="75"/>
      <c r="QTL51" s="75"/>
      <c r="QTM51" s="75"/>
      <c r="QTN51" s="75"/>
      <c r="QTO51" s="75"/>
      <c r="QTP51" s="75"/>
      <c r="QTQ51" s="75"/>
      <c r="QTR51" s="75"/>
      <c r="QTS51" s="75"/>
      <c r="QTT51" s="75"/>
      <c r="QTU51" s="75"/>
      <c r="QTV51" s="75"/>
      <c r="QTW51" s="75"/>
      <c r="QTX51" s="75"/>
      <c r="QTY51" s="75"/>
      <c r="QTZ51" s="75"/>
      <c r="QUA51" s="75"/>
      <c r="QUB51" s="75"/>
      <c r="QUC51" s="75"/>
      <c r="QUD51" s="75"/>
      <c r="QUE51" s="75"/>
      <c r="QUF51" s="75"/>
      <c r="QUG51" s="75"/>
      <c r="QUH51" s="75"/>
      <c r="QUI51" s="75"/>
      <c r="QUJ51" s="75"/>
      <c r="QUK51" s="75"/>
      <c r="QUL51" s="75"/>
      <c r="QUM51" s="75"/>
      <c r="QUN51" s="75"/>
      <c r="QUO51" s="75"/>
      <c r="QUP51" s="75"/>
      <c r="QUQ51" s="75"/>
      <c r="QUR51" s="75"/>
      <c r="QUS51" s="75"/>
      <c r="QUT51" s="75"/>
      <c r="QUU51" s="75"/>
      <c r="QUV51" s="75"/>
      <c r="QUW51" s="75"/>
      <c r="QUX51" s="75"/>
      <c r="QUY51" s="75"/>
      <c r="QUZ51" s="75"/>
      <c r="QVA51" s="75"/>
      <c r="QVB51" s="75"/>
      <c r="QVC51" s="75"/>
      <c r="QVD51" s="75"/>
      <c r="QVE51" s="75"/>
      <c r="QVF51" s="75"/>
      <c r="QVG51" s="75"/>
      <c r="QVH51" s="75"/>
      <c r="QVI51" s="75"/>
      <c r="QVJ51" s="75"/>
      <c r="QVK51" s="75"/>
      <c r="QVL51" s="75"/>
      <c r="QVM51" s="75"/>
      <c r="QVN51" s="75"/>
      <c r="QVO51" s="75"/>
      <c r="QVP51" s="75"/>
      <c r="QVQ51" s="75"/>
      <c r="QVR51" s="75"/>
      <c r="QVS51" s="75"/>
      <c r="QVT51" s="75"/>
      <c r="QVU51" s="75"/>
      <c r="QVV51" s="75"/>
      <c r="QVW51" s="75"/>
      <c r="QVX51" s="75"/>
      <c r="QVY51" s="75"/>
      <c r="QVZ51" s="75"/>
      <c r="QWA51" s="75"/>
      <c r="QWB51" s="75"/>
      <c r="QWC51" s="75"/>
      <c r="QWD51" s="75"/>
      <c r="QWE51" s="75"/>
      <c r="QWF51" s="75"/>
      <c r="QWG51" s="75"/>
      <c r="QWH51" s="75"/>
      <c r="QWI51" s="75"/>
      <c r="QWJ51" s="75"/>
      <c r="QWK51" s="75"/>
      <c r="QWL51" s="75"/>
      <c r="QWM51" s="75"/>
      <c r="QWN51" s="75"/>
      <c r="QWO51" s="75"/>
      <c r="QWP51" s="75"/>
      <c r="QWQ51" s="75"/>
      <c r="QWR51" s="75"/>
      <c r="QWS51" s="75"/>
      <c r="QWT51" s="75"/>
      <c r="QWU51" s="75"/>
      <c r="QWV51" s="75"/>
      <c r="QWW51" s="75"/>
      <c r="QWX51" s="75"/>
      <c r="QWY51" s="75"/>
      <c r="QWZ51" s="75"/>
      <c r="QXA51" s="75"/>
      <c r="QXB51" s="75"/>
      <c r="QXC51" s="75"/>
      <c r="QXD51" s="75"/>
      <c r="QXE51" s="75"/>
      <c r="QXF51" s="75"/>
      <c r="QXG51" s="75"/>
      <c r="QXH51" s="75"/>
      <c r="QXI51" s="75"/>
      <c r="QXJ51" s="75"/>
      <c r="QXK51" s="75"/>
      <c r="QXL51" s="75"/>
      <c r="QXM51" s="75"/>
      <c r="QXN51" s="75"/>
      <c r="QXO51" s="75"/>
      <c r="QXP51" s="75"/>
      <c r="QXQ51" s="75"/>
      <c r="QXR51" s="75"/>
      <c r="QXS51" s="75"/>
      <c r="QXT51" s="75"/>
      <c r="QXU51" s="75"/>
      <c r="QXV51" s="75"/>
      <c r="QXW51" s="75"/>
      <c r="QXX51" s="75"/>
      <c r="QXY51" s="75"/>
      <c r="QXZ51" s="75"/>
      <c r="QYA51" s="75"/>
      <c r="QYB51" s="75"/>
      <c r="QYC51" s="75"/>
      <c r="QYD51" s="75"/>
      <c r="QYE51" s="75"/>
      <c r="QYF51" s="75"/>
      <c r="QYG51" s="75"/>
      <c r="QYH51" s="75"/>
      <c r="QYI51" s="75"/>
      <c r="QYJ51" s="75"/>
      <c r="QYK51" s="75"/>
      <c r="QYL51" s="75"/>
      <c r="QYM51" s="75"/>
      <c r="QYN51" s="75"/>
      <c r="QYO51" s="75"/>
      <c r="QYP51" s="75"/>
      <c r="QYQ51" s="75"/>
      <c r="QYR51" s="75"/>
      <c r="QYS51" s="75"/>
      <c r="QYT51" s="75"/>
      <c r="QYU51" s="75"/>
      <c r="QYV51" s="75"/>
      <c r="QYW51" s="75"/>
      <c r="QYX51" s="75"/>
      <c r="QYY51" s="75"/>
      <c r="QYZ51" s="75"/>
      <c r="QZA51" s="75"/>
      <c r="QZB51" s="75"/>
      <c r="QZC51" s="75"/>
      <c r="QZD51" s="75"/>
      <c r="QZE51" s="75"/>
      <c r="QZF51" s="75"/>
      <c r="QZG51" s="75"/>
      <c r="QZH51" s="75"/>
      <c r="QZI51" s="75"/>
      <c r="QZJ51" s="75"/>
      <c r="QZK51" s="75"/>
      <c r="QZL51" s="75"/>
      <c r="QZM51" s="75"/>
      <c r="QZN51" s="75"/>
      <c r="QZO51" s="75"/>
      <c r="QZP51" s="75"/>
      <c r="QZQ51" s="75"/>
      <c r="QZR51" s="75"/>
      <c r="QZS51" s="75"/>
      <c r="QZT51" s="75"/>
      <c r="QZU51" s="75"/>
      <c r="QZV51" s="75"/>
      <c r="QZW51" s="75"/>
      <c r="QZX51" s="75"/>
      <c r="QZY51" s="75"/>
      <c r="QZZ51" s="75"/>
      <c r="RAA51" s="75"/>
      <c r="RAB51" s="75"/>
      <c r="RAC51" s="75"/>
      <c r="RAD51" s="75"/>
      <c r="RAE51" s="75"/>
      <c r="RAF51" s="75"/>
      <c r="RAG51" s="75"/>
      <c r="RAH51" s="75"/>
      <c r="RAI51" s="75"/>
      <c r="RAJ51" s="75"/>
      <c r="RAK51" s="75"/>
      <c r="RAL51" s="75"/>
      <c r="RAM51" s="75"/>
      <c r="RAN51" s="75"/>
      <c r="RAO51" s="75"/>
      <c r="RAP51" s="75"/>
      <c r="RAQ51" s="75"/>
      <c r="RAR51" s="75"/>
      <c r="RAS51" s="75"/>
      <c r="RAT51" s="75"/>
      <c r="RAU51" s="75"/>
      <c r="RAV51" s="75"/>
      <c r="RAW51" s="75"/>
      <c r="RAX51" s="75"/>
      <c r="RAY51" s="75"/>
      <c r="RAZ51" s="75"/>
      <c r="RBA51" s="75"/>
      <c r="RBB51" s="75"/>
      <c r="RBC51" s="75"/>
      <c r="RBD51" s="75"/>
      <c r="RBE51" s="75"/>
      <c r="RBF51" s="75"/>
      <c r="RBG51" s="75"/>
      <c r="RBH51" s="75"/>
      <c r="RBI51" s="75"/>
      <c r="RBJ51" s="75"/>
      <c r="RBK51" s="75"/>
      <c r="RBL51" s="75"/>
      <c r="RBM51" s="75"/>
      <c r="RBN51" s="75"/>
      <c r="RBO51" s="75"/>
      <c r="RBP51" s="75"/>
      <c r="RBQ51" s="75"/>
      <c r="RBR51" s="75"/>
      <c r="RBS51" s="75"/>
      <c r="RBT51" s="75"/>
      <c r="RBU51" s="75"/>
      <c r="RBV51" s="75"/>
      <c r="RBW51" s="75"/>
      <c r="RBX51" s="75"/>
      <c r="RBY51" s="75"/>
      <c r="RBZ51" s="75"/>
      <c r="RCA51" s="75"/>
      <c r="RCB51" s="75"/>
      <c r="RCC51" s="75"/>
      <c r="RCD51" s="75"/>
      <c r="RCE51" s="75"/>
      <c r="RCF51" s="75"/>
      <c r="RCG51" s="75"/>
      <c r="RCH51" s="75"/>
      <c r="RCI51" s="75"/>
      <c r="RCJ51" s="75"/>
      <c r="RCK51" s="75"/>
      <c r="RCL51" s="75"/>
      <c r="RCM51" s="75"/>
      <c r="RCN51" s="75"/>
      <c r="RCO51" s="75"/>
      <c r="RCP51" s="75"/>
      <c r="RCQ51" s="75"/>
      <c r="RCR51" s="75"/>
      <c r="RCS51" s="75"/>
      <c r="RCT51" s="75"/>
      <c r="RCU51" s="75"/>
      <c r="RCV51" s="75"/>
      <c r="RCW51" s="75"/>
      <c r="RCX51" s="75"/>
      <c r="RCY51" s="75"/>
      <c r="RCZ51" s="75"/>
      <c r="RDA51" s="75"/>
      <c r="RDB51" s="75"/>
      <c r="RDC51" s="75"/>
      <c r="RDD51" s="75"/>
      <c r="RDE51" s="75"/>
      <c r="RDF51" s="75"/>
      <c r="RDG51" s="75"/>
      <c r="RDH51" s="75"/>
      <c r="RDI51" s="75"/>
      <c r="RDJ51" s="75"/>
      <c r="RDK51" s="75"/>
      <c r="RDL51" s="75"/>
      <c r="RDM51" s="75"/>
      <c r="RDN51" s="75"/>
      <c r="RDO51" s="75"/>
      <c r="RDP51" s="75"/>
      <c r="RDQ51" s="75"/>
      <c r="RDR51" s="75"/>
      <c r="RDS51" s="75"/>
      <c r="RDT51" s="75"/>
      <c r="RDU51" s="75"/>
      <c r="RDV51" s="75"/>
      <c r="RDW51" s="75"/>
      <c r="RDX51" s="75"/>
      <c r="RDY51" s="75"/>
      <c r="RDZ51" s="75"/>
      <c r="REA51" s="75"/>
      <c r="REB51" s="75"/>
      <c r="REC51" s="75"/>
      <c r="RED51" s="75"/>
      <c r="REE51" s="75"/>
      <c r="REF51" s="75"/>
      <c r="REG51" s="75"/>
      <c r="REH51" s="75"/>
      <c r="REI51" s="75"/>
      <c r="REJ51" s="75"/>
      <c r="REK51" s="75"/>
      <c r="REL51" s="75"/>
      <c r="REM51" s="75"/>
      <c r="REN51" s="75"/>
      <c r="REO51" s="75"/>
      <c r="REP51" s="75"/>
      <c r="REQ51" s="75"/>
      <c r="RER51" s="75"/>
      <c r="RES51" s="75"/>
      <c r="RET51" s="75"/>
      <c r="REU51" s="75"/>
      <c r="REV51" s="75"/>
      <c r="REW51" s="75"/>
      <c r="REX51" s="75"/>
      <c r="REY51" s="75"/>
      <c r="REZ51" s="75"/>
      <c r="RFA51" s="75"/>
      <c r="RFB51" s="75"/>
      <c r="RFC51" s="75"/>
      <c r="RFD51" s="75"/>
      <c r="RFE51" s="75"/>
      <c r="RFF51" s="75"/>
      <c r="RFG51" s="75"/>
      <c r="RFH51" s="75"/>
      <c r="RFI51" s="75"/>
      <c r="RFJ51" s="75"/>
      <c r="RFK51" s="75"/>
      <c r="RFL51" s="75"/>
      <c r="RFM51" s="75"/>
      <c r="RFN51" s="75"/>
      <c r="RFO51" s="75"/>
      <c r="RFP51" s="75"/>
      <c r="RFQ51" s="75"/>
      <c r="RFR51" s="75"/>
      <c r="RFS51" s="75"/>
      <c r="RFT51" s="75"/>
      <c r="RFU51" s="75"/>
      <c r="RFV51" s="75"/>
      <c r="RFW51" s="75"/>
      <c r="RFX51" s="75"/>
      <c r="RFY51" s="75"/>
      <c r="RFZ51" s="75"/>
      <c r="RGA51" s="75"/>
      <c r="RGB51" s="75"/>
      <c r="RGC51" s="75"/>
      <c r="RGD51" s="75"/>
      <c r="RGE51" s="75"/>
      <c r="RGF51" s="75"/>
      <c r="RGG51" s="75"/>
      <c r="RGH51" s="75"/>
      <c r="RGI51" s="75"/>
      <c r="RGJ51" s="75"/>
      <c r="RGK51" s="75"/>
      <c r="RGL51" s="75"/>
      <c r="RGM51" s="75"/>
      <c r="RGN51" s="75"/>
      <c r="RGO51" s="75"/>
      <c r="RGP51" s="75"/>
      <c r="RGQ51" s="75"/>
      <c r="RGR51" s="75"/>
      <c r="RGS51" s="75"/>
      <c r="RGT51" s="75"/>
      <c r="RGU51" s="75"/>
      <c r="RGV51" s="75"/>
      <c r="RGW51" s="75"/>
      <c r="RGX51" s="75"/>
      <c r="RGY51" s="75"/>
      <c r="RGZ51" s="75"/>
      <c r="RHA51" s="75"/>
      <c r="RHB51" s="75"/>
      <c r="RHC51" s="75"/>
      <c r="RHD51" s="75"/>
      <c r="RHE51" s="75"/>
      <c r="RHF51" s="75"/>
      <c r="RHG51" s="75"/>
      <c r="RHH51" s="75"/>
      <c r="RHI51" s="75"/>
      <c r="RHJ51" s="75"/>
      <c r="RHK51" s="75"/>
      <c r="RHL51" s="75"/>
      <c r="RHM51" s="75"/>
      <c r="RHN51" s="75"/>
      <c r="RHO51" s="75"/>
      <c r="RHP51" s="75"/>
      <c r="RHQ51" s="75"/>
      <c r="RHR51" s="75"/>
      <c r="RHS51" s="75"/>
      <c r="RHT51" s="75"/>
      <c r="RHU51" s="75"/>
      <c r="RHV51" s="75"/>
      <c r="RHW51" s="75"/>
      <c r="RHX51" s="75"/>
      <c r="RHY51" s="75"/>
      <c r="RHZ51" s="75"/>
      <c r="RIA51" s="75"/>
      <c r="RIB51" s="75"/>
      <c r="RIC51" s="75"/>
      <c r="RID51" s="75"/>
      <c r="RIE51" s="75"/>
      <c r="RIF51" s="75"/>
      <c r="RIG51" s="75"/>
      <c r="RIH51" s="75"/>
      <c r="RII51" s="75"/>
      <c r="RIJ51" s="75"/>
      <c r="RIK51" s="75"/>
      <c r="RIL51" s="75"/>
      <c r="RIM51" s="75"/>
      <c r="RIN51" s="75"/>
      <c r="RIO51" s="75"/>
      <c r="RIP51" s="75"/>
      <c r="RIQ51" s="75"/>
      <c r="RIR51" s="75"/>
      <c r="RIS51" s="75"/>
      <c r="RIT51" s="75"/>
      <c r="RIU51" s="75"/>
      <c r="RIV51" s="75"/>
      <c r="RIW51" s="75"/>
      <c r="RIX51" s="75"/>
      <c r="RIY51" s="75"/>
      <c r="RIZ51" s="75"/>
      <c r="RJA51" s="75"/>
      <c r="RJB51" s="75"/>
      <c r="RJC51" s="75"/>
      <c r="RJD51" s="75"/>
      <c r="RJE51" s="75"/>
      <c r="RJF51" s="75"/>
      <c r="RJG51" s="75"/>
      <c r="RJH51" s="75"/>
      <c r="RJI51" s="75"/>
      <c r="RJJ51" s="75"/>
      <c r="RJK51" s="75"/>
      <c r="RJL51" s="75"/>
      <c r="RJM51" s="75"/>
      <c r="RJN51" s="75"/>
      <c r="RJO51" s="75"/>
      <c r="RJP51" s="75"/>
      <c r="RJQ51" s="75"/>
      <c r="RJR51" s="75"/>
      <c r="RJS51" s="75"/>
      <c r="RJT51" s="75"/>
      <c r="RJU51" s="75"/>
      <c r="RJV51" s="75"/>
      <c r="RJW51" s="75"/>
      <c r="RJX51" s="75"/>
      <c r="RJY51" s="75"/>
      <c r="RJZ51" s="75"/>
      <c r="RKA51" s="75"/>
      <c r="RKB51" s="75"/>
      <c r="RKC51" s="75"/>
      <c r="RKD51" s="75"/>
      <c r="RKE51" s="75"/>
      <c r="RKF51" s="75"/>
      <c r="RKG51" s="75"/>
      <c r="RKH51" s="75"/>
      <c r="RKI51" s="75"/>
      <c r="RKJ51" s="75"/>
      <c r="RKK51" s="75"/>
      <c r="RKL51" s="75"/>
      <c r="RKM51" s="75"/>
      <c r="RKN51" s="75"/>
      <c r="RKO51" s="75"/>
      <c r="RKP51" s="75"/>
      <c r="RKQ51" s="75"/>
      <c r="RKR51" s="75"/>
      <c r="RKS51" s="75"/>
      <c r="RKT51" s="75"/>
      <c r="RKU51" s="75"/>
      <c r="RKV51" s="75"/>
      <c r="RKW51" s="75"/>
      <c r="RKX51" s="75"/>
      <c r="RKY51" s="75"/>
      <c r="RKZ51" s="75"/>
      <c r="RLA51" s="75"/>
      <c r="RLB51" s="75"/>
      <c r="RLC51" s="75"/>
      <c r="RLD51" s="75"/>
      <c r="RLE51" s="75"/>
      <c r="RLF51" s="75"/>
      <c r="RLG51" s="75"/>
      <c r="RLH51" s="75"/>
      <c r="RLI51" s="75"/>
      <c r="RLJ51" s="75"/>
      <c r="RLK51" s="75"/>
      <c r="RLL51" s="75"/>
      <c r="RLM51" s="75"/>
      <c r="RLN51" s="75"/>
      <c r="RLO51" s="75"/>
      <c r="RLP51" s="75"/>
      <c r="RLQ51" s="75"/>
      <c r="RLR51" s="75"/>
      <c r="RLS51" s="75"/>
      <c r="RLT51" s="75"/>
      <c r="RLU51" s="75"/>
      <c r="RLV51" s="75"/>
      <c r="RLW51" s="75"/>
      <c r="RLX51" s="75"/>
      <c r="RLY51" s="75"/>
      <c r="RLZ51" s="75"/>
      <c r="RMA51" s="75"/>
      <c r="RMB51" s="75"/>
      <c r="RMC51" s="75"/>
      <c r="RMD51" s="75"/>
      <c r="RME51" s="75"/>
      <c r="RMF51" s="75"/>
      <c r="RMG51" s="75"/>
      <c r="RMH51" s="75"/>
      <c r="RMI51" s="75"/>
      <c r="RMJ51" s="75"/>
      <c r="RMK51" s="75"/>
      <c r="RML51" s="75"/>
      <c r="RMM51" s="75"/>
      <c r="RMN51" s="75"/>
      <c r="RMO51" s="75"/>
      <c r="RMP51" s="75"/>
      <c r="RMQ51" s="75"/>
      <c r="RMR51" s="75"/>
      <c r="RMS51" s="75"/>
      <c r="RMT51" s="75"/>
      <c r="RMU51" s="75"/>
      <c r="RMV51" s="75"/>
      <c r="RMW51" s="75"/>
      <c r="RMX51" s="75"/>
      <c r="RMY51" s="75"/>
      <c r="RMZ51" s="75"/>
      <c r="RNA51" s="75"/>
      <c r="RNB51" s="75"/>
      <c r="RNC51" s="75"/>
      <c r="RND51" s="75"/>
      <c r="RNE51" s="75"/>
      <c r="RNF51" s="75"/>
      <c r="RNG51" s="75"/>
      <c r="RNH51" s="75"/>
      <c r="RNI51" s="75"/>
      <c r="RNJ51" s="75"/>
      <c r="RNK51" s="75"/>
      <c r="RNL51" s="75"/>
      <c r="RNM51" s="75"/>
      <c r="RNN51" s="75"/>
      <c r="RNO51" s="75"/>
      <c r="RNP51" s="75"/>
      <c r="RNQ51" s="75"/>
      <c r="RNR51" s="75"/>
      <c r="RNS51" s="75"/>
      <c r="RNT51" s="75"/>
      <c r="RNU51" s="75"/>
      <c r="RNV51" s="75"/>
      <c r="RNW51" s="75"/>
      <c r="RNX51" s="75"/>
      <c r="RNY51" s="75"/>
      <c r="RNZ51" s="75"/>
      <c r="ROA51" s="75"/>
      <c r="ROB51" s="75"/>
      <c r="ROC51" s="75"/>
      <c r="ROD51" s="75"/>
      <c r="ROE51" s="75"/>
      <c r="ROF51" s="75"/>
      <c r="ROG51" s="75"/>
      <c r="ROH51" s="75"/>
      <c r="ROI51" s="75"/>
      <c r="ROJ51" s="75"/>
      <c r="ROK51" s="75"/>
      <c r="ROL51" s="75"/>
      <c r="ROM51" s="75"/>
      <c r="RON51" s="75"/>
      <c r="ROO51" s="75"/>
      <c r="ROP51" s="75"/>
      <c r="ROQ51" s="75"/>
      <c r="ROR51" s="75"/>
      <c r="ROS51" s="75"/>
      <c r="ROT51" s="75"/>
      <c r="ROU51" s="75"/>
      <c r="ROV51" s="75"/>
      <c r="ROW51" s="75"/>
      <c r="ROX51" s="75"/>
      <c r="ROY51" s="75"/>
      <c r="ROZ51" s="75"/>
      <c r="RPA51" s="75"/>
      <c r="RPB51" s="75"/>
      <c r="RPC51" s="75"/>
      <c r="RPD51" s="75"/>
      <c r="RPE51" s="75"/>
      <c r="RPF51" s="75"/>
      <c r="RPG51" s="75"/>
      <c r="RPH51" s="75"/>
      <c r="RPI51" s="75"/>
      <c r="RPJ51" s="75"/>
      <c r="RPK51" s="75"/>
      <c r="RPL51" s="75"/>
      <c r="RPM51" s="75"/>
      <c r="RPN51" s="75"/>
      <c r="RPO51" s="75"/>
      <c r="RPP51" s="75"/>
      <c r="RPQ51" s="75"/>
      <c r="RPR51" s="75"/>
      <c r="RPS51" s="75"/>
      <c r="RPT51" s="75"/>
      <c r="RPU51" s="75"/>
      <c r="RPV51" s="75"/>
      <c r="RPW51" s="75"/>
      <c r="RPX51" s="75"/>
      <c r="RPY51" s="75"/>
      <c r="RPZ51" s="75"/>
      <c r="RQA51" s="75"/>
      <c r="RQB51" s="75"/>
      <c r="RQC51" s="75"/>
      <c r="RQD51" s="75"/>
      <c r="RQE51" s="75"/>
      <c r="RQF51" s="75"/>
      <c r="RQG51" s="75"/>
      <c r="RQH51" s="75"/>
      <c r="RQI51" s="75"/>
      <c r="RQJ51" s="75"/>
      <c r="RQK51" s="75"/>
      <c r="RQL51" s="75"/>
      <c r="RQM51" s="75"/>
      <c r="RQN51" s="75"/>
      <c r="RQO51" s="75"/>
      <c r="RQP51" s="75"/>
      <c r="RQQ51" s="75"/>
      <c r="RQR51" s="75"/>
      <c r="RQS51" s="75"/>
      <c r="RQT51" s="75"/>
      <c r="RQU51" s="75"/>
      <c r="RQV51" s="75"/>
      <c r="RQW51" s="75"/>
      <c r="RQX51" s="75"/>
      <c r="RQY51" s="75"/>
      <c r="RQZ51" s="75"/>
      <c r="RRA51" s="75"/>
      <c r="RRB51" s="75"/>
      <c r="RRC51" s="75"/>
      <c r="RRD51" s="75"/>
      <c r="RRE51" s="75"/>
      <c r="RRF51" s="75"/>
      <c r="RRG51" s="75"/>
      <c r="RRH51" s="75"/>
      <c r="RRI51" s="75"/>
      <c r="RRJ51" s="75"/>
      <c r="RRK51" s="75"/>
      <c r="RRL51" s="75"/>
      <c r="RRM51" s="75"/>
      <c r="RRN51" s="75"/>
      <c r="RRO51" s="75"/>
      <c r="RRP51" s="75"/>
      <c r="RRQ51" s="75"/>
      <c r="RRR51" s="75"/>
      <c r="RRS51" s="75"/>
      <c r="RRT51" s="75"/>
      <c r="RRU51" s="75"/>
      <c r="RRV51" s="75"/>
      <c r="RRW51" s="75"/>
      <c r="RRX51" s="75"/>
      <c r="RRY51" s="75"/>
      <c r="RRZ51" s="75"/>
      <c r="RSA51" s="75"/>
      <c r="RSB51" s="75"/>
      <c r="RSC51" s="75"/>
      <c r="RSD51" s="75"/>
      <c r="RSE51" s="75"/>
      <c r="RSF51" s="75"/>
      <c r="RSG51" s="75"/>
      <c r="RSH51" s="75"/>
      <c r="RSI51" s="75"/>
      <c r="RSJ51" s="75"/>
      <c r="RSK51" s="75"/>
      <c r="RSL51" s="75"/>
      <c r="RSM51" s="75"/>
      <c r="RSN51" s="75"/>
      <c r="RSO51" s="75"/>
      <c r="RSP51" s="75"/>
      <c r="RSQ51" s="75"/>
      <c r="RSR51" s="75"/>
      <c r="RSS51" s="75"/>
      <c r="RST51" s="75"/>
      <c r="RSU51" s="75"/>
      <c r="RSV51" s="75"/>
      <c r="RSW51" s="75"/>
      <c r="RSX51" s="75"/>
      <c r="RSY51" s="75"/>
      <c r="RSZ51" s="75"/>
      <c r="RTA51" s="75"/>
      <c r="RTB51" s="75"/>
      <c r="RTC51" s="75"/>
      <c r="RTD51" s="75"/>
      <c r="RTE51" s="75"/>
      <c r="RTF51" s="75"/>
      <c r="RTG51" s="75"/>
      <c r="RTH51" s="75"/>
      <c r="RTI51" s="75"/>
      <c r="RTJ51" s="75"/>
      <c r="RTK51" s="75"/>
      <c r="RTL51" s="75"/>
      <c r="RTM51" s="75"/>
      <c r="RTN51" s="75"/>
      <c r="RTO51" s="75"/>
      <c r="RTP51" s="75"/>
      <c r="RTQ51" s="75"/>
      <c r="RTR51" s="75"/>
      <c r="RTS51" s="75"/>
      <c r="RTT51" s="75"/>
      <c r="RTU51" s="75"/>
      <c r="RTV51" s="75"/>
      <c r="RTW51" s="75"/>
      <c r="RTX51" s="75"/>
      <c r="RTY51" s="75"/>
      <c r="RTZ51" s="75"/>
      <c r="RUA51" s="75"/>
      <c r="RUB51" s="75"/>
      <c r="RUC51" s="75"/>
      <c r="RUD51" s="75"/>
      <c r="RUE51" s="75"/>
      <c r="RUF51" s="75"/>
      <c r="RUG51" s="75"/>
      <c r="RUH51" s="75"/>
      <c r="RUI51" s="75"/>
      <c r="RUJ51" s="75"/>
      <c r="RUK51" s="75"/>
      <c r="RUL51" s="75"/>
      <c r="RUM51" s="75"/>
      <c r="RUN51" s="75"/>
      <c r="RUO51" s="75"/>
      <c r="RUP51" s="75"/>
      <c r="RUQ51" s="75"/>
      <c r="RUR51" s="75"/>
      <c r="RUS51" s="75"/>
      <c r="RUT51" s="75"/>
      <c r="RUU51" s="75"/>
      <c r="RUV51" s="75"/>
      <c r="RUW51" s="75"/>
      <c r="RUX51" s="75"/>
      <c r="RUY51" s="75"/>
      <c r="RUZ51" s="75"/>
      <c r="RVA51" s="75"/>
      <c r="RVB51" s="75"/>
      <c r="RVC51" s="75"/>
      <c r="RVD51" s="75"/>
      <c r="RVE51" s="75"/>
      <c r="RVF51" s="75"/>
      <c r="RVG51" s="75"/>
      <c r="RVH51" s="75"/>
      <c r="RVI51" s="75"/>
      <c r="RVJ51" s="75"/>
      <c r="RVK51" s="75"/>
      <c r="RVL51" s="75"/>
      <c r="RVM51" s="75"/>
      <c r="RVN51" s="75"/>
      <c r="RVO51" s="75"/>
      <c r="RVP51" s="75"/>
      <c r="RVQ51" s="75"/>
      <c r="RVR51" s="75"/>
      <c r="RVS51" s="75"/>
      <c r="RVT51" s="75"/>
      <c r="RVU51" s="75"/>
      <c r="RVV51" s="75"/>
      <c r="RVW51" s="75"/>
      <c r="RVX51" s="75"/>
      <c r="RVY51" s="75"/>
      <c r="RVZ51" s="75"/>
      <c r="RWA51" s="75"/>
      <c r="RWB51" s="75"/>
      <c r="RWC51" s="75"/>
      <c r="RWD51" s="75"/>
      <c r="RWE51" s="75"/>
      <c r="RWF51" s="75"/>
      <c r="RWG51" s="75"/>
      <c r="RWH51" s="75"/>
      <c r="RWI51" s="75"/>
      <c r="RWJ51" s="75"/>
      <c r="RWK51" s="75"/>
      <c r="RWL51" s="75"/>
      <c r="RWM51" s="75"/>
      <c r="RWN51" s="75"/>
      <c r="RWO51" s="75"/>
      <c r="RWP51" s="75"/>
      <c r="RWQ51" s="75"/>
      <c r="RWR51" s="75"/>
      <c r="RWS51" s="75"/>
      <c r="RWT51" s="75"/>
      <c r="RWU51" s="75"/>
      <c r="RWV51" s="75"/>
      <c r="RWW51" s="75"/>
      <c r="RWX51" s="75"/>
      <c r="RWY51" s="75"/>
      <c r="RWZ51" s="75"/>
      <c r="RXA51" s="75"/>
      <c r="RXB51" s="75"/>
      <c r="RXC51" s="75"/>
      <c r="RXD51" s="75"/>
      <c r="RXE51" s="75"/>
      <c r="RXF51" s="75"/>
      <c r="RXG51" s="75"/>
      <c r="RXH51" s="75"/>
      <c r="RXI51" s="75"/>
      <c r="RXJ51" s="75"/>
      <c r="RXK51" s="75"/>
      <c r="RXL51" s="75"/>
      <c r="RXM51" s="75"/>
      <c r="RXN51" s="75"/>
      <c r="RXO51" s="75"/>
      <c r="RXP51" s="75"/>
      <c r="RXQ51" s="75"/>
      <c r="RXR51" s="75"/>
      <c r="RXS51" s="75"/>
      <c r="RXT51" s="75"/>
      <c r="RXU51" s="75"/>
      <c r="RXV51" s="75"/>
      <c r="RXW51" s="75"/>
      <c r="RXX51" s="75"/>
      <c r="RXY51" s="75"/>
      <c r="RXZ51" s="75"/>
      <c r="RYA51" s="75"/>
      <c r="RYB51" s="75"/>
      <c r="RYC51" s="75"/>
      <c r="RYD51" s="75"/>
      <c r="RYE51" s="75"/>
      <c r="RYF51" s="75"/>
      <c r="RYG51" s="75"/>
      <c r="RYH51" s="75"/>
      <c r="RYI51" s="75"/>
      <c r="RYJ51" s="75"/>
      <c r="RYK51" s="75"/>
      <c r="RYL51" s="75"/>
      <c r="RYM51" s="75"/>
      <c r="RYN51" s="75"/>
      <c r="RYO51" s="75"/>
      <c r="RYP51" s="75"/>
      <c r="RYQ51" s="75"/>
      <c r="RYR51" s="75"/>
      <c r="RYS51" s="75"/>
      <c r="RYT51" s="75"/>
      <c r="RYU51" s="75"/>
      <c r="RYV51" s="75"/>
      <c r="RYW51" s="75"/>
      <c r="RYX51" s="75"/>
      <c r="RYY51" s="75"/>
      <c r="RYZ51" s="75"/>
      <c r="RZA51" s="75"/>
      <c r="RZB51" s="75"/>
      <c r="RZC51" s="75"/>
      <c r="RZD51" s="75"/>
      <c r="RZE51" s="75"/>
      <c r="RZF51" s="75"/>
      <c r="RZG51" s="75"/>
      <c r="RZH51" s="75"/>
      <c r="RZI51" s="75"/>
      <c r="RZJ51" s="75"/>
      <c r="RZK51" s="75"/>
      <c r="RZL51" s="75"/>
      <c r="RZM51" s="75"/>
      <c r="RZN51" s="75"/>
      <c r="RZO51" s="75"/>
      <c r="RZP51" s="75"/>
      <c r="RZQ51" s="75"/>
      <c r="RZR51" s="75"/>
      <c r="RZS51" s="75"/>
      <c r="RZT51" s="75"/>
      <c r="RZU51" s="75"/>
      <c r="RZV51" s="75"/>
      <c r="RZW51" s="75"/>
      <c r="RZX51" s="75"/>
      <c r="RZY51" s="75"/>
      <c r="RZZ51" s="75"/>
      <c r="SAA51" s="75"/>
      <c r="SAB51" s="75"/>
      <c r="SAC51" s="75"/>
      <c r="SAD51" s="75"/>
      <c r="SAE51" s="75"/>
      <c r="SAF51" s="75"/>
      <c r="SAG51" s="75"/>
      <c r="SAH51" s="75"/>
      <c r="SAI51" s="75"/>
      <c r="SAJ51" s="75"/>
      <c r="SAK51" s="75"/>
      <c r="SAL51" s="75"/>
      <c r="SAM51" s="75"/>
      <c r="SAN51" s="75"/>
      <c r="SAO51" s="75"/>
      <c r="SAP51" s="75"/>
      <c r="SAQ51" s="75"/>
      <c r="SAR51" s="75"/>
      <c r="SAS51" s="75"/>
      <c r="SAT51" s="75"/>
      <c r="SAU51" s="75"/>
      <c r="SAV51" s="75"/>
      <c r="SAW51" s="75"/>
      <c r="SAX51" s="75"/>
      <c r="SAY51" s="75"/>
      <c r="SAZ51" s="75"/>
      <c r="SBA51" s="75"/>
      <c r="SBB51" s="75"/>
      <c r="SBC51" s="75"/>
      <c r="SBD51" s="75"/>
      <c r="SBE51" s="75"/>
      <c r="SBF51" s="75"/>
      <c r="SBG51" s="75"/>
      <c r="SBH51" s="75"/>
      <c r="SBI51" s="75"/>
      <c r="SBJ51" s="75"/>
      <c r="SBK51" s="75"/>
      <c r="SBL51" s="75"/>
      <c r="SBM51" s="75"/>
      <c r="SBN51" s="75"/>
      <c r="SBO51" s="75"/>
      <c r="SBP51" s="75"/>
      <c r="SBQ51" s="75"/>
      <c r="SBR51" s="75"/>
      <c r="SBS51" s="75"/>
      <c r="SBT51" s="75"/>
      <c r="SBU51" s="75"/>
      <c r="SBV51" s="75"/>
      <c r="SBW51" s="75"/>
      <c r="SBX51" s="75"/>
      <c r="SBY51" s="75"/>
      <c r="SBZ51" s="75"/>
      <c r="SCA51" s="75"/>
      <c r="SCB51" s="75"/>
      <c r="SCC51" s="75"/>
      <c r="SCD51" s="75"/>
      <c r="SCE51" s="75"/>
      <c r="SCF51" s="75"/>
      <c r="SCG51" s="75"/>
      <c r="SCH51" s="75"/>
      <c r="SCI51" s="75"/>
      <c r="SCJ51" s="75"/>
      <c r="SCK51" s="75"/>
      <c r="SCL51" s="75"/>
      <c r="SCM51" s="75"/>
      <c r="SCN51" s="75"/>
      <c r="SCO51" s="75"/>
      <c r="SCP51" s="75"/>
      <c r="SCQ51" s="75"/>
      <c r="SCR51" s="75"/>
      <c r="SCS51" s="75"/>
      <c r="SCT51" s="75"/>
      <c r="SCU51" s="75"/>
      <c r="SCV51" s="75"/>
      <c r="SCW51" s="75"/>
      <c r="SCX51" s="75"/>
      <c r="SCY51" s="75"/>
      <c r="SCZ51" s="75"/>
      <c r="SDA51" s="75"/>
      <c r="SDB51" s="75"/>
      <c r="SDC51" s="75"/>
      <c r="SDD51" s="75"/>
      <c r="SDE51" s="75"/>
      <c r="SDF51" s="75"/>
      <c r="SDG51" s="75"/>
      <c r="SDH51" s="75"/>
      <c r="SDI51" s="75"/>
      <c r="SDJ51" s="75"/>
      <c r="SDK51" s="75"/>
      <c r="SDL51" s="75"/>
      <c r="SDM51" s="75"/>
      <c r="SDN51" s="75"/>
      <c r="SDO51" s="75"/>
      <c r="SDP51" s="75"/>
      <c r="SDQ51" s="75"/>
      <c r="SDR51" s="75"/>
      <c r="SDS51" s="75"/>
      <c r="SDT51" s="75"/>
      <c r="SDU51" s="75"/>
      <c r="SDV51" s="75"/>
      <c r="SDW51" s="75"/>
      <c r="SDX51" s="75"/>
      <c r="SDY51" s="75"/>
      <c r="SDZ51" s="75"/>
      <c r="SEA51" s="75"/>
      <c r="SEB51" s="75"/>
      <c r="SEC51" s="75"/>
      <c r="SED51" s="75"/>
      <c r="SEE51" s="75"/>
      <c r="SEF51" s="75"/>
      <c r="SEG51" s="75"/>
      <c r="SEH51" s="75"/>
      <c r="SEI51" s="75"/>
      <c r="SEJ51" s="75"/>
      <c r="SEK51" s="75"/>
      <c r="SEL51" s="75"/>
      <c r="SEM51" s="75"/>
      <c r="SEN51" s="75"/>
      <c r="SEO51" s="75"/>
      <c r="SEP51" s="75"/>
      <c r="SEQ51" s="75"/>
      <c r="SER51" s="75"/>
      <c r="SES51" s="75"/>
      <c r="SET51" s="75"/>
      <c r="SEU51" s="75"/>
      <c r="SEV51" s="75"/>
      <c r="SEW51" s="75"/>
      <c r="SEX51" s="75"/>
      <c r="SEY51" s="75"/>
      <c r="SEZ51" s="75"/>
      <c r="SFA51" s="75"/>
      <c r="SFB51" s="75"/>
      <c r="SFC51" s="75"/>
      <c r="SFD51" s="75"/>
      <c r="SFE51" s="75"/>
      <c r="SFF51" s="75"/>
      <c r="SFG51" s="75"/>
      <c r="SFH51" s="75"/>
      <c r="SFI51" s="75"/>
      <c r="SFJ51" s="75"/>
      <c r="SFK51" s="75"/>
      <c r="SFL51" s="75"/>
      <c r="SFM51" s="75"/>
      <c r="SFN51" s="75"/>
      <c r="SFO51" s="75"/>
      <c r="SFP51" s="75"/>
      <c r="SFQ51" s="75"/>
      <c r="SFR51" s="75"/>
      <c r="SFS51" s="75"/>
      <c r="SFT51" s="75"/>
      <c r="SFU51" s="75"/>
      <c r="SFV51" s="75"/>
      <c r="SFW51" s="75"/>
      <c r="SFX51" s="75"/>
      <c r="SFY51" s="75"/>
      <c r="SFZ51" s="75"/>
      <c r="SGA51" s="75"/>
      <c r="SGB51" s="75"/>
      <c r="SGC51" s="75"/>
      <c r="SGD51" s="75"/>
      <c r="SGE51" s="75"/>
      <c r="SGF51" s="75"/>
      <c r="SGG51" s="75"/>
      <c r="SGH51" s="75"/>
      <c r="SGI51" s="75"/>
      <c r="SGJ51" s="75"/>
      <c r="SGK51" s="75"/>
      <c r="SGL51" s="75"/>
      <c r="SGM51" s="75"/>
      <c r="SGN51" s="75"/>
      <c r="SGO51" s="75"/>
      <c r="SGP51" s="75"/>
      <c r="SGQ51" s="75"/>
      <c r="SGR51" s="75"/>
      <c r="SGS51" s="75"/>
      <c r="SGT51" s="75"/>
      <c r="SGU51" s="75"/>
      <c r="SGV51" s="75"/>
      <c r="SGW51" s="75"/>
      <c r="SGX51" s="75"/>
      <c r="SGY51" s="75"/>
      <c r="SGZ51" s="75"/>
      <c r="SHA51" s="75"/>
      <c r="SHB51" s="75"/>
      <c r="SHC51" s="75"/>
      <c r="SHD51" s="75"/>
      <c r="SHE51" s="75"/>
      <c r="SHF51" s="75"/>
      <c r="SHG51" s="75"/>
      <c r="SHH51" s="75"/>
      <c r="SHI51" s="75"/>
      <c r="SHJ51" s="75"/>
      <c r="SHK51" s="75"/>
      <c r="SHL51" s="75"/>
      <c r="SHM51" s="75"/>
      <c r="SHN51" s="75"/>
      <c r="SHO51" s="75"/>
      <c r="SHP51" s="75"/>
      <c r="SHQ51" s="75"/>
      <c r="SHR51" s="75"/>
      <c r="SHS51" s="75"/>
      <c r="SHT51" s="75"/>
      <c r="SHU51" s="75"/>
      <c r="SHV51" s="75"/>
      <c r="SHW51" s="75"/>
      <c r="SHX51" s="75"/>
      <c r="SHY51" s="75"/>
      <c r="SHZ51" s="75"/>
      <c r="SIA51" s="75"/>
      <c r="SIB51" s="75"/>
      <c r="SIC51" s="75"/>
      <c r="SID51" s="75"/>
      <c r="SIE51" s="75"/>
      <c r="SIF51" s="75"/>
      <c r="SIG51" s="75"/>
      <c r="SIH51" s="75"/>
      <c r="SII51" s="75"/>
      <c r="SIJ51" s="75"/>
      <c r="SIK51" s="75"/>
      <c r="SIL51" s="75"/>
      <c r="SIM51" s="75"/>
      <c r="SIN51" s="75"/>
      <c r="SIO51" s="75"/>
      <c r="SIP51" s="75"/>
      <c r="SIQ51" s="75"/>
      <c r="SIR51" s="75"/>
      <c r="SIS51" s="75"/>
      <c r="SIT51" s="75"/>
      <c r="SIU51" s="75"/>
      <c r="SIV51" s="75"/>
      <c r="SIW51" s="75"/>
      <c r="SIX51" s="75"/>
      <c r="SIY51" s="75"/>
      <c r="SIZ51" s="75"/>
      <c r="SJA51" s="75"/>
      <c r="SJB51" s="75"/>
      <c r="SJC51" s="75"/>
      <c r="SJD51" s="75"/>
      <c r="SJE51" s="75"/>
      <c r="SJF51" s="75"/>
      <c r="SJG51" s="75"/>
      <c r="SJH51" s="75"/>
      <c r="SJI51" s="75"/>
      <c r="SJJ51" s="75"/>
      <c r="SJK51" s="75"/>
      <c r="SJL51" s="75"/>
      <c r="SJM51" s="75"/>
      <c r="SJN51" s="75"/>
      <c r="SJO51" s="75"/>
      <c r="SJP51" s="75"/>
      <c r="SJQ51" s="75"/>
      <c r="SJR51" s="75"/>
      <c r="SJS51" s="75"/>
      <c r="SJT51" s="75"/>
      <c r="SJU51" s="75"/>
      <c r="SJV51" s="75"/>
      <c r="SJW51" s="75"/>
      <c r="SJX51" s="75"/>
      <c r="SJY51" s="75"/>
      <c r="SJZ51" s="75"/>
      <c r="SKA51" s="75"/>
      <c r="SKB51" s="75"/>
      <c r="SKC51" s="75"/>
      <c r="SKD51" s="75"/>
      <c r="SKE51" s="75"/>
      <c r="SKF51" s="75"/>
      <c r="SKG51" s="75"/>
      <c r="SKH51" s="75"/>
      <c r="SKI51" s="75"/>
      <c r="SKJ51" s="75"/>
      <c r="SKK51" s="75"/>
      <c r="SKL51" s="75"/>
      <c r="SKM51" s="75"/>
      <c r="SKN51" s="75"/>
      <c r="SKO51" s="75"/>
      <c r="SKP51" s="75"/>
      <c r="SKQ51" s="75"/>
      <c r="SKR51" s="75"/>
      <c r="SKS51" s="75"/>
      <c r="SKT51" s="75"/>
      <c r="SKU51" s="75"/>
      <c r="SKV51" s="75"/>
      <c r="SKW51" s="75"/>
      <c r="SKX51" s="75"/>
      <c r="SKY51" s="75"/>
      <c r="SKZ51" s="75"/>
      <c r="SLA51" s="75"/>
      <c r="SLB51" s="75"/>
      <c r="SLC51" s="75"/>
      <c r="SLD51" s="75"/>
      <c r="SLE51" s="75"/>
      <c r="SLF51" s="75"/>
      <c r="SLG51" s="75"/>
      <c r="SLH51" s="75"/>
      <c r="SLI51" s="75"/>
      <c r="SLJ51" s="75"/>
      <c r="SLK51" s="75"/>
      <c r="SLL51" s="75"/>
      <c r="SLM51" s="75"/>
      <c r="SLN51" s="75"/>
      <c r="SLO51" s="75"/>
      <c r="SLP51" s="75"/>
      <c r="SLQ51" s="75"/>
      <c r="SLR51" s="75"/>
      <c r="SLS51" s="75"/>
      <c r="SLT51" s="75"/>
      <c r="SLU51" s="75"/>
      <c r="SLV51" s="75"/>
      <c r="SLW51" s="75"/>
      <c r="SLX51" s="75"/>
      <c r="SLY51" s="75"/>
      <c r="SLZ51" s="75"/>
      <c r="SMA51" s="75"/>
      <c r="SMB51" s="75"/>
      <c r="SMC51" s="75"/>
      <c r="SMD51" s="75"/>
      <c r="SME51" s="75"/>
      <c r="SMF51" s="75"/>
      <c r="SMG51" s="75"/>
      <c r="SMH51" s="75"/>
      <c r="SMI51" s="75"/>
      <c r="SMJ51" s="75"/>
      <c r="SMK51" s="75"/>
      <c r="SML51" s="75"/>
      <c r="SMM51" s="75"/>
      <c r="SMN51" s="75"/>
      <c r="SMO51" s="75"/>
      <c r="SMP51" s="75"/>
      <c r="SMQ51" s="75"/>
      <c r="SMR51" s="75"/>
      <c r="SMS51" s="75"/>
      <c r="SMT51" s="75"/>
      <c r="SMU51" s="75"/>
      <c r="SMV51" s="75"/>
      <c r="SMW51" s="75"/>
      <c r="SMX51" s="75"/>
      <c r="SMY51" s="75"/>
      <c r="SMZ51" s="75"/>
      <c r="SNA51" s="75"/>
      <c r="SNB51" s="75"/>
      <c r="SNC51" s="75"/>
      <c r="SND51" s="75"/>
      <c r="SNE51" s="75"/>
      <c r="SNF51" s="75"/>
      <c r="SNG51" s="75"/>
      <c r="SNH51" s="75"/>
      <c r="SNI51" s="75"/>
      <c r="SNJ51" s="75"/>
      <c r="SNK51" s="75"/>
      <c r="SNL51" s="75"/>
      <c r="SNM51" s="75"/>
      <c r="SNN51" s="75"/>
      <c r="SNO51" s="75"/>
      <c r="SNP51" s="75"/>
      <c r="SNQ51" s="75"/>
      <c r="SNR51" s="75"/>
      <c r="SNS51" s="75"/>
      <c r="SNT51" s="75"/>
      <c r="SNU51" s="75"/>
      <c r="SNV51" s="75"/>
      <c r="SNW51" s="75"/>
      <c r="SNX51" s="75"/>
      <c r="SNY51" s="75"/>
      <c r="SNZ51" s="75"/>
      <c r="SOA51" s="75"/>
      <c r="SOB51" s="75"/>
      <c r="SOC51" s="75"/>
      <c r="SOD51" s="75"/>
      <c r="SOE51" s="75"/>
      <c r="SOF51" s="75"/>
      <c r="SOG51" s="75"/>
      <c r="SOH51" s="75"/>
      <c r="SOI51" s="75"/>
      <c r="SOJ51" s="75"/>
      <c r="SOK51" s="75"/>
      <c r="SOL51" s="75"/>
      <c r="SOM51" s="75"/>
      <c r="SON51" s="75"/>
      <c r="SOO51" s="75"/>
      <c r="SOP51" s="75"/>
      <c r="SOQ51" s="75"/>
      <c r="SOR51" s="75"/>
      <c r="SOS51" s="75"/>
      <c r="SOT51" s="75"/>
      <c r="SOU51" s="75"/>
      <c r="SOV51" s="75"/>
      <c r="SOW51" s="75"/>
      <c r="SOX51" s="75"/>
      <c r="SOY51" s="75"/>
      <c r="SOZ51" s="75"/>
      <c r="SPA51" s="75"/>
      <c r="SPB51" s="75"/>
      <c r="SPC51" s="75"/>
      <c r="SPD51" s="75"/>
      <c r="SPE51" s="75"/>
      <c r="SPF51" s="75"/>
      <c r="SPG51" s="75"/>
      <c r="SPH51" s="75"/>
      <c r="SPI51" s="75"/>
      <c r="SPJ51" s="75"/>
      <c r="SPK51" s="75"/>
      <c r="SPL51" s="75"/>
      <c r="SPM51" s="75"/>
      <c r="SPN51" s="75"/>
      <c r="SPO51" s="75"/>
      <c r="SPP51" s="75"/>
      <c r="SPQ51" s="75"/>
      <c r="SPR51" s="75"/>
      <c r="SPS51" s="75"/>
      <c r="SPT51" s="75"/>
      <c r="SPU51" s="75"/>
      <c r="SPV51" s="75"/>
      <c r="SPW51" s="75"/>
      <c r="SPX51" s="75"/>
      <c r="SPY51" s="75"/>
      <c r="SPZ51" s="75"/>
      <c r="SQA51" s="75"/>
      <c r="SQB51" s="75"/>
      <c r="SQC51" s="75"/>
      <c r="SQD51" s="75"/>
      <c r="SQE51" s="75"/>
      <c r="SQF51" s="75"/>
      <c r="SQG51" s="75"/>
      <c r="SQH51" s="75"/>
      <c r="SQI51" s="75"/>
      <c r="SQJ51" s="75"/>
      <c r="SQK51" s="75"/>
      <c r="SQL51" s="75"/>
      <c r="SQM51" s="75"/>
      <c r="SQN51" s="75"/>
      <c r="SQO51" s="75"/>
      <c r="SQP51" s="75"/>
      <c r="SQQ51" s="75"/>
      <c r="SQR51" s="75"/>
      <c r="SQS51" s="75"/>
      <c r="SQT51" s="75"/>
      <c r="SQU51" s="75"/>
      <c r="SQV51" s="75"/>
      <c r="SQW51" s="75"/>
      <c r="SQX51" s="75"/>
      <c r="SQY51" s="75"/>
      <c r="SQZ51" s="75"/>
      <c r="SRA51" s="75"/>
      <c r="SRB51" s="75"/>
      <c r="SRC51" s="75"/>
      <c r="SRD51" s="75"/>
      <c r="SRE51" s="75"/>
      <c r="SRF51" s="75"/>
      <c r="SRG51" s="75"/>
      <c r="SRH51" s="75"/>
      <c r="SRI51" s="75"/>
      <c r="SRJ51" s="75"/>
      <c r="SRK51" s="75"/>
      <c r="SRL51" s="75"/>
      <c r="SRM51" s="75"/>
      <c r="SRN51" s="75"/>
      <c r="SRO51" s="75"/>
      <c r="SRP51" s="75"/>
      <c r="SRQ51" s="75"/>
      <c r="SRR51" s="75"/>
      <c r="SRS51" s="75"/>
      <c r="SRT51" s="75"/>
      <c r="SRU51" s="75"/>
      <c r="SRV51" s="75"/>
      <c r="SRW51" s="75"/>
      <c r="SRX51" s="75"/>
      <c r="SRY51" s="75"/>
      <c r="SRZ51" s="75"/>
      <c r="SSA51" s="75"/>
      <c r="SSB51" s="75"/>
      <c r="SSC51" s="75"/>
      <c r="SSD51" s="75"/>
      <c r="SSE51" s="75"/>
      <c r="SSF51" s="75"/>
      <c r="SSG51" s="75"/>
      <c r="SSH51" s="75"/>
      <c r="SSI51" s="75"/>
      <c r="SSJ51" s="75"/>
      <c r="SSK51" s="75"/>
      <c r="SSL51" s="75"/>
      <c r="SSM51" s="75"/>
      <c r="SSN51" s="75"/>
      <c r="SSO51" s="75"/>
      <c r="SSP51" s="75"/>
      <c r="SSQ51" s="75"/>
      <c r="SSR51" s="75"/>
      <c r="SSS51" s="75"/>
      <c r="SST51" s="75"/>
      <c r="SSU51" s="75"/>
      <c r="SSV51" s="75"/>
      <c r="SSW51" s="75"/>
      <c r="SSX51" s="75"/>
      <c r="SSY51" s="75"/>
      <c r="SSZ51" s="75"/>
      <c r="STA51" s="75"/>
      <c r="STB51" s="75"/>
      <c r="STC51" s="75"/>
      <c r="STD51" s="75"/>
      <c r="STE51" s="75"/>
      <c r="STF51" s="75"/>
      <c r="STG51" s="75"/>
      <c r="STH51" s="75"/>
      <c r="STI51" s="75"/>
      <c r="STJ51" s="75"/>
      <c r="STK51" s="75"/>
      <c r="STL51" s="75"/>
      <c r="STM51" s="75"/>
      <c r="STN51" s="75"/>
      <c r="STO51" s="75"/>
      <c r="STP51" s="75"/>
      <c r="STQ51" s="75"/>
      <c r="STR51" s="75"/>
      <c r="STS51" s="75"/>
      <c r="STT51" s="75"/>
      <c r="STU51" s="75"/>
      <c r="STV51" s="75"/>
      <c r="STW51" s="75"/>
      <c r="STX51" s="75"/>
      <c r="STY51" s="75"/>
      <c r="STZ51" s="75"/>
      <c r="SUA51" s="75"/>
      <c r="SUB51" s="75"/>
      <c r="SUC51" s="75"/>
      <c r="SUD51" s="75"/>
      <c r="SUE51" s="75"/>
      <c r="SUF51" s="75"/>
      <c r="SUG51" s="75"/>
      <c r="SUH51" s="75"/>
      <c r="SUI51" s="75"/>
      <c r="SUJ51" s="75"/>
      <c r="SUK51" s="75"/>
      <c r="SUL51" s="75"/>
      <c r="SUM51" s="75"/>
      <c r="SUN51" s="75"/>
      <c r="SUO51" s="75"/>
      <c r="SUP51" s="75"/>
      <c r="SUQ51" s="75"/>
      <c r="SUR51" s="75"/>
      <c r="SUS51" s="75"/>
      <c r="SUT51" s="75"/>
      <c r="SUU51" s="75"/>
      <c r="SUV51" s="75"/>
      <c r="SUW51" s="75"/>
      <c r="SUX51" s="75"/>
      <c r="SUY51" s="75"/>
      <c r="SUZ51" s="75"/>
      <c r="SVA51" s="75"/>
      <c r="SVB51" s="75"/>
      <c r="SVC51" s="75"/>
      <c r="SVD51" s="75"/>
      <c r="SVE51" s="75"/>
      <c r="SVF51" s="75"/>
      <c r="SVG51" s="75"/>
      <c r="SVH51" s="75"/>
      <c r="SVI51" s="75"/>
      <c r="SVJ51" s="75"/>
      <c r="SVK51" s="75"/>
      <c r="SVL51" s="75"/>
      <c r="SVM51" s="75"/>
      <c r="SVN51" s="75"/>
      <c r="SVO51" s="75"/>
      <c r="SVP51" s="75"/>
      <c r="SVQ51" s="75"/>
      <c r="SVR51" s="75"/>
      <c r="SVS51" s="75"/>
      <c r="SVT51" s="75"/>
      <c r="SVU51" s="75"/>
      <c r="SVV51" s="75"/>
      <c r="SVW51" s="75"/>
      <c r="SVX51" s="75"/>
      <c r="SVY51" s="75"/>
      <c r="SVZ51" s="75"/>
      <c r="SWA51" s="75"/>
      <c r="SWB51" s="75"/>
      <c r="SWC51" s="75"/>
      <c r="SWD51" s="75"/>
      <c r="SWE51" s="75"/>
      <c r="SWF51" s="75"/>
      <c r="SWG51" s="75"/>
      <c r="SWH51" s="75"/>
      <c r="SWI51" s="75"/>
      <c r="SWJ51" s="75"/>
      <c r="SWK51" s="75"/>
      <c r="SWL51" s="75"/>
      <c r="SWM51" s="75"/>
      <c r="SWN51" s="75"/>
      <c r="SWO51" s="75"/>
      <c r="SWP51" s="75"/>
      <c r="SWQ51" s="75"/>
      <c r="SWR51" s="75"/>
      <c r="SWS51" s="75"/>
      <c r="SWT51" s="75"/>
      <c r="SWU51" s="75"/>
      <c r="SWV51" s="75"/>
      <c r="SWW51" s="75"/>
      <c r="SWX51" s="75"/>
      <c r="SWY51" s="75"/>
      <c r="SWZ51" s="75"/>
      <c r="SXA51" s="75"/>
      <c r="SXB51" s="75"/>
      <c r="SXC51" s="75"/>
      <c r="SXD51" s="75"/>
      <c r="SXE51" s="75"/>
      <c r="SXF51" s="75"/>
      <c r="SXG51" s="75"/>
      <c r="SXH51" s="75"/>
      <c r="SXI51" s="75"/>
      <c r="SXJ51" s="75"/>
      <c r="SXK51" s="75"/>
      <c r="SXL51" s="75"/>
      <c r="SXM51" s="75"/>
      <c r="SXN51" s="75"/>
      <c r="SXO51" s="75"/>
      <c r="SXP51" s="75"/>
      <c r="SXQ51" s="75"/>
      <c r="SXR51" s="75"/>
      <c r="SXS51" s="75"/>
      <c r="SXT51" s="75"/>
      <c r="SXU51" s="75"/>
      <c r="SXV51" s="75"/>
      <c r="SXW51" s="75"/>
      <c r="SXX51" s="75"/>
      <c r="SXY51" s="75"/>
      <c r="SXZ51" s="75"/>
      <c r="SYA51" s="75"/>
      <c r="SYB51" s="75"/>
      <c r="SYC51" s="75"/>
      <c r="SYD51" s="75"/>
      <c r="SYE51" s="75"/>
      <c r="SYF51" s="75"/>
      <c r="SYG51" s="75"/>
      <c r="SYH51" s="75"/>
      <c r="SYI51" s="75"/>
      <c r="SYJ51" s="75"/>
      <c r="SYK51" s="75"/>
      <c r="SYL51" s="75"/>
      <c r="SYM51" s="75"/>
      <c r="SYN51" s="75"/>
      <c r="SYO51" s="75"/>
      <c r="SYP51" s="75"/>
      <c r="SYQ51" s="75"/>
      <c r="SYR51" s="75"/>
      <c r="SYS51" s="75"/>
      <c r="SYT51" s="75"/>
      <c r="SYU51" s="75"/>
      <c r="SYV51" s="75"/>
      <c r="SYW51" s="75"/>
      <c r="SYX51" s="75"/>
      <c r="SYY51" s="75"/>
      <c r="SYZ51" s="75"/>
      <c r="SZA51" s="75"/>
      <c r="SZB51" s="75"/>
      <c r="SZC51" s="75"/>
      <c r="SZD51" s="75"/>
      <c r="SZE51" s="75"/>
      <c r="SZF51" s="75"/>
      <c r="SZG51" s="75"/>
      <c r="SZH51" s="75"/>
      <c r="SZI51" s="75"/>
      <c r="SZJ51" s="75"/>
      <c r="SZK51" s="75"/>
      <c r="SZL51" s="75"/>
      <c r="SZM51" s="75"/>
      <c r="SZN51" s="75"/>
      <c r="SZO51" s="75"/>
      <c r="SZP51" s="75"/>
      <c r="SZQ51" s="75"/>
      <c r="SZR51" s="75"/>
      <c r="SZS51" s="75"/>
      <c r="SZT51" s="75"/>
      <c r="SZU51" s="75"/>
      <c r="SZV51" s="75"/>
      <c r="SZW51" s="75"/>
      <c r="SZX51" s="75"/>
      <c r="SZY51" s="75"/>
      <c r="SZZ51" s="75"/>
      <c r="TAA51" s="75"/>
      <c r="TAB51" s="75"/>
      <c r="TAC51" s="75"/>
      <c r="TAD51" s="75"/>
      <c r="TAE51" s="75"/>
      <c r="TAF51" s="75"/>
      <c r="TAG51" s="75"/>
      <c r="TAH51" s="75"/>
      <c r="TAI51" s="75"/>
      <c r="TAJ51" s="75"/>
      <c r="TAK51" s="75"/>
      <c r="TAL51" s="75"/>
      <c r="TAM51" s="75"/>
      <c r="TAN51" s="75"/>
      <c r="TAO51" s="75"/>
      <c r="TAP51" s="75"/>
      <c r="TAQ51" s="75"/>
      <c r="TAR51" s="75"/>
      <c r="TAS51" s="75"/>
      <c r="TAT51" s="75"/>
      <c r="TAU51" s="75"/>
      <c r="TAV51" s="75"/>
      <c r="TAW51" s="75"/>
      <c r="TAX51" s="75"/>
      <c r="TAY51" s="75"/>
      <c r="TAZ51" s="75"/>
      <c r="TBA51" s="75"/>
      <c r="TBB51" s="75"/>
      <c r="TBC51" s="75"/>
      <c r="TBD51" s="75"/>
      <c r="TBE51" s="75"/>
      <c r="TBF51" s="75"/>
      <c r="TBG51" s="75"/>
      <c r="TBH51" s="75"/>
      <c r="TBI51" s="75"/>
      <c r="TBJ51" s="75"/>
      <c r="TBK51" s="75"/>
      <c r="TBL51" s="75"/>
      <c r="TBM51" s="75"/>
      <c r="TBN51" s="75"/>
      <c r="TBO51" s="75"/>
      <c r="TBP51" s="75"/>
      <c r="TBQ51" s="75"/>
      <c r="TBR51" s="75"/>
      <c r="TBS51" s="75"/>
      <c r="TBT51" s="75"/>
      <c r="TBU51" s="75"/>
      <c r="TBV51" s="75"/>
      <c r="TBW51" s="75"/>
      <c r="TBX51" s="75"/>
      <c r="TBY51" s="75"/>
      <c r="TBZ51" s="75"/>
      <c r="TCA51" s="75"/>
      <c r="TCB51" s="75"/>
      <c r="TCC51" s="75"/>
      <c r="TCD51" s="75"/>
      <c r="TCE51" s="75"/>
      <c r="TCF51" s="75"/>
      <c r="TCG51" s="75"/>
      <c r="TCH51" s="75"/>
      <c r="TCI51" s="75"/>
      <c r="TCJ51" s="75"/>
      <c r="TCK51" s="75"/>
      <c r="TCL51" s="75"/>
      <c r="TCM51" s="75"/>
      <c r="TCN51" s="75"/>
      <c r="TCO51" s="75"/>
      <c r="TCP51" s="75"/>
      <c r="TCQ51" s="75"/>
      <c r="TCR51" s="75"/>
      <c r="TCS51" s="75"/>
      <c r="TCT51" s="75"/>
      <c r="TCU51" s="75"/>
      <c r="TCV51" s="75"/>
      <c r="TCW51" s="75"/>
      <c r="TCX51" s="75"/>
      <c r="TCY51" s="75"/>
      <c r="TCZ51" s="75"/>
      <c r="TDA51" s="75"/>
      <c r="TDB51" s="75"/>
      <c r="TDC51" s="75"/>
      <c r="TDD51" s="75"/>
      <c r="TDE51" s="75"/>
      <c r="TDF51" s="75"/>
      <c r="TDG51" s="75"/>
      <c r="TDH51" s="75"/>
      <c r="TDI51" s="75"/>
      <c r="TDJ51" s="75"/>
      <c r="TDK51" s="75"/>
      <c r="TDL51" s="75"/>
      <c r="TDM51" s="75"/>
      <c r="TDN51" s="75"/>
      <c r="TDO51" s="75"/>
      <c r="TDP51" s="75"/>
      <c r="TDQ51" s="75"/>
      <c r="TDR51" s="75"/>
      <c r="TDS51" s="75"/>
      <c r="TDT51" s="75"/>
      <c r="TDU51" s="75"/>
      <c r="TDV51" s="75"/>
      <c r="TDW51" s="75"/>
      <c r="TDX51" s="75"/>
      <c r="TDY51" s="75"/>
      <c r="TDZ51" s="75"/>
      <c r="TEA51" s="75"/>
      <c r="TEB51" s="75"/>
      <c r="TEC51" s="75"/>
      <c r="TED51" s="75"/>
      <c r="TEE51" s="75"/>
      <c r="TEF51" s="75"/>
      <c r="TEG51" s="75"/>
      <c r="TEH51" s="75"/>
      <c r="TEI51" s="75"/>
      <c r="TEJ51" s="75"/>
      <c r="TEK51" s="75"/>
      <c r="TEL51" s="75"/>
      <c r="TEM51" s="75"/>
      <c r="TEN51" s="75"/>
      <c r="TEO51" s="75"/>
      <c r="TEP51" s="75"/>
      <c r="TEQ51" s="75"/>
      <c r="TER51" s="75"/>
      <c r="TES51" s="75"/>
      <c r="TET51" s="75"/>
      <c r="TEU51" s="75"/>
      <c r="TEV51" s="75"/>
      <c r="TEW51" s="75"/>
      <c r="TEX51" s="75"/>
      <c r="TEY51" s="75"/>
      <c r="TEZ51" s="75"/>
      <c r="TFA51" s="75"/>
      <c r="TFB51" s="75"/>
      <c r="TFC51" s="75"/>
      <c r="TFD51" s="75"/>
      <c r="TFE51" s="75"/>
      <c r="TFF51" s="75"/>
      <c r="TFG51" s="75"/>
      <c r="TFH51" s="75"/>
      <c r="TFI51" s="75"/>
      <c r="TFJ51" s="75"/>
      <c r="TFK51" s="75"/>
      <c r="TFL51" s="75"/>
      <c r="TFM51" s="75"/>
      <c r="TFN51" s="75"/>
      <c r="TFO51" s="75"/>
      <c r="TFP51" s="75"/>
      <c r="TFQ51" s="75"/>
      <c r="TFR51" s="75"/>
      <c r="TFS51" s="75"/>
      <c r="TFT51" s="75"/>
      <c r="TFU51" s="75"/>
      <c r="TFV51" s="75"/>
      <c r="TFW51" s="75"/>
      <c r="TFX51" s="75"/>
      <c r="TFY51" s="75"/>
      <c r="TFZ51" s="75"/>
      <c r="TGA51" s="75"/>
      <c r="TGB51" s="75"/>
      <c r="TGC51" s="75"/>
      <c r="TGD51" s="75"/>
      <c r="TGE51" s="75"/>
      <c r="TGF51" s="75"/>
      <c r="TGG51" s="75"/>
      <c r="TGH51" s="75"/>
      <c r="TGI51" s="75"/>
      <c r="TGJ51" s="75"/>
      <c r="TGK51" s="75"/>
      <c r="TGL51" s="75"/>
      <c r="TGM51" s="75"/>
      <c r="TGN51" s="75"/>
      <c r="TGO51" s="75"/>
      <c r="TGP51" s="75"/>
      <c r="TGQ51" s="75"/>
      <c r="TGR51" s="75"/>
      <c r="TGS51" s="75"/>
      <c r="TGT51" s="75"/>
      <c r="TGU51" s="75"/>
      <c r="TGV51" s="75"/>
      <c r="TGW51" s="75"/>
      <c r="TGX51" s="75"/>
      <c r="TGY51" s="75"/>
      <c r="TGZ51" s="75"/>
      <c r="THA51" s="75"/>
      <c r="THB51" s="75"/>
      <c r="THC51" s="75"/>
      <c r="THD51" s="75"/>
      <c r="THE51" s="75"/>
      <c r="THF51" s="75"/>
      <c r="THG51" s="75"/>
      <c r="THH51" s="75"/>
      <c r="THI51" s="75"/>
      <c r="THJ51" s="75"/>
      <c r="THK51" s="75"/>
      <c r="THL51" s="75"/>
      <c r="THM51" s="75"/>
      <c r="THN51" s="75"/>
      <c r="THO51" s="75"/>
      <c r="THP51" s="75"/>
      <c r="THQ51" s="75"/>
      <c r="THR51" s="75"/>
      <c r="THS51" s="75"/>
      <c r="THT51" s="75"/>
      <c r="THU51" s="75"/>
      <c r="THV51" s="75"/>
      <c r="THW51" s="75"/>
      <c r="THX51" s="75"/>
      <c r="THY51" s="75"/>
      <c r="THZ51" s="75"/>
      <c r="TIA51" s="75"/>
      <c r="TIB51" s="75"/>
      <c r="TIC51" s="75"/>
      <c r="TID51" s="75"/>
      <c r="TIE51" s="75"/>
      <c r="TIF51" s="75"/>
      <c r="TIG51" s="75"/>
      <c r="TIH51" s="75"/>
      <c r="TII51" s="75"/>
      <c r="TIJ51" s="75"/>
      <c r="TIK51" s="75"/>
      <c r="TIL51" s="75"/>
      <c r="TIM51" s="75"/>
      <c r="TIN51" s="75"/>
      <c r="TIO51" s="75"/>
      <c r="TIP51" s="75"/>
      <c r="TIQ51" s="75"/>
      <c r="TIR51" s="75"/>
      <c r="TIS51" s="75"/>
      <c r="TIT51" s="75"/>
      <c r="TIU51" s="75"/>
      <c r="TIV51" s="75"/>
      <c r="TIW51" s="75"/>
      <c r="TIX51" s="75"/>
      <c r="TIY51" s="75"/>
      <c r="TIZ51" s="75"/>
      <c r="TJA51" s="75"/>
      <c r="TJB51" s="75"/>
      <c r="TJC51" s="75"/>
      <c r="TJD51" s="75"/>
      <c r="TJE51" s="75"/>
      <c r="TJF51" s="75"/>
      <c r="TJG51" s="75"/>
      <c r="TJH51" s="75"/>
      <c r="TJI51" s="75"/>
      <c r="TJJ51" s="75"/>
      <c r="TJK51" s="75"/>
      <c r="TJL51" s="75"/>
      <c r="TJM51" s="75"/>
      <c r="TJN51" s="75"/>
      <c r="TJO51" s="75"/>
      <c r="TJP51" s="75"/>
      <c r="TJQ51" s="75"/>
      <c r="TJR51" s="75"/>
      <c r="TJS51" s="75"/>
      <c r="TJT51" s="75"/>
      <c r="TJU51" s="75"/>
      <c r="TJV51" s="75"/>
      <c r="TJW51" s="75"/>
      <c r="TJX51" s="75"/>
      <c r="TJY51" s="75"/>
      <c r="TJZ51" s="75"/>
      <c r="TKA51" s="75"/>
      <c r="TKB51" s="75"/>
      <c r="TKC51" s="75"/>
      <c r="TKD51" s="75"/>
      <c r="TKE51" s="75"/>
      <c r="TKF51" s="75"/>
      <c r="TKG51" s="75"/>
      <c r="TKH51" s="75"/>
      <c r="TKI51" s="75"/>
      <c r="TKJ51" s="75"/>
      <c r="TKK51" s="75"/>
      <c r="TKL51" s="75"/>
      <c r="TKM51" s="75"/>
      <c r="TKN51" s="75"/>
      <c r="TKO51" s="75"/>
      <c r="TKP51" s="75"/>
      <c r="TKQ51" s="75"/>
      <c r="TKR51" s="75"/>
      <c r="TKS51" s="75"/>
      <c r="TKT51" s="75"/>
      <c r="TKU51" s="75"/>
      <c r="TKV51" s="75"/>
      <c r="TKW51" s="75"/>
      <c r="TKX51" s="75"/>
      <c r="TKY51" s="75"/>
      <c r="TKZ51" s="75"/>
      <c r="TLA51" s="75"/>
      <c r="TLB51" s="75"/>
      <c r="TLC51" s="75"/>
      <c r="TLD51" s="75"/>
      <c r="TLE51" s="75"/>
      <c r="TLF51" s="75"/>
      <c r="TLG51" s="75"/>
      <c r="TLH51" s="75"/>
      <c r="TLI51" s="75"/>
      <c r="TLJ51" s="75"/>
      <c r="TLK51" s="75"/>
      <c r="TLL51" s="75"/>
      <c r="TLM51" s="75"/>
      <c r="TLN51" s="75"/>
      <c r="TLO51" s="75"/>
      <c r="TLP51" s="75"/>
      <c r="TLQ51" s="75"/>
      <c r="TLR51" s="75"/>
      <c r="TLS51" s="75"/>
      <c r="TLT51" s="75"/>
      <c r="TLU51" s="75"/>
      <c r="TLV51" s="75"/>
      <c r="TLW51" s="75"/>
      <c r="TLX51" s="75"/>
      <c r="TLY51" s="75"/>
      <c r="TLZ51" s="75"/>
      <c r="TMA51" s="75"/>
      <c r="TMB51" s="75"/>
      <c r="TMC51" s="75"/>
      <c r="TMD51" s="75"/>
      <c r="TME51" s="75"/>
      <c r="TMF51" s="75"/>
      <c r="TMG51" s="75"/>
      <c r="TMH51" s="75"/>
      <c r="TMI51" s="75"/>
      <c r="TMJ51" s="75"/>
      <c r="TMK51" s="75"/>
      <c r="TML51" s="75"/>
      <c r="TMM51" s="75"/>
      <c r="TMN51" s="75"/>
      <c r="TMO51" s="75"/>
      <c r="TMP51" s="75"/>
      <c r="TMQ51" s="75"/>
      <c r="TMR51" s="75"/>
      <c r="TMS51" s="75"/>
      <c r="TMT51" s="75"/>
      <c r="TMU51" s="75"/>
      <c r="TMV51" s="75"/>
      <c r="TMW51" s="75"/>
      <c r="TMX51" s="75"/>
      <c r="TMY51" s="75"/>
      <c r="TMZ51" s="75"/>
      <c r="TNA51" s="75"/>
      <c r="TNB51" s="75"/>
      <c r="TNC51" s="75"/>
      <c r="TND51" s="75"/>
      <c r="TNE51" s="75"/>
      <c r="TNF51" s="75"/>
      <c r="TNG51" s="75"/>
      <c r="TNH51" s="75"/>
      <c r="TNI51" s="75"/>
      <c r="TNJ51" s="75"/>
      <c r="TNK51" s="75"/>
      <c r="TNL51" s="75"/>
      <c r="TNM51" s="75"/>
      <c r="TNN51" s="75"/>
      <c r="TNO51" s="75"/>
      <c r="TNP51" s="75"/>
      <c r="TNQ51" s="75"/>
      <c r="TNR51" s="75"/>
      <c r="TNS51" s="75"/>
      <c r="TNT51" s="75"/>
      <c r="TNU51" s="75"/>
      <c r="TNV51" s="75"/>
      <c r="TNW51" s="75"/>
      <c r="TNX51" s="75"/>
      <c r="TNY51" s="75"/>
      <c r="TNZ51" s="75"/>
      <c r="TOA51" s="75"/>
      <c r="TOB51" s="75"/>
      <c r="TOC51" s="75"/>
      <c r="TOD51" s="75"/>
      <c r="TOE51" s="75"/>
      <c r="TOF51" s="75"/>
      <c r="TOG51" s="75"/>
      <c r="TOH51" s="75"/>
      <c r="TOI51" s="75"/>
      <c r="TOJ51" s="75"/>
      <c r="TOK51" s="75"/>
      <c r="TOL51" s="75"/>
      <c r="TOM51" s="75"/>
      <c r="TON51" s="75"/>
      <c r="TOO51" s="75"/>
      <c r="TOP51" s="75"/>
      <c r="TOQ51" s="75"/>
      <c r="TOR51" s="75"/>
      <c r="TOS51" s="75"/>
      <c r="TOT51" s="75"/>
      <c r="TOU51" s="75"/>
      <c r="TOV51" s="75"/>
      <c r="TOW51" s="75"/>
      <c r="TOX51" s="75"/>
      <c r="TOY51" s="75"/>
      <c r="TOZ51" s="75"/>
      <c r="TPA51" s="75"/>
      <c r="TPB51" s="75"/>
      <c r="TPC51" s="75"/>
      <c r="TPD51" s="75"/>
      <c r="TPE51" s="75"/>
      <c r="TPF51" s="75"/>
      <c r="TPG51" s="75"/>
      <c r="TPH51" s="75"/>
      <c r="TPI51" s="75"/>
      <c r="TPJ51" s="75"/>
      <c r="TPK51" s="75"/>
      <c r="TPL51" s="75"/>
      <c r="TPM51" s="75"/>
      <c r="TPN51" s="75"/>
      <c r="TPO51" s="75"/>
      <c r="TPP51" s="75"/>
      <c r="TPQ51" s="75"/>
      <c r="TPR51" s="75"/>
      <c r="TPS51" s="75"/>
      <c r="TPT51" s="75"/>
      <c r="TPU51" s="75"/>
      <c r="TPV51" s="75"/>
      <c r="TPW51" s="75"/>
      <c r="TPX51" s="75"/>
      <c r="TPY51" s="75"/>
      <c r="TPZ51" s="75"/>
      <c r="TQA51" s="75"/>
      <c r="TQB51" s="75"/>
      <c r="TQC51" s="75"/>
      <c r="TQD51" s="75"/>
      <c r="TQE51" s="75"/>
      <c r="TQF51" s="75"/>
      <c r="TQG51" s="75"/>
      <c r="TQH51" s="75"/>
      <c r="TQI51" s="75"/>
      <c r="TQJ51" s="75"/>
      <c r="TQK51" s="75"/>
      <c r="TQL51" s="75"/>
      <c r="TQM51" s="75"/>
      <c r="TQN51" s="75"/>
      <c r="TQO51" s="75"/>
      <c r="TQP51" s="75"/>
      <c r="TQQ51" s="75"/>
      <c r="TQR51" s="75"/>
      <c r="TQS51" s="75"/>
      <c r="TQT51" s="75"/>
      <c r="TQU51" s="75"/>
      <c r="TQV51" s="75"/>
      <c r="TQW51" s="75"/>
      <c r="TQX51" s="75"/>
      <c r="TQY51" s="75"/>
      <c r="TQZ51" s="75"/>
      <c r="TRA51" s="75"/>
      <c r="TRB51" s="75"/>
      <c r="TRC51" s="75"/>
      <c r="TRD51" s="75"/>
      <c r="TRE51" s="75"/>
      <c r="TRF51" s="75"/>
      <c r="TRG51" s="75"/>
      <c r="TRH51" s="75"/>
      <c r="TRI51" s="75"/>
      <c r="TRJ51" s="75"/>
      <c r="TRK51" s="75"/>
      <c r="TRL51" s="75"/>
      <c r="TRM51" s="75"/>
      <c r="TRN51" s="75"/>
      <c r="TRO51" s="75"/>
      <c r="TRP51" s="75"/>
      <c r="TRQ51" s="75"/>
      <c r="TRR51" s="75"/>
      <c r="TRS51" s="75"/>
      <c r="TRT51" s="75"/>
      <c r="TRU51" s="75"/>
      <c r="TRV51" s="75"/>
      <c r="TRW51" s="75"/>
      <c r="TRX51" s="75"/>
      <c r="TRY51" s="75"/>
      <c r="TRZ51" s="75"/>
      <c r="TSA51" s="75"/>
      <c r="TSB51" s="75"/>
      <c r="TSC51" s="75"/>
      <c r="TSD51" s="75"/>
      <c r="TSE51" s="75"/>
      <c r="TSF51" s="75"/>
      <c r="TSG51" s="75"/>
      <c r="TSH51" s="75"/>
      <c r="TSI51" s="75"/>
      <c r="TSJ51" s="75"/>
      <c r="TSK51" s="75"/>
      <c r="TSL51" s="75"/>
      <c r="TSM51" s="75"/>
      <c r="TSN51" s="75"/>
      <c r="TSO51" s="75"/>
      <c r="TSP51" s="75"/>
      <c r="TSQ51" s="75"/>
      <c r="TSR51" s="75"/>
      <c r="TSS51" s="75"/>
      <c r="TST51" s="75"/>
      <c r="TSU51" s="75"/>
      <c r="TSV51" s="75"/>
      <c r="TSW51" s="75"/>
      <c r="TSX51" s="75"/>
      <c r="TSY51" s="75"/>
      <c r="TSZ51" s="75"/>
      <c r="TTA51" s="75"/>
      <c r="TTB51" s="75"/>
      <c r="TTC51" s="75"/>
      <c r="TTD51" s="75"/>
      <c r="TTE51" s="75"/>
      <c r="TTF51" s="75"/>
      <c r="TTG51" s="75"/>
      <c r="TTH51" s="75"/>
      <c r="TTI51" s="75"/>
      <c r="TTJ51" s="75"/>
      <c r="TTK51" s="75"/>
      <c r="TTL51" s="75"/>
      <c r="TTM51" s="75"/>
      <c r="TTN51" s="75"/>
      <c r="TTO51" s="75"/>
      <c r="TTP51" s="75"/>
      <c r="TTQ51" s="75"/>
      <c r="TTR51" s="75"/>
      <c r="TTS51" s="75"/>
      <c r="TTT51" s="75"/>
      <c r="TTU51" s="75"/>
      <c r="TTV51" s="75"/>
      <c r="TTW51" s="75"/>
      <c r="TTX51" s="75"/>
      <c r="TTY51" s="75"/>
      <c r="TTZ51" s="75"/>
      <c r="TUA51" s="75"/>
      <c r="TUB51" s="75"/>
      <c r="TUC51" s="75"/>
      <c r="TUD51" s="75"/>
      <c r="TUE51" s="75"/>
      <c r="TUF51" s="75"/>
      <c r="TUG51" s="75"/>
      <c r="TUH51" s="75"/>
      <c r="TUI51" s="75"/>
      <c r="TUJ51" s="75"/>
      <c r="TUK51" s="75"/>
      <c r="TUL51" s="75"/>
      <c r="TUM51" s="75"/>
      <c r="TUN51" s="75"/>
      <c r="TUO51" s="75"/>
      <c r="TUP51" s="75"/>
      <c r="TUQ51" s="75"/>
      <c r="TUR51" s="75"/>
      <c r="TUS51" s="75"/>
      <c r="TUT51" s="75"/>
      <c r="TUU51" s="75"/>
      <c r="TUV51" s="75"/>
      <c r="TUW51" s="75"/>
      <c r="TUX51" s="75"/>
      <c r="TUY51" s="75"/>
      <c r="TUZ51" s="75"/>
      <c r="TVA51" s="75"/>
      <c r="TVB51" s="75"/>
      <c r="TVC51" s="75"/>
      <c r="TVD51" s="75"/>
      <c r="TVE51" s="75"/>
      <c r="TVF51" s="75"/>
      <c r="TVG51" s="75"/>
      <c r="TVH51" s="75"/>
      <c r="TVI51" s="75"/>
      <c r="TVJ51" s="75"/>
      <c r="TVK51" s="75"/>
      <c r="TVL51" s="75"/>
      <c r="TVM51" s="75"/>
      <c r="TVN51" s="75"/>
      <c r="TVO51" s="75"/>
      <c r="TVP51" s="75"/>
      <c r="TVQ51" s="75"/>
      <c r="TVR51" s="75"/>
      <c r="TVS51" s="75"/>
      <c r="TVT51" s="75"/>
      <c r="TVU51" s="75"/>
      <c r="TVV51" s="75"/>
      <c r="TVW51" s="75"/>
      <c r="TVX51" s="75"/>
      <c r="TVY51" s="75"/>
      <c r="TVZ51" s="75"/>
      <c r="TWA51" s="75"/>
      <c r="TWB51" s="75"/>
      <c r="TWC51" s="75"/>
      <c r="TWD51" s="75"/>
      <c r="TWE51" s="75"/>
      <c r="TWF51" s="75"/>
      <c r="TWG51" s="75"/>
      <c r="TWH51" s="75"/>
      <c r="TWI51" s="75"/>
      <c r="TWJ51" s="75"/>
      <c r="TWK51" s="75"/>
      <c r="TWL51" s="75"/>
      <c r="TWM51" s="75"/>
      <c r="TWN51" s="75"/>
      <c r="TWO51" s="75"/>
      <c r="TWP51" s="75"/>
      <c r="TWQ51" s="75"/>
      <c r="TWR51" s="75"/>
      <c r="TWS51" s="75"/>
      <c r="TWT51" s="75"/>
      <c r="TWU51" s="75"/>
      <c r="TWV51" s="75"/>
      <c r="TWW51" s="75"/>
      <c r="TWX51" s="75"/>
      <c r="TWY51" s="75"/>
      <c r="TWZ51" s="75"/>
      <c r="TXA51" s="75"/>
      <c r="TXB51" s="75"/>
      <c r="TXC51" s="75"/>
      <c r="TXD51" s="75"/>
      <c r="TXE51" s="75"/>
      <c r="TXF51" s="75"/>
      <c r="TXG51" s="75"/>
      <c r="TXH51" s="75"/>
      <c r="TXI51" s="75"/>
      <c r="TXJ51" s="75"/>
      <c r="TXK51" s="75"/>
      <c r="TXL51" s="75"/>
      <c r="TXM51" s="75"/>
      <c r="TXN51" s="75"/>
      <c r="TXO51" s="75"/>
      <c r="TXP51" s="75"/>
      <c r="TXQ51" s="75"/>
      <c r="TXR51" s="75"/>
      <c r="TXS51" s="75"/>
      <c r="TXT51" s="75"/>
      <c r="TXU51" s="75"/>
      <c r="TXV51" s="75"/>
      <c r="TXW51" s="75"/>
      <c r="TXX51" s="75"/>
      <c r="TXY51" s="75"/>
      <c r="TXZ51" s="75"/>
      <c r="TYA51" s="75"/>
      <c r="TYB51" s="75"/>
      <c r="TYC51" s="75"/>
      <c r="TYD51" s="75"/>
      <c r="TYE51" s="75"/>
      <c r="TYF51" s="75"/>
      <c r="TYG51" s="75"/>
      <c r="TYH51" s="75"/>
      <c r="TYI51" s="75"/>
      <c r="TYJ51" s="75"/>
      <c r="TYK51" s="75"/>
      <c r="TYL51" s="75"/>
      <c r="TYM51" s="75"/>
      <c r="TYN51" s="75"/>
      <c r="TYO51" s="75"/>
      <c r="TYP51" s="75"/>
      <c r="TYQ51" s="75"/>
      <c r="TYR51" s="75"/>
      <c r="TYS51" s="75"/>
      <c r="TYT51" s="75"/>
      <c r="TYU51" s="75"/>
      <c r="TYV51" s="75"/>
      <c r="TYW51" s="75"/>
      <c r="TYX51" s="75"/>
      <c r="TYY51" s="75"/>
      <c r="TYZ51" s="75"/>
      <c r="TZA51" s="75"/>
      <c r="TZB51" s="75"/>
      <c r="TZC51" s="75"/>
      <c r="TZD51" s="75"/>
      <c r="TZE51" s="75"/>
      <c r="TZF51" s="75"/>
      <c r="TZG51" s="75"/>
      <c r="TZH51" s="75"/>
      <c r="TZI51" s="75"/>
      <c r="TZJ51" s="75"/>
      <c r="TZK51" s="75"/>
      <c r="TZL51" s="75"/>
      <c r="TZM51" s="75"/>
      <c r="TZN51" s="75"/>
      <c r="TZO51" s="75"/>
      <c r="TZP51" s="75"/>
      <c r="TZQ51" s="75"/>
      <c r="TZR51" s="75"/>
      <c r="TZS51" s="75"/>
      <c r="TZT51" s="75"/>
      <c r="TZU51" s="75"/>
      <c r="TZV51" s="75"/>
      <c r="TZW51" s="75"/>
      <c r="TZX51" s="75"/>
      <c r="TZY51" s="75"/>
      <c r="TZZ51" s="75"/>
      <c r="UAA51" s="75"/>
      <c r="UAB51" s="75"/>
      <c r="UAC51" s="75"/>
      <c r="UAD51" s="75"/>
      <c r="UAE51" s="75"/>
      <c r="UAF51" s="75"/>
      <c r="UAG51" s="75"/>
      <c r="UAH51" s="75"/>
      <c r="UAI51" s="75"/>
      <c r="UAJ51" s="75"/>
      <c r="UAK51" s="75"/>
      <c r="UAL51" s="75"/>
      <c r="UAM51" s="75"/>
      <c r="UAN51" s="75"/>
      <c r="UAO51" s="75"/>
      <c r="UAP51" s="75"/>
      <c r="UAQ51" s="75"/>
      <c r="UAR51" s="75"/>
      <c r="UAS51" s="75"/>
      <c r="UAT51" s="75"/>
      <c r="UAU51" s="75"/>
      <c r="UAV51" s="75"/>
      <c r="UAW51" s="75"/>
      <c r="UAX51" s="75"/>
      <c r="UAY51" s="75"/>
      <c r="UAZ51" s="75"/>
      <c r="UBA51" s="75"/>
      <c r="UBB51" s="75"/>
      <c r="UBC51" s="75"/>
      <c r="UBD51" s="75"/>
      <c r="UBE51" s="75"/>
      <c r="UBF51" s="75"/>
      <c r="UBG51" s="75"/>
      <c r="UBH51" s="75"/>
      <c r="UBI51" s="75"/>
      <c r="UBJ51" s="75"/>
      <c r="UBK51" s="75"/>
      <c r="UBL51" s="75"/>
      <c r="UBM51" s="75"/>
      <c r="UBN51" s="75"/>
      <c r="UBO51" s="75"/>
      <c r="UBP51" s="75"/>
      <c r="UBQ51" s="75"/>
      <c r="UBR51" s="75"/>
      <c r="UBS51" s="75"/>
      <c r="UBT51" s="75"/>
      <c r="UBU51" s="75"/>
      <c r="UBV51" s="75"/>
      <c r="UBW51" s="75"/>
      <c r="UBX51" s="75"/>
      <c r="UBY51" s="75"/>
      <c r="UBZ51" s="75"/>
      <c r="UCA51" s="75"/>
      <c r="UCB51" s="75"/>
      <c r="UCC51" s="75"/>
      <c r="UCD51" s="75"/>
      <c r="UCE51" s="75"/>
      <c r="UCF51" s="75"/>
      <c r="UCG51" s="75"/>
      <c r="UCH51" s="75"/>
      <c r="UCI51" s="75"/>
      <c r="UCJ51" s="75"/>
      <c r="UCK51" s="75"/>
      <c r="UCL51" s="75"/>
      <c r="UCM51" s="75"/>
      <c r="UCN51" s="75"/>
      <c r="UCO51" s="75"/>
      <c r="UCP51" s="75"/>
      <c r="UCQ51" s="75"/>
      <c r="UCR51" s="75"/>
      <c r="UCS51" s="75"/>
      <c r="UCT51" s="75"/>
      <c r="UCU51" s="75"/>
      <c r="UCV51" s="75"/>
      <c r="UCW51" s="75"/>
      <c r="UCX51" s="75"/>
      <c r="UCY51" s="75"/>
      <c r="UCZ51" s="75"/>
      <c r="UDA51" s="75"/>
      <c r="UDB51" s="75"/>
      <c r="UDC51" s="75"/>
      <c r="UDD51" s="75"/>
      <c r="UDE51" s="75"/>
      <c r="UDF51" s="75"/>
      <c r="UDG51" s="75"/>
      <c r="UDH51" s="75"/>
      <c r="UDI51" s="75"/>
      <c r="UDJ51" s="75"/>
      <c r="UDK51" s="75"/>
      <c r="UDL51" s="75"/>
      <c r="UDM51" s="75"/>
      <c r="UDN51" s="75"/>
      <c r="UDO51" s="75"/>
      <c r="UDP51" s="75"/>
      <c r="UDQ51" s="75"/>
      <c r="UDR51" s="75"/>
      <c r="UDS51" s="75"/>
      <c r="UDT51" s="75"/>
      <c r="UDU51" s="75"/>
      <c r="UDV51" s="75"/>
      <c r="UDW51" s="75"/>
      <c r="UDX51" s="75"/>
      <c r="UDY51" s="75"/>
      <c r="UDZ51" s="75"/>
      <c r="UEA51" s="75"/>
      <c r="UEB51" s="75"/>
      <c r="UEC51" s="75"/>
      <c r="UED51" s="75"/>
      <c r="UEE51" s="75"/>
      <c r="UEF51" s="75"/>
      <c r="UEG51" s="75"/>
      <c r="UEH51" s="75"/>
      <c r="UEI51" s="75"/>
      <c r="UEJ51" s="75"/>
      <c r="UEK51" s="75"/>
      <c r="UEL51" s="75"/>
      <c r="UEM51" s="75"/>
      <c r="UEN51" s="75"/>
      <c r="UEO51" s="75"/>
      <c r="UEP51" s="75"/>
      <c r="UEQ51" s="75"/>
      <c r="UER51" s="75"/>
      <c r="UES51" s="75"/>
      <c r="UET51" s="75"/>
      <c r="UEU51" s="75"/>
      <c r="UEV51" s="75"/>
      <c r="UEW51" s="75"/>
      <c r="UEX51" s="75"/>
      <c r="UEY51" s="75"/>
      <c r="UEZ51" s="75"/>
      <c r="UFA51" s="75"/>
      <c r="UFB51" s="75"/>
      <c r="UFC51" s="75"/>
      <c r="UFD51" s="75"/>
      <c r="UFE51" s="75"/>
      <c r="UFF51" s="75"/>
      <c r="UFG51" s="75"/>
      <c r="UFH51" s="75"/>
      <c r="UFI51" s="75"/>
      <c r="UFJ51" s="75"/>
      <c r="UFK51" s="75"/>
      <c r="UFL51" s="75"/>
      <c r="UFM51" s="75"/>
      <c r="UFN51" s="75"/>
      <c r="UFO51" s="75"/>
      <c r="UFP51" s="75"/>
      <c r="UFQ51" s="75"/>
      <c r="UFR51" s="75"/>
      <c r="UFS51" s="75"/>
      <c r="UFT51" s="75"/>
      <c r="UFU51" s="75"/>
      <c r="UFV51" s="75"/>
      <c r="UFW51" s="75"/>
      <c r="UFX51" s="75"/>
      <c r="UFY51" s="75"/>
      <c r="UFZ51" s="75"/>
      <c r="UGA51" s="75"/>
      <c r="UGB51" s="75"/>
      <c r="UGC51" s="75"/>
      <c r="UGD51" s="75"/>
      <c r="UGE51" s="75"/>
      <c r="UGF51" s="75"/>
      <c r="UGG51" s="75"/>
      <c r="UGH51" s="75"/>
      <c r="UGI51" s="75"/>
      <c r="UGJ51" s="75"/>
      <c r="UGK51" s="75"/>
      <c r="UGL51" s="75"/>
      <c r="UGM51" s="75"/>
      <c r="UGN51" s="75"/>
      <c r="UGO51" s="75"/>
      <c r="UGP51" s="75"/>
      <c r="UGQ51" s="75"/>
      <c r="UGR51" s="75"/>
      <c r="UGS51" s="75"/>
      <c r="UGT51" s="75"/>
      <c r="UGU51" s="75"/>
      <c r="UGV51" s="75"/>
      <c r="UGW51" s="75"/>
      <c r="UGX51" s="75"/>
      <c r="UGY51" s="75"/>
      <c r="UGZ51" s="75"/>
      <c r="UHA51" s="75"/>
      <c r="UHB51" s="75"/>
      <c r="UHC51" s="75"/>
      <c r="UHD51" s="75"/>
      <c r="UHE51" s="75"/>
      <c r="UHF51" s="75"/>
      <c r="UHG51" s="75"/>
      <c r="UHH51" s="75"/>
      <c r="UHI51" s="75"/>
      <c r="UHJ51" s="75"/>
      <c r="UHK51" s="75"/>
      <c r="UHL51" s="75"/>
      <c r="UHM51" s="75"/>
      <c r="UHN51" s="75"/>
      <c r="UHO51" s="75"/>
      <c r="UHP51" s="75"/>
      <c r="UHQ51" s="75"/>
      <c r="UHR51" s="75"/>
      <c r="UHS51" s="75"/>
      <c r="UHT51" s="75"/>
      <c r="UHU51" s="75"/>
      <c r="UHV51" s="75"/>
      <c r="UHW51" s="75"/>
      <c r="UHX51" s="75"/>
      <c r="UHY51" s="75"/>
      <c r="UHZ51" s="75"/>
      <c r="UIA51" s="75"/>
      <c r="UIB51" s="75"/>
      <c r="UIC51" s="75"/>
      <c r="UID51" s="75"/>
      <c r="UIE51" s="75"/>
      <c r="UIF51" s="75"/>
      <c r="UIG51" s="75"/>
      <c r="UIH51" s="75"/>
      <c r="UII51" s="75"/>
      <c r="UIJ51" s="75"/>
      <c r="UIK51" s="75"/>
      <c r="UIL51" s="75"/>
      <c r="UIM51" s="75"/>
      <c r="UIN51" s="75"/>
      <c r="UIO51" s="75"/>
      <c r="UIP51" s="75"/>
      <c r="UIQ51" s="75"/>
      <c r="UIR51" s="75"/>
      <c r="UIS51" s="75"/>
      <c r="UIT51" s="75"/>
      <c r="UIU51" s="75"/>
      <c r="UIV51" s="75"/>
      <c r="UIW51" s="75"/>
      <c r="UIX51" s="75"/>
      <c r="UIY51" s="75"/>
      <c r="UIZ51" s="75"/>
      <c r="UJA51" s="75"/>
      <c r="UJB51" s="75"/>
      <c r="UJC51" s="75"/>
      <c r="UJD51" s="75"/>
      <c r="UJE51" s="75"/>
      <c r="UJF51" s="75"/>
      <c r="UJG51" s="75"/>
      <c r="UJH51" s="75"/>
      <c r="UJI51" s="75"/>
      <c r="UJJ51" s="75"/>
      <c r="UJK51" s="75"/>
      <c r="UJL51" s="75"/>
      <c r="UJM51" s="75"/>
      <c r="UJN51" s="75"/>
      <c r="UJO51" s="75"/>
      <c r="UJP51" s="75"/>
      <c r="UJQ51" s="75"/>
      <c r="UJR51" s="75"/>
      <c r="UJS51" s="75"/>
      <c r="UJT51" s="75"/>
      <c r="UJU51" s="75"/>
      <c r="UJV51" s="75"/>
      <c r="UJW51" s="75"/>
      <c r="UJX51" s="75"/>
      <c r="UJY51" s="75"/>
      <c r="UJZ51" s="75"/>
      <c r="UKA51" s="75"/>
      <c r="UKB51" s="75"/>
      <c r="UKC51" s="75"/>
      <c r="UKD51" s="75"/>
      <c r="UKE51" s="75"/>
      <c r="UKF51" s="75"/>
      <c r="UKG51" s="75"/>
      <c r="UKH51" s="75"/>
      <c r="UKI51" s="75"/>
      <c r="UKJ51" s="75"/>
      <c r="UKK51" s="75"/>
      <c r="UKL51" s="75"/>
      <c r="UKM51" s="75"/>
      <c r="UKN51" s="75"/>
      <c r="UKO51" s="75"/>
      <c r="UKP51" s="75"/>
      <c r="UKQ51" s="75"/>
      <c r="UKR51" s="75"/>
      <c r="UKS51" s="75"/>
      <c r="UKT51" s="75"/>
      <c r="UKU51" s="75"/>
      <c r="UKV51" s="75"/>
      <c r="UKW51" s="75"/>
      <c r="UKX51" s="75"/>
      <c r="UKY51" s="75"/>
      <c r="UKZ51" s="75"/>
      <c r="ULA51" s="75"/>
      <c r="ULB51" s="75"/>
      <c r="ULC51" s="75"/>
      <c r="ULD51" s="75"/>
      <c r="ULE51" s="75"/>
      <c r="ULF51" s="75"/>
      <c r="ULG51" s="75"/>
      <c r="ULH51" s="75"/>
      <c r="ULI51" s="75"/>
      <c r="ULJ51" s="75"/>
      <c r="ULK51" s="75"/>
      <c r="ULL51" s="75"/>
      <c r="ULM51" s="75"/>
      <c r="ULN51" s="75"/>
      <c r="ULO51" s="75"/>
      <c r="ULP51" s="75"/>
      <c r="ULQ51" s="75"/>
      <c r="ULR51" s="75"/>
      <c r="ULS51" s="75"/>
      <c r="ULT51" s="75"/>
      <c r="ULU51" s="75"/>
      <c r="ULV51" s="75"/>
      <c r="ULW51" s="75"/>
      <c r="ULX51" s="75"/>
      <c r="ULY51" s="75"/>
      <c r="ULZ51" s="75"/>
      <c r="UMA51" s="75"/>
      <c r="UMB51" s="75"/>
      <c r="UMC51" s="75"/>
      <c r="UMD51" s="75"/>
      <c r="UME51" s="75"/>
      <c r="UMF51" s="75"/>
      <c r="UMG51" s="75"/>
      <c r="UMH51" s="75"/>
      <c r="UMI51" s="75"/>
      <c r="UMJ51" s="75"/>
      <c r="UMK51" s="75"/>
      <c r="UML51" s="75"/>
      <c r="UMM51" s="75"/>
      <c r="UMN51" s="75"/>
      <c r="UMO51" s="75"/>
      <c r="UMP51" s="75"/>
      <c r="UMQ51" s="75"/>
      <c r="UMR51" s="75"/>
      <c r="UMS51" s="75"/>
      <c r="UMT51" s="75"/>
      <c r="UMU51" s="75"/>
      <c r="UMV51" s="75"/>
      <c r="UMW51" s="75"/>
      <c r="UMX51" s="75"/>
      <c r="UMY51" s="75"/>
      <c r="UMZ51" s="75"/>
      <c r="UNA51" s="75"/>
      <c r="UNB51" s="75"/>
      <c r="UNC51" s="75"/>
      <c r="UND51" s="75"/>
      <c r="UNE51" s="75"/>
      <c r="UNF51" s="75"/>
      <c r="UNG51" s="75"/>
      <c r="UNH51" s="75"/>
      <c r="UNI51" s="75"/>
      <c r="UNJ51" s="75"/>
      <c r="UNK51" s="75"/>
      <c r="UNL51" s="75"/>
      <c r="UNM51" s="75"/>
      <c r="UNN51" s="75"/>
      <c r="UNO51" s="75"/>
      <c r="UNP51" s="75"/>
      <c r="UNQ51" s="75"/>
      <c r="UNR51" s="75"/>
      <c r="UNS51" s="75"/>
      <c r="UNT51" s="75"/>
      <c r="UNU51" s="75"/>
      <c r="UNV51" s="75"/>
      <c r="UNW51" s="75"/>
      <c r="UNX51" s="75"/>
      <c r="UNY51" s="75"/>
      <c r="UNZ51" s="75"/>
      <c r="UOA51" s="75"/>
      <c r="UOB51" s="75"/>
      <c r="UOC51" s="75"/>
      <c r="UOD51" s="75"/>
      <c r="UOE51" s="75"/>
      <c r="UOF51" s="75"/>
      <c r="UOG51" s="75"/>
      <c r="UOH51" s="75"/>
      <c r="UOI51" s="75"/>
      <c r="UOJ51" s="75"/>
      <c r="UOK51" s="75"/>
      <c r="UOL51" s="75"/>
      <c r="UOM51" s="75"/>
      <c r="UON51" s="75"/>
      <c r="UOO51" s="75"/>
      <c r="UOP51" s="75"/>
      <c r="UOQ51" s="75"/>
      <c r="UOR51" s="75"/>
      <c r="UOS51" s="75"/>
      <c r="UOT51" s="75"/>
      <c r="UOU51" s="75"/>
      <c r="UOV51" s="75"/>
      <c r="UOW51" s="75"/>
      <c r="UOX51" s="75"/>
      <c r="UOY51" s="75"/>
      <c r="UOZ51" s="75"/>
      <c r="UPA51" s="75"/>
      <c r="UPB51" s="75"/>
      <c r="UPC51" s="75"/>
      <c r="UPD51" s="75"/>
      <c r="UPE51" s="75"/>
      <c r="UPF51" s="75"/>
      <c r="UPG51" s="75"/>
      <c r="UPH51" s="75"/>
      <c r="UPI51" s="75"/>
      <c r="UPJ51" s="75"/>
      <c r="UPK51" s="75"/>
      <c r="UPL51" s="75"/>
      <c r="UPM51" s="75"/>
      <c r="UPN51" s="75"/>
      <c r="UPO51" s="75"/>
      <c r="UPP51" s="75"/>
      <c r="UPQ51" s="75"/>
      <c r="UPR51" s="75"/>
      <c r="UPS51" s="75"/>
      <c r="UPT51" s="75"/>
      <c r="UPU51" s="75"/>
      <c r="UPV51" s="75"/>
      <c r="UPW51" s="75"/>
      <c r="UPX51" s="75"/>
      <c r="UPY51" s="75"/>
      <c r="UPZ51" s="75"/>
      <c r="UQA51" s="75"/>
      <c r="UQB51" s="75"/>
      <c r="UQC51" s="75"/>
      <c r="UQD51" s="75"/>
      <c r="UQE51" s="75"/>
      <c r="UQF51" s="75"/>
      <c r="UQG51" s="75"/>
      <c r="UQH51" s="75"/>
      <c r="UQI51" s="75"/>
      <c r="UQJ51" s="75"/>
      <c r="UQK51" s="75"/>
      <c r="UQL51" s="75"/>
      <c r="UQM51" s="75"/>
      <c r="UQN51" s="75"/>
      <c r="UQO51" s="75"/>
      <c r="UQP51" s="75"/>
      <c r="UQQ51" s="75"/>
      <c r="UQR51" s="75"/>
      <c r="UQS51" s="75"/>
      <c r="UQT51" s="75"/>
      <c r="UQU51" s="75"/>
      <c r="UQV51" s="75"/>
      <c r="UQW51" s="75"/>
      <c r="UQX51" s="75"/>
      <c r="UQY51" s="75"/>
      <c r="UQZ51" s="75"/>
      <c r="URA51" s="75"/>
      <c r="URB51" s="75"/>
      <c r="URC51" s="75"/>
      <c r="URD51" s="75"/>
      <c r="URE51" s="75"/>
      <c r="URF51" s="75"/>
      <c r="URG51" s="75"/>
      <c r="URH51" s="75"/>
      <c r="URI51" s="75"/>
      <c r="URJ51" s="75"/>
      <c r="URK51" s="75"/>
      <c r="URL51" s="75"/>
      <c r="URM51" s="75"/>
      <c r="URN51" s="75"/>
      <c r="URO51" s="75"/>
      <c r="URP51" s="75"/>
      <c r="URQ51" s="75"/>
      <c r="URR51" s="75"/>
      <c r="URS51" s="75"/>
      <c r="URT51" s="75"/>
      <c r="URU51" s="75"/>
      <c r="URV51" s="75"/>
      <c r="URW51" s="75"/>
      <c r="URX51" s="75"/>
      <c r="URY51" s="75"/>
      <c r="URZ51" s="75"/>
      <c r="USA51" s="75"/>
      <c r="USB51" s="75"/>
      <c r="USC51" s="75"/>
      <c r="USD51" s="75"/>
      <c r="USE51" s="75"/>
      <c r="USF51" s="75"/>
      <c r="USG51" s="75"/>
      <c r="USH51" s="75"/>
      <c r="USI51" s="75"/>
      <c r="USJ51" s="75"/>
      <c r="USK51" s="75"/>
      <c r="USL51" s="75"/>
      <c r="USM51" s="75"/>
      <c r="USN51" s="75"/>
      <c r="USO51" s="75"/>
      <c r="USP51" s="75"/>
      <c r="USQ51" s="75"/>
      <c r="USR51" s="75"/>
      <c r="USS51" s="75"/>
      <c r="UST51" s="75"/>
      <c r="USU51" s="75"/>
      <c r="USV51" s="75"/>
      <c r="USW51" s="75"/>
      <c r="USX51" s="75"/>
      <c r="USY51" s="75"/>
      <c r="USZ51" s="75"/>
      <c r="UTA51" s="75"/>
      <c r="UTB51" s="75"/>
      <c r="UTC51" s="75"/>
      <c r="UTD51" s="75"/>
      <c r="UTE51" s="75"/>
      <c r="UTF51" s="75"/>
      <c r="UTG51" s="75"/>
      <c r="UTH51" s="75"/>
      <c r="UTI51" s="75"/>
      <c r="UTJ51" s="75"/>
      <c r="UTK51" s="75"/>
      <c r="UTL51" s="75"/>
      <c r="UTM51" s="75"/>
      <c r="UTN51" s="75"/>
      <c r="UTO51" s="75"/>
      <c r="UTP51" s="75"/>
      <c r="UTQ51" s="75"/>
      <c r="UTR51" s="75"/>
      <c r="UTS51" s="75"/>
      <c r="UTT51" s="75"/>
      <c r="UTU51" s="75"/>
      <c r="UTV51" s="75"/>
      <c r="UTW51" s="75"/>
      <c r="UTX51" s="75"/>
      <c r="UTY51" s="75"/>
      <c r="UTZ51" s="75"/>
      <c r="UUA51" s="75"/>
      <c r="UUB51" s="75"/>
      <c r="UUC51" s="75"/>
      <c r="UUD51" s="75"/>
      <c r="UUE51" s="75"/>
      <c r="UUF51" s="75"/>
      <c r="UUG51" s="75"/>
      <c r="UUH51" s="75"/>
      <c r="UUI51" s="75"/>
      <c r="UUJ51" s="75"/>
      <c r="UUK51" s="75"/>
      <c r="UUL51" s="75"/>
      <c r="UUM51" s="75"/>
      <c r="UUN51" s="75"/>
      <c r="UUO51" s="75"/>
      <c r="UUP51" s="75"/>
      <c r="UUQ51" s="75"/>
      <c r="UUR51" s="75"/>
      <c r="UUS51" s="75"/>
      <c r="UUT51" s="75"/>
      <c r="UUU51" s="75"/>
      <c r="UUV51" s="75"/>
      <c r="UUW51" s="75"/>
      <c r="UUX51" s="75"/>
      <c r="UUY51" s="75"/>
      <c r="UUZ51" s="75"/>
      <c r="UVA51" s="75"/>
      <c r="UVB51" s="75"/>
      <c r="UVC51" s="75"/>
      <c r="UVD51" s="75"/>
      <c r="UVE51" s="75"/>
      <c r="UVF51" s="75"/>
      <c r="UVG51" s="75"/>
      <c r="UVH51" s="75"/>
      <c r="UVI51" s="75"/>
      <c r="UVJ51" s="75"/>
      <c r="UVK51" s="75"/>
      <c r="UVL51" s="75"/>
      <c r="UVM51" s="75"/>
      <c r="UVN51" s="75"/>
      <c r="UVO51" s="75"/>
      <c r="UVP51" s="75"/>
      <c r="UVQ51" s="75"/>
      <c r="UVR51" s="75"/>
      <c r="UVS51" s="75"/>
      <c r="UVT51" s="75"/>
      <c r="UVU51" s="75"/>
      <c r="UVV51" s="75"/>
      <c r="UVW51" s="75"/>
      <c r="UVX51" s="75"/>
      <c r="UVY51" s="75"/>
      <c r="UVZ51" s="75"/>
      <c r="UWA51" s="75"/>
      <c r="UWB51" s="75"/>
      <c r="UWC51" s="75"/>
      <c r="UWD51" s="75"/>
      <c r="UWE51" s="75"/>
      <c r="UWF51" s="75"/>
      <c r="UWG51" s="75"/>
      <c r="UWH51" s="75"/>
      <c r="UWI51" s="75"/>
      <c r="UWJ51" s="75"/>
      <c r="UWK51" s="75"/>
      <c r="UWL51" s="75"/>
      <c r="UWM51" s="75"/>
      <c r="UWN51" s="75"/>
      <c r="UWO51" s="75"/>
      <c r="UWP51" s="75"/>
      <c r="UWQ51" s="75"/>
      <c r="UWR51" s="75"/>
      <c r="UWS51" s="75"/>
      <c r="UWT51" s="75"/>
      <c r="UWU51" s="75"/>
      <c r="UWV51" s="75"/>
      <c r="UWW51" s="75"/>
      <c r="UWX51" s="75"/>
      <c r="UWY51" s="75"/>
      <c r="UWZ51" s="75"/>
      <c r="UXA51" s="75"/>
      <c r="UXB51" s="75"/>
      <c r="UXC51" s="75"/>
      <c r="UXD51" s="75"/>
      <c r="UXE51" s="75"/>
      <c r="UXF51" s="75"/>
      <c r="UXG51" s="75"/>
      <c r="UXH51" s="75"/>
      <c r="UXI51" s="75"/>
      <c r="UXJ51" s="75"/>
      <c r="UXK51" s="75"/>
      <c r="UXL51" s="75"/>
      <c r="UXM51" s="75"/>
      <c r="UXN51" s="75"/>
      <c r="UXO51" s="75"/>
      <c r="UXP51" s="75"/>
      <c r="UXQ51" s="75"/>
      <c r="UXR51" s="75"/>
      <c r="UXS51" s="75"/>
      <c r="UXT51" s="75"/>
      <c r="UXU51" s="75"/>
      <c r="UXV51" s="75"/>
      <c r="UXW51" s="75"/>
      <c r="UXX51" s="75"/>
      <c r="UXY51" s="75"/>
      <c r="UXZ51" s="75"/>
      <c r="UYA51" s="75"/>
      <c r="UYB51" s="75"/>
      <c r="UYC51" s="75"/>
      <c r="UYD51" s="75"/>
      <c r="UYE51" s="75"/>
      <c r="UYF51" s="75"/>
      <c r="UYG51" s="75"/>
      <c r="UYH51" s="75"/>
      <c r="UYI51" s="75"/>
      <c r="UYJ51" s="75"/>
      <c r="UYK51" s="75"/>
      <c r="UYL51" s="75"/>
      <c r="UYM51" s="75"/>
      <c r="UYN51" s="75"/>
      <c r="UYO51" s="75"/>
      <c r="UYP51" s="75"/>
      <c r="UYQ51" s="75"/>
      <c r="UYR51" s="75"/>
      <c r="UYS51" s="75"/>
      <c r="UYT51" s="75"/>
      <c r="UYU51" s="75"/>
      <c r="UYV51" s="75"/>
      <c r="UYW51" s="75"/>
      <c r="UYX51" s="75"/>
      <c r="UYY51" s="75"/>
      <c r="UYZ51" s="75"/>
      <c r="UZA51" s="75"/>
      <c r="UZB51" s="75"/>
      <c r="UZC51" s="75"/>
      <c r="UZD51" s="75"/>
      <c r="UZE51" s="75"/>
      <c r="UZF51" s="75"/>
      <c r="UZG51" s="75"/>
      <c r="UZH51" s="75"/>
      <c r="UZI51" s="75"/>
      <c r="UZJ51" s="75"/>
      <c r="UZK51" s="75"/>
      <c r="UZL51" s="75"/>
      <c r="UZM51" s="75"/>
      <c r="UZN51" s="75"/>
      <c r="UZO51" s="75"/>
      <c r="UZP51" s="75"/>
      <c r="UZQ51" s="75"/>
      <c r="UZR51" s="75"/>
      <c r="UZS51" s="75"/>
      <c r="UZT51" s="75"/>
      <c r="UZU51" s="75"/>
      <c r="UZV51" s="75"/>
      <c r="UZW51" s="75"/>
      <c r="UZX51" s="75"/>
      <c r="UZY51" s="75"/>
      <c r="UZZ51" s="75"/>
      <c r="VAA51" s="75"/>
      <c r="VAB51" s="75"/>
      <c r="VAC51" s="75"/>
      <c r="VAD51" s="75"/>
      <c r="VAE51" s="75"/>
      <c r="VAF51" s="75"/>
      <c r="VAG51" s="75"/>
      <c r="VAH51" s="75"/>
      <c r="VAI51" s="75"/>
      <c r="VAJ51" s="75"/>
      <c r="VAK51" s="75"/>
      <c r="VAL51" s="75"/>
      <c r="VAM51" s="75"/>
      <c r="VAN51" s="75"/>
      <c r="VAO51" s="75"/>
      <c r="VAP51" s="75"/>
      <c r="VAQ51" s="75"/>
      <c r="VAR51" s="75"/>
      <c r="VAS51" s="75"/>
      <c r="VAT51" s="75"/>
      <c r="VAU51" s="75"/>
      <c r="VAV51" s="75"/>
      <c r="VAW51" s="75"/>
      <c r="VAX51" s="75"/>
      <c r="VAY51" s="75"/>
      <c r="VAZ51" s="75"/>
      <c r="VBA51" s="75"/>
      <c r="VBB51" s="75"/>
      <c r="VBC51" s="75"/>
      <c r="VBD51" s="75"/>
      <c r="VBE51" s="75"/>
      <c r="VBF51" s="75"/>
      <c r="VBG51" s="75"/>
      <c r="VBH51" s="75"/>
      <c r="VBI51" s="75"/>
      <c r="VBJ51" s="75"/>
      <c r="VBK51" s="75"/>
      <c r="VBL51" s="75"/>
      <c r="VBM51" s="75"/>
      <c r="VBN51" s="75"/>
      <c r="VBO51" s="75"/>
      <c r="VBP51" s="75"/>
      <c r="VBQ51" s="75"/>
      <c r="VBR51" s="75"/>
      <c r="VBS51" s="75"/>
      <c r="VBT51" s="75"/>
      <c r="VBU51" s="75"/>
      <c r="VBV51" s="75"/>
      <c r="VBW51" s="75"/>
      <c r="VBX51" s="75"/>
      <c r="VBY51" s="75"/>
      <c r="VBZ51" s="75"/>
      <c r="VCA51" s="75"/>
      <c r="VCB51" s="75"/>
      <c r="VCC51" s="75"/>
      <c r="VCD51" s="75"/>
      <c r="VCE51" s="75"/>
      <c r="VCF51" s="75"/>
      <c r="VCG51" s="75"/>
      <c r="VCH51" s="75"/>
      <c r="VCI51" s="75"/>
      <c r="VCJ51" s="75"/>
      <c r="VCK51" s="75"/>
      <c r="VCL51" s="75"/>
      <c r="VCM51" s="75"/>
      <c r="VCN51" s="75"/>
      <c r="VCO51" s="75"/>
      <c r="VCP51" s="75"/>
      <c r="VCQ51" s="75"/>
      <c r="VCR51" s="75"/>
      <c r="VCS51" s="75"/>
      <c r="VCT51" s="75"/>
      <c r="VCU51" s="75"/>
      <c r="VCV51" s="75"/>
      <c r="VCW51" s="75"/>
      <c r="VCX51" s="75"/>
      <c r="VCY51" s="75"/>
      <c r="VCZ51" s="75"/>
      <c r="VDA51" s="75"/>
      <c r="VDB51" s="75"/>
      <c r="VDC51" s="75"/>
      <c r="VDD51" s="75"/>
      <c r="VDE51" s="75"/>
      <c r="VDF51" s="75"/>
      <c r="VDG51" s="75"/>
      <c r="VDH51" s="75"/>
      <c r="VDI51" s="75"/>
      <c r="VDJ51" s="75"/>
      <c r="VDK51" s="75"/>
      <c r="VDL51" s="75"/>
      <c r="VDM51" s="75"/>
      <c r="VDN51" s="75"/>
      <c r="VDO51" s="75"/>
      <c r="VDP51" s="75"/>
      <c r="VDQ51" s="75"/>
      <c r="VDR51" s="75"/>
      <c r="VDS51" s="75"/>
      <c r="VDT51" s="75"/>
      <c r="VDU51" s="75"/>
      <c r="VDV51" s="75"/>
      <c r="VDW51" s="75"/>
      <c r="VDX51" s="75"/>
      <c r="VDY51" s="75"/>
      <c r="VDZ51" s="75"/>
      <c r="VEA51" s="75"/>
      <c r="VEB51" s="75"/>
      <c r="VEC51" s="75"/>
      <c r="VED51" s="75"/>
      <c r="VEE51" s="75"/>
      <c r="VEF51" s="75"/>
      <c r="VEG51" s="75"/>
      <c r="VEH51" s="75"/>
      <c r="VEI51" s="75"/>
      <c r="VEJ51" s="75"/>
      <c r="VEK51" s="75"/>
      <c r="VEL51" s="75"/>
      <c r="VEM51" s="75"/>
      <c r="VEN51" s="75"/>
      <c r="VEO51" s="75"/>
      <c r="VEP51" s="75"/>
      <c r="VEQ51" s="75"/>
      <c r="VER51" s="75"/>
      <c r="VES51" s="75"/>
      <c r="VET51" s="75"/>
      <c r="VEU51" s="75"/>
      <c r="VEV51" s="75"/>
      <c r="VEW51" s="75"/>
      <c r="VEX51" s="75"/>
      <c r="VEY51" s="75"/>
      <c r="VEZ51" s="75"/>
      <c r="VFA51" s="75"/>
      <c r="VFB51" s="75"/>
      <c r="VFC51" s="75"/>
      <c r="VFD51" s="75"/>
      <c r="VFE51" s="75"/>
      <c r="VFF51" s="75"/>
      <c r="VFG51" s="75"/>
      <c r="VFH51" s="75"/>
      <c r="VFI51" s="75"/>
      <c r="VFJ51" s="75"/>
      <c r="VFK51" s="75"/>
      <c r="VFL51" s="75"/>
      <c r="VFM51" s="75"/>
      <c r="VFN51" s="75"/>
      <c r="VFO51" s="75"/>
      <c r="VFP51" s="75"/>
      <c r="VFQ51" s="75"/>
      <c r="VFR51" s="75"/>
      <c r="VFS51" s="75"/>
      <c r="VFT51" s="75"/>
      <c r="VFU51" s="75"/>
      <c r="VFV51" s="75"/>
      <c r="VFW51" s="75"/>
      <c r="VFX51" s="75"/>
      <c r="VFY51" s="75"/>
      <c r="VFZ51" s="75"/>
      <c r="VGA51" s="75"/>
      <c r="VGB51" s="75"/>
      <c r="VGC51" s="75"/>
      <c r="VGD51" s="75"/>
      <c r="VGE51" s="75"/>
      <c r="VGF51" s="75"/>
      <c r="VGG51" s="75"/>
      <c r="VGH51" s="75"/>
      <c r="VGI51" s="75"/>
      <c r="VGJ51" s="75"/>
      <c r="VGK51" s="75"/>
      <c r="VGL51" s="75"/>
      <c r="VGM51" s="75"/>
      <c r="VGN51" s="75"/>
      <c r="VGO51" s="75"/>
      <c r="VGP51" s="75"/>
      <c r="VGQ51" s="75"/>
      <c r="VGR51" s="75"/>
      <c r="VGS51" s="75"/>
      <c r="VGT51" s="75"/>
      <c r="VGU51" s="75"/>
      <c r="VGV51" s="75"/>
      <c r="VGW51" s="75"/>
      <c r="VGX51" s="75"/>
      <c r="VGY51" s="75"/>
      <c r="VGZ51" s="75"/>
      <c r="VHA51" s="75"/>
      <c r="VHB51" s="75"/>
      <c r="VHC51" s="75"/>
      <c r="VHD51" s="75"/>
      <c r="VHE51" s="75"/>
      <c r="VHF51" s="75"/>
      <c r="VHG51" s="75"/>
      <c r="VHH51" s="75"/>
      <c r="VHI51" s="75"/>
      <c r="VHJ51" s="75"/>
      <c r="VHK51" s="75"/>
      <c r="VHL51" s="75"/>
      <c r="VHM51" s="75"/>
      <c r="VHN51" s="75"/>
      <c r="VHO51" s="75"/>
      <c r="VHP51" s="75"/>
      <c r="VHQ51" s="75"/>
      <c r="VHR51" s="75"/>
      <c r="VHS51" s="75"/>
      <c r="VHT51" s="75"/>
      <c r="VHU51" s="75"/>
      <c r="VHV51" s="75"/>
      <c r="VHW51" s="75"/>
      <c r="VHX51" s="75"/>
      <c r="VHY51" s="75"/>
      <c r="VHZ51" s="75"/>
      <c r="VIA51" s="75"/>
      <c r="VIB51" s="75"/>
      <c r="VIC51" s="75"/>
      <c r="VID51" s="75"/>
      <c r="VIE51" s="75"/>
      <c r="VIF51" s="75"/>
      <c r="VIG51" s="75"/>
      <c r="VIH51" s="75"/>
      <c r="VII51" s="75"/>
      <c r="VIJ51" s="75"/>
      <c r="VIK51" s="75"/>
      <c r="VIL51" s="75"/>
      <c r="VIM51" s="75"/>
      <c r="VIN51" s="75"/>
      <c r="VIO51" s="75"/>
      <c r="VIP51" s="75"/>
      <c r="VIQ51" s="75"/>
      <c r="VIR51" s="75"/>
      <c r="VIS51" s="75"/>
      <c r="VIT51" s="75"/>
      <c r="VIU51" s="75"/>
      <c r="VIV51" s="75"/>
      <c r="VIW51" s="75"/>
      <c r="VIX51" s="75"/>
      <c r="VIY51" s="75"/>
      <c r="VIZ51" s="75"/>
      <c r="VJA51" s="75"/>
      <c r="VJB51" s="75"/>
      <c r="VJC51" s="75"/>
      <c r="VJD51" s="75"/>
      <c r="VJE51" s="75"/>
      <c r="VJF51" s="75"/>
      <c r="VJG51" s="75"/>
      <c r="VJH51" s="75"/>
      <c r="VJI51" s="75"/>
      <c r="VJJ51" s="75"/>
      <c r="VJK51" s="75"/>
      <c r="VJL51" s="75"/>
      <c r="VJM51" s="75"/>
      <c r="VJN51" s="75"/>
      <c r="VJO51" s="75"/>
      <c r="VJP51" s="75"/>
      <c r="VJQ51" s="75"/>
      <c r="VJR51" s="75"/>
      <c r="VJS51" s="75"/>
      <c r="VJT51" s="75"/>
      <c r="VJU51" s="75"/>
      <c r="VJV51" s="75"/>
      <c r="VJW51" s="75"/>
      <c r="VJX51" s="75"/>
      <c r="VJY51" s="75"/>
      <c r="VJZ51" s="75"/>
      <c r="VKA51" s="75"/>
      <c r="VKB51" s="75"/>
      <c r="VKC51" s="75"/>
      <c r="VKD51" s="75"/>
      <c r="VKE51" s="75"/>
      <c r="VKF51" s="75"/>
      <c r="VKG51" s="75"/>
      <c r="VKH51" s="75"/>
      <c r="VKI51" s="75"/>
      <c r="VKJ51" s="75"/>
      <c r="VKK51" s="75"/>
      <c r="VKL51" s="75"/>
      <c r="VKM51" s="75"/>
      <c r="VKN51" s="75"/>
      <c r="VKO51" s="75"/>
      <c r="VKP51" s="75"/>
      <c r="VKQ51" s="75"/>
      <c r="VKR51" s="75"/>
      <c r="VKS51" s="75"/>
      <c r="VKT51" s="75"/>
      <c r="VKU51" s="75"/>
      <c r="VKV51" s="75"/>
      <c r="VKW51" s="75"/>
      <c r="VKX51" s="75"/>
      <c r="VKY51" s="75"/>
      <c r="VKZ51" s="75"/>
      <c r="VLA51" s="75"/>
      <c r="VLB51" s="75"/>
      <c r="VLC51" s="75"/>
      <c r="VLD51" s="75"/>
      <c r="VLE51" s="75"/>
      <c r="VLF51" s="75"/>
      <c r="VLG51" s="75"/>
      <c r="VLH51" s="75"/>
      <c r="VLI51" s="75"/>
      <c r="VLJ51" s="75"/>
      <c r="VLK51" s="75"/>
      <c r="VLL51" s="75"/>
      <c r="VLM51" s="75"/>
      <c r="VLN51" s="75"/>
      <c r="VLO51" s="75"/>
      <c r="VLP51" s="75"/>
      <c r="VLQ51" s="75"/>
      <c r="VLR51" s="75"/>
      <c r="VLS51" s="75"/>
      <c r="VLT51" s="75"/>
      <c r="VLU51" s="75"/>
      <c r="VLV51" s="75"/>
      <c r="VLW51" s="75"/>
      <c r="VLX51" s="75"/>
      <c r="VLY51" s="75"/>
      <c r="VLZ51" s="75"/>
      <c r="VMA51" s="75"/>
      <c r="VMB51" s="75"/>
      <c r="VMC51" s="75"/>
      <c r="VMD51" s="75"/>
      <c r="VME51" s="75"/>
      <c r="VMF51" s="75"/>
      <c r="VMG51" s="75"/>
      <c r="VMH51" s="75"/>
      <c r="VMI51" s="75"/>
      <c r="VMJ51" s="75"/>
      <c r="VMK51" s="75"/>
      <c r="VML51" s="75"/>
      <c r="VMM51" s="75"/>
      <c r="VMN51" s="75"/>
      <c r="VMO51" s="75"/>
      <c r="VMP51" s="75"/>
      <c r="VMQ51" s="75"/>
      <c r="VMR51" s="75"/>
      <c r="VMS51" s="75"/>
      <c r="VMT51" s="75"/>
      <c r="VMU51" s="75"/>
      <c r="VMV51" s="75"/>
      <c r="VMW51" s="75"/>
      <c r="VMX51" s="75"/>
      <c r="VMY51" s="75"/>
      <c r="VMZ51" s="75"/>
      <c r="VNA51" s="75"/>
      <c r="VNB51" s="75"/>
      <c r="VNC51" s="75"/>
      <c r="VND51" s="75"/>
      <c r="VNE51" s="75"/>
      <c r="VNF51" s="75"/>
      <c r="VNG51" s="75"/>
      <c r="VNH51" s="75"/>
      <c r="VNI51" s="75"/>
      <c r="VNJ51" s="75"/>
      <c r="VNK51" s="75"/>
      <c r="VNL51" s="75"/>
      <c r="VNM51" s="75"/>
      <c r="VNN51" s="75"/>
      <c r="VNO51" s="75"/>
      <c r="VNP51" s="75"/>
      <c r="VNQ51" s="75"/>
      <c r="VNR51" s="75"/>
      <c r="VNS51" s="75"/>
      <c r="VNT51" s="75"/>
      <c r="VNU51" s="75"/>
      <c r="VNV51" s="75"/>
      <c r="VNW51" s="75"/>
      <c r="VNX51" s="75"/>
      <c r="VNY51" s="75"/>
      <c r="VNZ51" s="75"/>
      <c r="VOA51" s="75"/>
      <c r="VOB51" s="75"/>
      <c r="VOC51" s="75"/>
      <c r="VOD51" s="75"/>
      <c r="VOE51" s="75"/>
      <c r="VOF51" s="75"/>
      <c r="VOG51" s="75"/>
      <c r="VOH51" s="75"/>
      <c r="VOI51" s="75"/>
      <c r="VOJ51" s="75"/>
      <c r="VOK51" s="75"/>
      <c r="VOL51" s="75"/>
      <c r="VOM51" s="75"/>
      <c r="VON51" s="75"/>
      <c r="VOO51" s="75"/>
      <c r="VOP51" s="75"/>
      <c r="VOQ51" s="75"/>
      <c r="VOR51" s="75"/>
      <c r="VOS51" s="75"/>
      <c r="VOT51" s="75"/>
      <c r="VOU51" s="75"/>
      <c r="VOV51" s="75"/>
      <c r="VOW51" s="75"/>
      <c r="VOX51" s="75"/>
      <c r="VOY51" s="75"/>
      <c r="VOZ51" s="75"/>
      <c r="VPA51" s="75"/>
      <c r="VPB51" s="75"/>
      <c r="VPC51" s="75"/>
      <c r="VPD51" s="75"/>
      <c r="VPE51" s="75"/>
      <c r="VPF51" s="75"/>
      <c r="VPG51" s="75"/>
      <c r="VPH51" s="75"/>
      <c r="VPI51" s="75"/>
      <c r="VPJ51" s="75"/>
      <c r="VPK51" s="75"/>
      <c r="VPL51" s="75"/>
      <c r="VPM51" s="75"/>
      <c r="VPN51" s="75"/>
      <c r="VPO51" s="75"/>
      <c r="VPP51" s="75"/>
      <c r="VPQ51" s="75"/>
      <c r="VPR51" s="75"/>
      <c r="VPS51" s="75"/>
      <c r="VPT51" s="75"/>
      <c r="VPU51" s="75"/>
      <c r="VPV51" s="75"/>
      <c r="VPW51" s="75"/>
      <c r="VPX51" s="75"/>
      <c r="VPY51" s="75"/>
      <c r="VPZ51" s="75"/>
      <c r="VQA51" s="75"/>
      <c r="VQB51" s="75"/>
      <c r="VQC51" s="75"/>
      <c r="VQD51" s="75"/>
      <c r="VQE51" s="75"/>
      <c r="VQF51" s="75"/>
      <c r="VQG51" s="75"/>
      <c r="VQH51" s="75"/>
      <c r="VQI51" s="75"/>
      <c r="VQJ51" s="75"/>
      <c r="VQK51" s="75"/>
      <c r="VQL51" s="75"/>
      <c r="VQM51" s="75"/>
      <c r="VQN51" s="75"/>
      <c r="VQO51" s="75"/>
      <c r="VQP51" s="75"/>
      <c r="VQQ51" s="75"/>
      <c r="VQR51" s="75"/>
      <c r="VQS51" s="75"/>
      <c r="VQT51" s="75"/>
      <c r="VQU51" s="75"/>
      <c r="VQV51" s="75"/>
      <c r="VQW51" s="75"/>
      <c r="VQX51" s="75"/>
      <c r="VQY51" s="75"/>
      <c r="VQZ51" s="75"/>
      <c r="VRA51" s="75"/>
      <c r="VRB51" s="75"/>
      <c r="VRC51" s="75"/>
      <c r="VRD51" s="75"/>
      <c r="VRE51" s="75"/>
      <c r="VRF51" s="75"/>
      <c r="VRG51" s="75"/>
      <c r="VRH51" s="75"/>
      <c r="VRI51" s="75"/>
      <c r="VRJ51" s="75"/>
      <c r="VRK51" s="75"/>
      <c r="VRL51" s="75"/>
      <c r="VRM51" s="75"/>
      <c r="VRN51" s="75"/>
      <c r="VRO51" s="75"/>
      <c r="VRP51" s="75"/>
      <c r="VRQ51" s="75"/>
      <c r="VRR51" s="75"/>
      <c r="VRS51" s="75"/>
      <c r="VRT51" s="75"/>
      <c r="VRU51" s="75"/>
      <c r="VRV51" s="75"/>
      <c r="VRW51" s="75"/>
      <c r="VRX51" s="75"/>
      <c r="VRY51" s="75"/>
      <c r="VRZ51" s="75"/>
      <c r="VSA51" s="75"/>
      <c r="VSB51" s="75"/>
      <c r="VSC51" s="75"/>
      <c r="VSD51" s="75"/>
      <c r="VSE51" s="75"/>
      <c r="VSF51" s="75"/>
      <c r="VSG51" s="75"/>
      <c r="VSH51" s="75"/>
      <c r="VSI51" s="75"/>
      <c r="VSJ51" s="75"/>
      <c r="VSK51" s="75"/>
      <c r="VSL51" s="75"/>
      <c r="VSM51" s="75"/>
      <c r="VSN51" s="75"/>
      <c r="VSO51" s="75"/>
      <c r="VSP51" s="75"/>
      <c r="VSQ51" s="75"/>
      <c r="VSR51" s="75"/>
      <c r="VSS51" s="75"/>
      <c r="VST51" s="75"/>
      <c r="VSU51" s="75"/>
      <c r="VSV51" s="75"/>
      <c r="VSW51" s="75"/>
      <c r="VSX51" s="75"/>
      <c r="VSY51" s="75"/>
      <c r="VSZ51" s="75"/>
      <c r="VTA51" s="75"/>
      <c r="VTB51" s="75"/>
      <c r="VTC51" s="75"/>
      <c r="VTD51" s="75"/>
      <c r="VTE51" s="75"/>
      <c r="VTF51" s="75"/>
      <c r="VTG51" s="75"/>
      <c r="VTH51" s="75"/>
      <c r="VTI51" s="75"/>
      <c r="VTJ51" s="75"/>
      <c r="VTK51" s="75"/>
      <c r="VTL51" s="75"/>
      <c r="VTM51" s="75"/>
      <c r="VTN51" s="75"/>
      <c r="VTO51" s="75"/>
      <c r="VTP51" s="75"/>
      <c r="VTQ51" s="75"/>
      <c r="VTR51" s="75"/>
      <c r="VTS51" s="75"/>
      <c r="VTT51" s="75"/>
      <c r="VTU51" s="75"/>
      <c r="VTV51" s="75"/>
      <c r="VTW51" s="75"/>
      <c r="VTX51" s="75"/>
      <c r="VTY51" s="75"/>
      <c r="VTZ51" s="75"/>
      <c r="VUA51" s="75"/>
      <c r="VUB51" s="75"/>
      <c r="VUC51" s="75"/>
      <c r="VUD51" s="75"/>
      <c r="VUE51" s="75"/>
      <c r="VUF51" s="75"/>
      <c r="VUG51" s="75"/>
      <c r="VUH51" s="75"/>
      <c r="VUI51" s="75"/>
      <c r="VUJ51" s="75"/>
      <c r="VUK51" s="75"/>
      <c r="VUL51" s="75"/>
      <c r="VUM51" s="75"/>
      <c r="VUN51" s="75"/>
      <c r="VUO51" s="75"/>
      <c r="VUP51" s="75"/>
      <c r="VUQ51" s="75"/>
      <c r="VUR51" s="75"/>
      <c r="VUS51" s="75"/>
      <c r="VUT51" s="75"/>
      <c r="VUU51" s="75"/>
      <c r="VUV51" s="75"/>
      <c r="VUW51" s="75"/>
      <c r="VUX51" s="75"/>
      <c r="VUY51" s="75"/>
      <c r="VUZ51" s="75"/>
      <c r="VVA51" s="75"/>
      <c r="VVB51" s="75"/>
      <c r="VVC51" s="75"/>
      <c r="VVD51" s="75"/>
      <c r="VVE51" s="75"/>
      <c r="VVF51" s="75"/>
      <c r="VVG51" s="75"/>
      <c r="VVH51" s="75"/>
      <c r="VVI51" s="75"/>
      <c r="VVJ51" s="75"/>
      <c r="VVK51" s="75"/>
      <c r="VVL51" s="75"/>
      <c r="VVM51" s="75"/>
      <c r="VVN51" s="75"/>
      <c r="VVO51" s="75"/>
      <c r="VVP51" s="75"/>
      <c r="VVQ51" s="75"/>
      <c r="VVR51" s="75"/>
      <c r="VVS51" s="75"/>
      <c r="VVT51" s="75"/>
      <c r="VVU51" s="75"/>
      <c r="VVV51" s="75"/>
      <c r="VVW51" s="75"/>
      <c r="VVX51" s="75"/>
      <c r="VVY51" s="75"/>
      <c r="VVZ51" s="75"/>
      <c r="VWA51" s="75"/>
      <c r="VWB51" s="75"/>
      <c r="VWC51" s="75"/>
      <c r="VWD51" s="75"/>
      <c r="VWE51" s="75"/>
      <c r="VWF51" s="75"/>
      <c r="VWG51" s="75"/>
      <c r="VWH51" s="75"/>
      <c r="VWI51" s="75"/>
      <c r="VWJ51" s="75"/>
      <c r="VWK51" s="75"/>
      <c r="VWL51" s="75"/>
      <c r="VWM51" s="75"/>
      <c r="VWN51" s="75"/>
      <c r="VWO51" s="75"/>
      <c r="VWP51" s="75"/>
      <c r="VWQ51" s="75"/>
      <c r="VWR51" s="75"/>
      <c r="VWS51" s="75"/>
      <c r="VWT51" s="75"/>
      <c r="VWU51" s="75"/>
      <c r="VWV51" s="75"/>
      <c r="VWW51" s="75"/>
      <c r="VWX51" s="75"/>
      <c r="VWY51" s="75"/>
      <c r="VWZ51" s="75"/>
      <c r="VXA51" s="75"/>
      <c r="VXB51" s="75"/>
      <c r="VXC51" s="75"/>
      <c r="VXD51" s="75"/>
      <c r="VXE51" s="75"/>
      <c r="VXF51" s="75"/>
      <c r="VXG51" s="75"/>
      <c r="VXH51" s="75"/>
      <c r="VXI51" s="75"/>
      <c r="VXJ51" s="75"/>
      <c r="VXK51" s="75"/>
      <c r="VXL51" s="75"/>
      <c r="VXM51" s="75"/>
      <c r="VXN51" s="75"/>
      <c r="VXO51" s="75"/>
      <c r="VXP51" s="75"/>
      <c r="VXQ51" s="75"/>
      <c r="VXR51" s="75"/>
      <c r="VXS51" s="75"/>
      <c r="VXT51" s="75"/>
      <c r="VXU51" s="75"/>
      <c r="VXV51" s="75"/>
      <c r="VXW51" s="75"/>
      <c r="VXX51" s="75"/>
      <c r="VXY51" s="75"/>
      <c r="VXZ51" s="75"/>
      <c r="VYA51" s="75"/>
      <c r="VYB51" s="75"/>
      <c r="VYC51" s="75"/>
      <c r="VYD51" s="75"/>
      <c r="VYE51" s="75"/>
      <c r="VYF51" s="75"/>
      <c r="VYG51" s="75"/>
      <c r="VYH51" s="75"/>
      <c r="VYI51" s="75"/>
      <c r="VYJ51" s="75"/>
      <c r="VYK51" s="75"/>
      <c r="VYL51" s="75"/>
      <c r="VYM51" s="75"/>
      <c r="VYN51" s="75"/>
      <c r="VYO51" s="75"/>
      <c r="VYP51" s="75"/>
      <c r="VYQ51" s="75"/>
      <c r="VYR51" s="75"/>
      <c r="VYS51" s="75"/>
      <c r="VYT51" s="75"/>
      <c r="VYU51" s="75"/>
      <c r="VYV51" s="75"/>
      <c r="VYW51" s="75"/>
      <c r="VYX51" s="75"/>
      <c r="VYY51" s="75"/>
      <c r="VYZ51" s="75"/>
      <c r="VZA51" s="75"/>
      <c r="VZB51" s="75"/>
      <c r="VZC51" s="75"/>
      <c r="VZD51" s="75"/>
      <c r="VZE51" s="75"/>
      <c r="VZF51" s="75"/>
      <c r="VZG51" s="75"/>
      <c r="VZH51" s="75"/>
      <c r="VZI51" s="75"/>
      <c r="VZJ51" s="75"/>
      <c r="VZK51" s="75"/>
      <c r="VZL51" s="75"/>
      <c r="VZM51" s="75"/>
      <c r="VZN51" s="75"/>
      <c r="VZO51" s="75"/>
      <c r="VZP51" s="75"/>
      <c r="VZQ51" s="75"/>
      <c r="VZR51" s="75"/>
      <c r="VZS51" s="75"/>
      <c r="VZT51" s="75"/>
      <c r="VZU51" s="75"/>
      <c r="VZV51" s="75"/>
      <c r="VZW51" s="75"/>
      <c r="VZX51" s="75"/>
      <c r="VZY51" s="75"/>
      <c r="VZZ51" s="75"/>
      <c r="WAA51" s="75"/>
      <c r="WAB51" s="75"/>
      <c r="WAC51" s="75"/>
      <c r="WAD51" s="75"/>
      <c r="WAE51" s="75"/>
      <c r="WAF51" s="75"/>
      <c r="WAG51" s="75"/>
      <c r="WAH51" s="75"/>
      <c r="WAI51" s="75"/>
      <c r="WAJ51" s="75"/>
      <c r="WAK51" s="75"/>
      <c r="WAL51" s="75"/>
      <c r="WAM51" s="75"/>
      <c r="WAN51" s="75"/>
      <c r="WAO51" s="75"/>
      <c r="WAP51" s="75"/>
      <c r="WAQ51" s="75"/>
      <c r="WAR51" s="75"/>
      <c r="WAS51" s="75"/>
      <c r="WAT51" s="75"/>
      <c r="WAU51" s="75"/>
      <c r="WAV51" s="75"/>
      <c r="WAW51" s="75"/>
      <c r="WAX51" s="75"/>
      <c r="WAY51" s="75"/>
      <c r="WAZ51" s="75"/>
      <c r="WBA51" s="75"/>
      <c r="WBB51" s="75"/>
      <c r="WBC51" s="75"/>
      <c r="WBD51" s="75"/>
      <c r="WBE51" s="75"/>
      <c r="WBF51" s="75"/>
      <c r="WBG51" s="75"/>
      <c r="WBH51" s="75"/>
      <c r="WBI51" s="75"/>
      <c r="WBJ51" s="75"/>
      <c r="WBK51" s="75"/>
      <c r="WBL51" s="75"/>
      <c r="WBM51" s="75"/>
      <c r="WBN51" s="75"/>
      <c r="WBO51" s="75"/>
      <c r="WBP51" s="75"/>
      <c r="WBQ51" s="75"/>
      <c r="WBR51" s="75"/>
      <c r="WBS51" s="75"/>
      <c r="WBT51" s="75"/>
      <c r="WBU51" s="75"/>
      <c r="WBV51" s="75"/>
      <c r="WBW51" s="75"/>
      <c r="WBX51" s="75"/>
      <c r="WBY51" s="75"/>
      <c r="WBZ51" s="75"/>
      <c r="WCA51" s="75"/>
      <c r="WCB51" s="75"/>
      <c r="WCC51" s="75"/>
      <c r="WCD51" s="75"/>
      <c r="WCE51" s="75"/>
      <c r="WCF51" s="75"/>
      <c r="WCG51" s="75"/>
      <c r="WCH51" s="75"/>
      <c r="WCI51" s="75"/>
      <c r="WCJ51" s="75"/>
      <c r="WCK51" s="75"/>
      <c r="WCL51" s="75"/>
      <c r="WCM51" s="75"/>
      <c r="WCN51" s="75"/>
      <c r="WCO51" s="75"/>
      <c r="WCP51" s="75"/>
      <c r="WCQ51" s="75"/>
      <c r="WCR51" s="75"/>
      <c r="WCS51" s="75"/>
      <c r="WCT51" s="75"/>
      <c r="WCU51" s="75"/>
      <c r="WCV51" s="75"/>
      <c r="WCW51" s="75"/>
      <c r="WCX51" s="75"/>
      <c r="WCY51" s="75"/>
      <c r="WCZ51" s="75"/>
      <c r="WDA51" s="75"/>
      <c r="WDB51" s="75"/>
      <c r="WDC51" s="75"/>
      <c r="WDD51" s="75"/>
      <c r="WDE51" s="75"/>
      <c r="WDF51" s="75"/>
      <c r="WDG51" s="75"/>
      <c r="WDH51" s="75"/>
      <c r="WDI51" s="75"/>
      <c r="WDJ51" s="75"/>
      <c r="WDK51" s="75"/>
      <c r="WDL51" s="75"/>
      <c r="WDM51" s="75"/>
      <c r="WDN51" s="75"/>
      <c r="WDO51" s="75"/>
      <c r="WDP51" s="75"/>
      <c r="WDQ51" s="75"/>
      <c r="WDR51" s="75"/>
      <c r="WDS51" s="75"/>
      <c r="WDT51" s="75"/>
      <c r="WDU51" s="75"/>
      <c r="WDV51" s="75"/>
      <c r="WDW51" s="75"/>
      <c r="WDX51" s="75"/>
      <c r="WDY51" s="75"/>
      <c r="WDZ51" s="75"/>
      <c r="WEA51" s="75"/>
      <c r="WEB51" s="75"/>
      <c r="WEC51" s="75"/>
      <c r="WED51" s="75"/>
      <c r="WEE51" s="75"/>
      <c r="WEF51" s="75"/>
      <c r="WEG51" s="75"/>
      <c r="WEH51" s="75"/>
      <c r="WEI51" s="75"/>
      <c r="WEJ51" s="75"/>
      <c r="WEK51" s="75"/>
      <c r="WEL51" s="75"/>
      <c r="WEM51" s="75"/>
      <c r="WEN51" s="75"/>
      <c r="WEO51" s="75"/>
      <c r="WEP51" s="75"/>
      <c r="WEQ51" s="75"/>
      <c r="WER51" s="75"/>
      <c r="WES51" s="75"/>
      <c r="WET51" s="75"/>
      <c r="WEU51" s="75"/>
      <c r="WEV51" s="75"/>
      <c r="WEW51" s="75"/>
      <c r="WEX51" s="75"/>
      <c r="WEY51" s="75"/>
      <c r="WEZ51" s="75"/>
      <c r="WFA51" s="75"/>
      <c r="WFB51" s="75"/>
      <c r="WFC51" s="75"/>
      <c r="WFD51" s="75"/>
      <c r="WFE51" s="75"/>
      <c r="WFF51" s="75"/>
      <c r="WFG51" s="75"/>
      <c r="WFH51" s="75"/>
      <c r="WFI51" s="75"/>
      <c r="WFJ51" s="75"/>
      <c r="WFK51" s="75"/>
      <c r="WFL51" s="75"/>
      <c r="WFM51" s="75"/>
      <c r="WFN51" s="75"/>
      <c r="WFO51" s="75"/>
      <c r="WFP51" s="75"/>
      <c r="WFQ51" s="75"/>
      <c r="WFR51" s="75"/>
      <c r="WFS51" s="75"/>
      <c r="WFT51" s="75"/>
      <c r="WFU51" s="75"/>
      <c r="WFV51" s="75"/>
      <c r="WFW51" s="75"/>
      <c r="WFX51" s="75"/>
      <c r="WFY51" s="75"/>
      <c r="WFZ51" s="75"/>
      <c r="WGA51" s="75"/>
      <c r="WGB51" s="75"/>
      <c r="WGC51" s="75"/>
      <c r="WGD51" s="75"/>
      <c r="WGE51" s="75"/>
      <c r="WGF51" s="75"/>
      <c r="WGG51" s="75"/>
      <c r="WGH51" s="75"/>
      <c r="WGI51" s="75"/>
      <c r="WGJ51" s="75"/>
      <c r="WGK51" s="75"/>
      <c r="WGL51" s="75"/>
      <c r="WGM51" s="75"/>
      <c r="WGN51" s="75"/>
      <c r="WGO51" s="75"/>
      <c r="WGP51" s="75"/>
      <c r="WGQ51" s="75"/>
      <c r="WGR51" s="75"/>
      <c r="WGS51" s="75"/>
      <c r="WGT51" s="75"/>
      <c r="WGU51" s="75"/>
      <c r="WGV51" s="75"/>
      <c r="WGW51" s="75"/>
      <c r="WGX51" s="75"/>
      <c r="WGY51" s="75"/>
      <c r="WGZ51" s="75"/>
      <c r="WHA51" s="75"/>
      <c r="WHB51" s="75"/>
      <c r="WHC51" s="75"/>
      <c r="WHD51" s="75"/>
      <c r="WHE51" s="75"/>
      <c r="WHF51" s="75"/>
      <c r="WHG51" s="75"/>
      <c r="WHH51" s="75"/>
      <c r="WHI51" s="75"/>
      <c r="WHJ51" s="75"/>
      <c r="WHK51" s="75"/>
      <c r="WHL51" s="75"/>
      <c r="WHM51" s="75"/>
      <c r="WHN51" s="75"/>
      <c r="WHO51" s="75"/>
      <c r="WHP51" s="75"/>
      <c r="WHQ51" s="75"/>
      <c r="WHR51" s="75"/>
      <c r="WHS51" s="75"/>
      <c r="WHT51" s="75"/>
      <c r="WHU51" s="75"/>
      <c r="WHV51" s="75"/>
      <c r="WHW51" s="75"/>
      <c r="WHX51" s="75"/>
      <c r="WHY51" s="75"/>
      <c r="WHZ51" s="75"/>
      <c r="WIA51" s="75"/>
      <c r="WIB51" s="75"/>
      <c r="WIC51" s="75"/>
      <c r="WID51" s="75"/>
      <c r="WIE51" s="75"/>
      <c r="WIF51" s="75"/>
      <c r="WIG51" s="75"/>
      <c r="WIH51" s="75"/>
      <c r="WII51" s="75"/>
      <c r="WIJ51" s="75"/>
      <c r="WIK51" s="75"/>
      <c r="WIL51" s="75"/>
      <c r="WIM51" s="75"/>
      <c r="WIN51" s="75"/>
      <c r="WIO51" s="75"/>
      <c r="WIP51" s="75"/>
      <c r="WIQ51" s="75"/>
      <c r="WIR51" s="75"/>
      <c r="WIS51" s="75"/>
      <c r="WIT51" s="75"/>
      <c r="WIU51" s="75"/>
      <c r="WIV51" s="75"/>
      <c r="WIW51" s="75"/>
      <c r="WIX51" s="75"/>
      <c r="WIY51" s="75"/>
      <c r="WIZ51" s="75"/>
      <c r="WJA51" s="75"/>
      <c r="WJB51" s="75"/>
      <c r="WJC51" s="75"/>
      <c r="WJD51" s="75"/>
      <c r="WJE51" s="75"/>
      <c r="WJF51" s="75"/>
      <c r="WJG51" s="75"/>
      <c r="WJH51" s="75"/>
      <c r="WJI51" s="75"/>
      <c r="WJJ51" s="75"/>
      <c r="WJK51" s="75"/>
      <c r="WJL51" s="75"/>
      <c r="WJM51" s="75"/>
      <c r="WJN51" s="75"/>
      <c r="WJO51" s="75"/>
      <c r="WJP51" s="75"/>
      <c r="WJQ51" s="75"/>
      <c r="WJR51" s="75"/>
      <c r="WJS51" s="75"/>
      <c r="WJT51" s="75"/>
      <c r="WJU51" s="75"/>
      <c r="WJV51" s="75"/>
      <c r="WJW51" s="75"/>
      <c r="WJX51" s="75"/>
      <c r="WJY51" s="75"/>
      <c r="WJZ51" s="75"/>
      <c r="WKA51" s="75"/>
      <c r="WKB51" s="75"/>
      <c r="WKC51" s="75"/>
      <c r="WKD51" s="75"/>
      <c r="WKE51" s="75"/>
      <c r="WKF51" s="75"/>
      <c r="WKG51" s="75"/>
      <c r="WKH51" s="75"/>
      <c r="WKI51" s="75"/>
      <c r="WKJ51" s="75"/>
      <c r="WKK51" s="75"/>
      <c r="WKL51" s="75"/>
      <c r="WKM51" s="75"/>
      <c r="WKN51" s="75"/>
      <c r="WKO51" s="75"/>
      <c r="WKP51" s="75"/>
      <c r="WKQ51" s="75"/>
      <c r="WKR51" s="75"/>
      <c r="WKS51" s="75"/>
      <c r="WKT51" s="75"/>
      <c r="WKU51" s="75"/>
      <c r="WKV51" s="75"/>
      <c r="WKW51" s="75"/>
      <c r="WKX51" s="75"/>
      <c r="WKY51" s="75"/>
      <c r="WKZ51" s="75"/>
      <c r="WLA51" s="75"/>
      <c r="WLB51" s="75"/>
      <c r="WLC51" s="75"/>
      <c r="WLD51" s="75"/>
      <c r="WLE51" s="75"/>
      <c r="WLF51" s="75"/>
      <c r="WLG51" s="75"/>
      <c r="WLH51" s="75"/>
      <c r="WLI51" s="75"/>
      <c r="WLJ51" s="75"/>
      <c r="WLK51" s="75"/>
      <c r="WLL51" s="75"/>
      <c r="WLM51" s="75"/>
      <c r="WLN51" s="75"/>
      <c r="WLO51" s="75"/>
      <c r="WLP51" s="75"/>
      <c r="WLQ51" s="75"/>
      <c r="WLR51" s="75"/>
      <c r="WLS51" s="75"/>
      <c r="WLT51" s="75"/>
      <c r="WLU51" s="75"/>
      <c r="WLV51" s="75"/>
      <c r="WLW51" s="75"/>
      <c r="WLX51" s="75"/>
      <c r="WLY51" s="75"/>
      <c r="WLZ51" s="75"/>
      <c r="WMA51" s="75"/>
      <c r="WMB51" s="75"/>
      <c r="WMC51" s="75"/>
      <c r="WMD51" s="75"/>
      <c r="WME51" s="75"/>
      <c r="WMF51" s="75"/>
      <c r="WMG51" s="75"/>
      <c r="WMH51" s="75"/>
      <c r="WMI51" s="75"/>
      <c r="WMJ51" s="75"/>
      <c r="WMK51" s="75"/>
      <c r="WML51" s="75"/>
      <c r="WMM51" s="75"/>
      <c r="WMN51" s="75"/>
      <c r="WMO51" s="75"/>
      <c r="WMP51" s="75"/>
      <c r="WMQ51" s="75"/>
      <c r="WMR51" s="75"/>
      <c r="WMS51" s="75"/>
      <c r="WMT51" s="75"/>
      <c r="WMU51" s="75"/>
      <c r="WMV51" s="75"/>
      <c r="WMW51" s="75"/>
      <c r="WMX51" s="75"/>
      <c r="WMY51" s="75"/>
      <c r="WMZ51" s="75"/>
      <c r="WNA51" s="75"/>
      <c r="WNB51" s="75"/>
      <c r="WNC51" s="75"/>
      <c r="WND51" s="75"/>
      <c r="WNE51" s="75"/>
      <c r="WNF51" s="75"/>
      <c r="WNG51" s="75"/>
      <c r="WNH51" s="75"/>
      <c r="WNI51" s="75"/>
      <c r="WNJ51" s="75"/>
      <c r="WNK51" s="75"/>
      <c r="WNL51" s="75"/>
      <c r="WNM51" s="75"/>
      <c r="WNN51" s="75"/>
      <c r="WNO51" s="75"/>
      <c r="WNP51" s="75"/>
      <c r="WNQ51" s="75"/>
      <c r="WNR51" s="75"/>
      <c r="WNS51" s="75"/>
      <c r="WNT51" s="75"/>
      <c r="WNU51" s="75"/>
      <c r="WNV51" s="75"/>
      <c r="WNW51" s="75"/>
      <c r="WNX51" s="75"/>
      <c r="WNY51" s="75"/>
      <c r="WNZ51" s="75"/>
      <c r="WOA51" s="75"/>
      <c r="WOB51" s="75"/>
      <c r="WOC51" s="75"/>
      <c r="WOD51" s="75"/>
      <c r="WOE51" s="75"/>
      <c r="WOF51" s="75"/>
      <c r="WOG51" s="75"/>
      <c r="WOH51" s="75"/>
      <c r="WOI51" s="75"/>
      <c r="WOJ51" s="75"/>
      <c r="WOK51" s="75"/>
      <c r="WOL51" s="75"/>
      <c r="WOM51" s="75"/>
      <c r="WON51" s="75"/>
      <c r="WOO51" s="75"/>
      <c r="WOP51" s="75"/>
      <c r="WOQ51" s="75"/>
      <c r="WOR51" s="75"/>
      <c r="WOS51" s="75"/>
      <c r="WOT51" s="75"/>
      <c r="WOU51" s="75"/>
      <c r="WOV51" s="75"/>
      <c r="WOW51" s="75"/>
      <c r="WOX51" s="75"/>
      <c r="WOY51" s="75"/>
      <c r="WOZ51" s="75"/>
      <c r="WPA51" s="75"/>
      <c r="WPB51" s="75"/>
      <c r="WPC51" s="75"/>
      <c r="WPD51" s="75"/>
      <c r="WPE51" s="75"/>
      <c r="WPF51" s="75"/>
      <c r="WPG51" s="75"/>
      <c r="WPH51" s="75"/>
      <c r="WPI51" s="75"/>
      <c r="WPJ51" s="75"/>
      <c r="WPK51" s="75"/>
      <c r="WPL51" s="75"/>
      <c r="WPM51" s="75"/>
      <c r="WPN51" s="75"/>
      <c r="WPO51" s="75"/>
      <c r="WPP51" s="75"/>
      <c r="WPQ51" s="75"/>
      <c r="WPR51" s="75"/>
      <c r="WPS51" s="75"/>
      <c r="WPT51" s="75"/>
      <c r="WPU51" s="75"/>
      <c r="WPV51" s="75"/>
      <c r="WPW51" s="75"/>
      <c r="WPX51" s="75"/>
      <c r="WPY51" s="75"/>
      <c r="WPZ51" s="75"/>
      <c r="WQA51" s="75"/>
      <c r="WQB51" s="75"/>
      <c r="WQC51" s="75"/>
      <c r="WQD51" s="75"/>
      <c r="WQE51" s="75"/>
      <c r="WQF51" s="75"/>
      <c r="WQG51" s="75"/>
      <c r="WQH51" s="75"/>
      <c r="WQI51" s="75"/>
      <c r="WQJ51" s="75"/>
      <c r="WQK51" s="75"/>
      <c r="WQL51" s="75"/>
      <c r="WQM51" s="75"/>
      <c r="WQN51" s="75"/>
      <c r="WQO51" s="75"/>
      <c r="WQP51" s="75"/>
      <c r="WQQ51" s="75"/>
      <c r="WQR51" s="75"/>
      <c r="WQS51" s="75"/>
      <c r="WQT51" s="75"/>
      <c r="WQU51" s="75"/>
      <c r="WQV51" s="75"/>
      <c r="WQW51" s="75"/>
      <c r="WQX51" s="75"/>
      <c r="WQY51" s="75"/>
      <c r="WQZ51" s="75"/>
      <c r="WRA51" s="75"/>
      <c r="WRB51" s="75"/>
      <c r="WRC51" s="75"/>
      <c r="WRD51" s="75"/>
      <c r="WRE51" s="75"/>
      <c r="WRF51" s="75"/>
      <c r="WRG51" s="75"/>
      <c r="WRH51" s="75"/>
      <c r="WRI51" s="75"/>
      <c r="WRJ51" s="75"/>
      <c r="WRK51" s="75"/>
      <c r="WRL51" s="75"/>
      <c r="WRM51" s="75"/>
      <c r="WRN51" s="75"/>
      <c r="WRO51" s="75"/>
      <c r="WRP51" s="75"/>
      <c r="WRQ51" s="75"/>
      <c r="WRR51" s="75"/>
      <c r="WRS51" s="75"/>
      <c r="WRT51" s="75"/>
      <c r="WRU51" s="75"/>
      <c r="WRV51" s="75"/>
      <c r="WRW51" s="75"/>
      <c r="WRX51" s="75"/>
      <c r="WRY51" s="75"/>
      <c r="WRZ51" s="75"/>
      <c r="WSA51" s="75"/>
      <c r="WSB51" s="75"/>
      <c r="WSC51" s="75"/>
      <c r="WSD51" s="75"/>
      <c r="WSE51" s="75"/>
      <c r="WSF51" s="75"/>
      <c r="WSG51" s="75"/>
      <c r="WSH51" s="75"/>
      <c r="WSI51" s="75"/>
      <c r="WSJ51" s="75"/>
      <c r="WSK51" s="75"/>
      <c r="WSL51" s="75"/>
      <c r="WSM51" s="75"/>
      <c r="WSN51" s="75"/>
      <c r="WSO51" s="75"/>
      <c r="WSP51" s="75"/>
      <c r="WSQ51" s="75"/>
      <c r="WSR51" s="75"/>
      <c r="WSS51" s="75"/>
      <c r="WST51" s="75"/>
      <c r="WSU51" s="75"/>
      <c r="WSV51" s="75"/>
      <c r="WSW51" s="75"/>
      <c r="WSX51" s="75"/>
      <c r="WSY51" s="75"/>
      <c r="WSZ51" s="75"/>
      <c r="WTA51" s="75"/>
      <c r="WTB51" s="75"/>
      <c r="WTC51" s="75"/>
      <c r="WTD51" s="75"/>
      <c r="WTE51" s="75"/>
      <c r="WTF51" s="75"/>
      <c r="WTG51" s="75"/>
      <c r="WTH51" s="75"/>
      <c r="WTI51" s="75"/>
      <c r="WTJ51" s="75"/>
      <c r="WTK51" s="75"/>
      <c r="WTL51" s="75"/>
      <c r="WTM51" s="75"/>
      <c r="WTN51" s="75"/>
      <c r="WTO51" s="75"/>
      <c r="WTP51" s="75"/>
      <c r="WTQ51" s="75"/>
      <c r="WTR51" s="75"/>
      <c r="WTS51" s="75"/>
      <c r="WTT51" s="75"/>
      <c r="WTU51" s="75"/>
      <c r="WTV51" s="75"/>
      <c r="WTW51" s="75"/>
      <c r="WTX51" s="75"/>
      <c r="WTY51" s="75"/>
      <c r="WTZ51" s="75"/>
      <c r="WUA51" s="75"/>
      <c r="WUB51" s="75"/>
      <c r="WUC51" s="75"/>
      <c r="WUD51" s="75"/>
      <c r="WUE51" s="75"/>
      <c r="WUF51" s="75"/>
      <c r="WUG51" s="75"/>
      <c r="WUH51" s="75"/>
      <c r="WUI51" s="75"/>
      <c r="WUJ51" s="75"/>
      <c r="WUK51" s="75"/>
      <c r="WUL51" s="75"/>
      <c r="WUM51" s="75"/>
      <c r="WUN51" s="75"/>
      <c r="WUO51" s="75"/>
      <c r="WUP51" s="75"/>
      <c r="WUQ51" s="75"/>
      <c r="WUR51" s="75"/>
      <c r="WUS51" s="75"/>
      <c r="WUT51" s="75"/>
      <c r="WUU51" s="75"/>
      <c r="WUV51" s="75"/>
      <c r="WUW51" s="75"/>
      <c r="WUX51" s="75"/>
      <c r="WUY51" s="75"/>
      <c r="WUZ51" s="75"/>
      <c r="WVA51" s="75"/>
      <c r="WVB51" s="75"/>
      <c r="WVC51" s="75"/>
      <c r="WVD51" s="75"/>
      <c r="WVE51" s="75"/>
      <c r="WVF51" s="75"/>
      <c r="WVG51" s="75"/>
      <c r="WVH51" s="75"/>
      <c r="WVI51" s="75"/>
      <c r="WVJ51" s="75"/>
      <c r="WVK51" s="75"/>
      <c r="WVL51" s="75"/>
      <c r="WVM51" s="75"/>
      <c r="WVN51" s="75"/>
      <c r="WVO51" s="75"/>
      <c r="WVP51" s="75"/>
      <c r="WVQ51" s="75"/>
      <c r="WVR51" s="75"/>
      <c r="WVS51" s="75"/>
      <c r="WVT51" s="75"/>
      <c r="WVU51" s="75"/>
      <c r="WVV51" s="75"/>
      <c r="WVW51" s="75"/>
      <c r="WVX51" s="75"/>
      <c r="WVY51" s="75"/>
      <c r="WVZ51" s="75"/>
      <c r="WWA51" s="75"/>
      <c r="WWB51" s="75"/>
      <c r="WWC51" s="75"/>
      <c r="WWD51" s="75"/>
      <c r="WWE51" s="75"/>
      <c r="WWF51" s="75"/>
      <c r="WWG51" s="75"/>
      <c r="WWH51" s="75"/>
      <c r="WWI51" s="75"/>
      <c r="WWJ51" s="75"/>
      <c r="WWK51" s="75"/>
      <c r="WWL51" s="75"/>
      <c r="WWM51" s="75"/>
      <c r="WWN51" s="75"/>
      <c r="WWO51" s="75"/>
      <c r="WWP51" s="75"/>
      <c r="WWQ51" s="75"/>
      <c r="WWR51" s="75"/>
      <c r="WWS51" s="75"/>
      <c r="WWT51" s="75"/>
      <c r="WWU51" s="75"/>
      <c r="WWV51" s="75"/>
      <c r="WWW51" s="75"/>
      <c r="WWX51" s="75"/>
      <c r="WWY51" s="75"/>
      <c r="WWZ51" s="75"/>
      <c r="WXA51" s="75"/>
      <c r="WXB51" s="75"/>
      <c r="WXC51" s="75"/>
      <c r="WXD51" s="75"/>
      <c r="WXE51" s="75"/>
      <c r="WXF51" s="75"/>
      <c r="WXG51" s="75"/>
      <c r="WXH51" s="75"/>
      <c r="WXI51" s="75"/>
      <c r="WXJ51" s="75"/>
      <c r="WXK51" s="75"/>
      <c r="WXL51" s="75"/>
      <c r="WXM51" s="75"/>
      <c r="WXN51" s="75"/>
      <c r="WXO51" s="75"/>
      <c r="WXP51" s="75"/>
      <c r="WXQ51" s="75"/>
      <c r="WXR51" s="75"/>
      <c r="WXS51" s="75"/>
      <c r="WXT51" s="75"/>
      <c r="WXU51" s="75"/>
      <c r="WXV51" s="75"/>
      <c r="WXW51" s="75"/>
      <c r="WXX51" s="75"/>
      <c r="WXY51" s="75"/>
      <c r="WXZ51" s="75"/>
      <c r="WYA51" s="75"/>
      <c r="WYB51" s="75"/>
      <c r="WYC51" s="75"/>
      <c r="WYD51" s="75"/>
      <c r="WYE51" s="75"/>
      <c r="WYF51" s="75"/>
      <c r="WYG51" s="75"/>
      <c r="WYH51" s="75"/>
      <c r="WYI51" s="75"/>
      <c r="WYJ51" s="75"/>
      <c r="WYK51" s="75"/>
      <c r="WYL51" s="75"/>
      <c r="WYM51" s="75"/>
      <c r="WYN51" s="75"/>
      <c r="WYO51" s="75"/>
      <c r="WYP51" s="75"/>
      <c r="WYQ51" s="75"/>
      <c r="WYR51" s="75"/>
      <c r="WYS51" s="75"/>
      <c r="WYT51" s="75"/>
      <c r="WYU51" s="75"/>
      <c r="WYV51" s="75"/>
      <c r="WYW51" s="75"/>
      <c r="WYX51" s="75"/>
      <c r="WYY51" s="75"/>
      <c r="WYZ51" s="75"/>
      <c r="WZA51" s="75"/>
      <c r="WZB51" s="75"/>
      <c r="WZC51" s="75"/>
      <c r="WZD51" s="75"/>
      <c r="WZE51" s="75"/>
      <c r="WZF51" s="75"/>
      <c r="WZG51" s="75"/>
      <c r="WZH51" s="75"/>
      <c r="WZI51" s="75"/>
      <c r="WZJ51" s="75"/>
      <c r="WZK51" s="75"/>
      <c r="WZL51" s="75"/>
      <c r="WZM51" s="75"/>
      <c r="WZN51" s="75"/>
      <c r="WZO51" s="75"/>
      <c r="WZP51" s="75"/>
      <c r="WZQ51" s="75"/>
      <c r="WZR51" s="75"/>
      <c r="WZS51" s="75"/>
      <c r="WZT51" s="75"/>
      <c r="WZU51" s="75"/>
      <c r="WZV51" s="75"/>
      <c r="WZW51" s="75"/>
      <c r="WZX51" s="75"/>
      <c r="WZY51" s="75"/>
      <c r="WZZ51" s="75"/>
      <c r="XAA51" s="75"/>
      <c r="XAB51" s="75"/>
      <c r="XAC51" s="75"/>
      <c r="XAD51" s="75"/>
      <c r="XAE51" s="75"/>
      <c r="XAF51" s="75"/>
      <c r="XAG51" s="75"/>
      <c r="XAH51" s="75"/>
      <c r="XAI51" s="75"/>
      <c r="XAJ51" s="75"/>
      <c r="XAK51" s="75"/>
      <c r="XAL51" s="75"/>
      <c r="XAM51" s="75"/>
      <c r="XAN51" s="75"/>
      <c r="XAO51" s="75"/>
      <c r="XAP51" s="75"/>
      <c r="XAQ51" s="75"/>
      <c r="XAR51" s="75"/>
      <c r="XAS51" s="75"/>
      <c r="XAT51" s="75"/>
      <c r="XAU51" s="75"/>
      <c r="XAV51" s="75"/>
      <c r="XAW51" s="75"/>
      <c r="XAX51" s="75"/>
      <c r="XAY51" s="75"/>
      <c r="XAZ51" s="75"/>
      <c r="XBA51" s="75"/>
      <c r="XBB51" s="75"/>
      <c r="XBC51" s="75"/>
      <c r="XBD51" s="75"/>
      <c r="XBE51" s="75"/>
      <c r="XBF51" s="75"/>
      <c r="XBG51" s="75"/>
      <c r="XBH51" s="75"/>
      <c r="XBI51" s="75"/>
      <c r="XBJ51" s="75"/>
      <c r="XBK51" s="75"/>
      <c r="XBL51" s="75"/>
      <c r="XBM51" s="75"/>
      <c r="XBN51" s="75"/>
      <c r="XBO51" s="75"/>
      <c r="XBP51" s="75"/>
      <c r="XBQ51" s="75"/>
      <c r="XBR51" s="75"/>
      <c r="XBS51" s="75"/>
      <c r="XBT51" s="75"/>
      <c r="XBU51" s="75"/>
      <c r="XBV51" s="75"/>
      <c r="XBW51" s="75"/>
      <c r="XBX51" s="75"/>
      <c r="XBY51" s="75"/>
      <c r="XBZ51" s="75"/>
      <c r="XCA51" s="75"/>
      <c r="XCB51" s="75"/>
      <c r="XCC51" s="75"/>
      <c r="XCD51" s="75"/>
      <c r="XCE51" s="75"/>
      <c r="XCF51" s="75"/>
      <c r="XCG51" s="75"/>
      <c r="XCH51" s="75"/>
      <c r="XCI51" s="75"/>
      <c r="XCJ51" s="75"/>
      <c r="XCK51" s="75"/>
      <c r="XCL51" s="75"/>
      <c r="XCM51" s="75"/>
      <c r="XCN51" s="75"/>
      <c r="XCO51" s="75"/>
      <c r="XCP51" s="75"/>
      <c r="XCQ51" s="75"/>
      <c r="XCR51" s="75"/>
      <c r="XCS51" s="75"/>
      <c r="XCT51" s="75"/>
      <c r="XCU51" s="75"/>
      <c r="XCV51" s="75"/>
      <c r="XCW51" s="75"/>
      <c r="XCX51" s="75"/>
      <c r="XCY51" s="75"/>
      <c r="XCZ51" s="75"/>
      <c r="XDA51" s="75"/>
      <c r="XDB51" s="75"/>
      <c r="XDC51" s="75"/>
      <c r="XDD51" s="75"/>
      <c r="XDE51" s="75"/>
      <c r="XDF51" s="75"/>
      <c r="XDG51" s="75"/>
      <c r="XDH51" s="75"/>
      <c r="XDI51" s="75"/>
      <c r="XDJ51" s="75"/>
      <c r="XDK51" s="75"/>
      <c r="XDL51" s="75"/>
      <c r="XDM51" s="75"/>
      <c r="XDN51" s="75"/>
      <c r="XDO51" s="75"/>
      <c r="XDP51" s="75"/>
      <c r="XDQ51" s="75"/>
      <c r="XDR51" s="75"/>
      <c r="XDS51" s="75"/>
      <c r="XDT51" s="75"/>
      <c r="XDU51" s="75"/>
      <c r="XDV51" s="75"/>
      <c r="XDW51" s="75"/>
      <c r="XDX51" s="75"/>
      <c r="XDY51" s="75"/>
      <c r="XDZ51" s="75"/>
      <c r="XEA51" s="75"/>
      <c r="XEB51" s="75"/>
      <c r="XEC51" s="75"/>
      <c r="XED51" s="75"/>
      <c r="XEE51" s="75"/>
      <c r="XEF51" s="75"/>
      <c r="XEG51" s="75"/>
      <c r="XEH51" s="75"/>
      <c r="XEI51" s="75"/>
      <c r="XEJ51" s="75"/>
      <c r="XEK51" s="75"/>
      <c r="XEL51" s="75"/>
      <c r="XEM51" s="75"/>
      <c r="XEN51" s="75"/>
      <c r="XEO51" s="75"/>
      <c r="XEP51" s="75"/>
      <c r="XEQ51" s="75"/>
      <c r="XER51" s="75"/>
      <c r="XES51" s="75"/>
      <c r="XET51" s="75"/>
      <c r="XEU51" s="75"/>
      <c r="XEV51" s="75"/>
      <c r="XEW51" s="75"/>
      <c r="XEX51" s="75"/>
      <c r="XEY51" s="75"/>
      <c r="XEZ51" s="75"/>
      <c r="XFA51" s="75"/>
      <c r="XFB51" s="75"/>
      <c r="XFC51" s="75"/>
    </row>
    <row r="52" spans="1:16383" ht="112.5" x14ac:dyDescent="0.25">
      <c r="A52" s="18" t="s">
        <v>19</v>
      </c>
      <c r="B52" s="18" t="s">
        <v>643</v>
      </c>
      <c r="C52" s="27">
        <v>11</v>
      </c>
      <c r="D52" s="28" t="s">
        <v>750</v>
      </c>
      <c r="E52" s="28" t="s">
        <v>751</v>
      </c>
      <c r="F52" s="20" t="s">
        <v>46</v>
      </c>
      <c r="G52" s="54" t="s">
        <v>752</v>
      </c>
      <c r="H52" s="56" t="s">
        <v>753</v>
      </c>
      <c r="I52" s="18" t="s">
        <v>74</v>
      </c>
      <c r="J52" s="57" t="s">
        <v>754</v>
      </c>
      <c r="K52" s="17">
        <v>2</v>
      </c>
      <c r="L52" s="21">
        <v>44593</v>
      </c>
      <c r="M52" s="21">
        <v>44895</v>
      </c>
      <c r="N52" s="17">
        <v>2</v>
      </c>
      <c r="O52" s="22">
        <f t="shared" ref="O52:O64" si="5">+N52/K52</f>
        <v>1</v>
      </c>
      <c r="P52" s="137">
        <f>+AVERAGE(O52:O54)</f>
        <v>1</v>
      </c>
      <c r="Q52" s="137" t="s">
        <v>1075</v>
      </c>
      <c r="R52" s="140" t="s">
        <v>210</v>
      </c>
      <c r="S52" s="19" t="s">
        <v>2662</v>
      </c>
      <c r="T52" s="134" t="s">
        <v>2666</v>
      </c>
      <c r="U52" s="98" t="s">
        <v>2493</v>
      </c>
      <c r="V52" s="17" t="s">
        <v>2625</v>
      </c>
    </row>
    <row r="53" spans="1:16383" ht="292.5" x14ac:dyDescent="0.25">
      <c r="A53" s="18" t="s">
        <v>19</v>
      </c>
      <c r="B53" s="18" t="s">
        <v>643</v>
      </c>
      <c r="C53" s="27">
        <v>11</v>
      </c>
      <c r="D53" s="28" t="s">
        <v>750</v>
      </c>
      <c r="E53" s="28" t="s">
        <v>755</v>
      </c>
      <c r="F53" s="20" t="s">
        <v>57</v>
      </c>
      <c r="G53" s="54" t="s">
        <v>752</v>
      </c>
      <c r="H53" s="56" t="s">
        <v>756</v>
      </c>
      <c r="I53" s="18" t="s">
        <v>74</v>
      </c>
      <c r="J53" s="57" t="s">
        <v>729</v>
      </c>
      <c r="K53" s="17">
        <v>10</v>
      </c>
      <c r="L53" s="21">
        <v>44599</v>
      </c>
      <c r="M53" s="21">
        <v>44910</v>
      </c>
      <c r="N53" s="17">
        <v>10</v>
      </c>
      <c r="O53" s="22">
        <f t="shared" si="5"/>
        <v>1</v>
      </c>
      <c r="P53" s="138"/>
      <c r="Q53" s="138"/>
      <c r="R53" s="141"/>
      <c r="S53" s="19" t="s">
        <v>2663</v>
      </c>
      <c r="T53" s="135"/>
      <c r="U53" s="98" t="s">
        <v>2493</v>
      </c>
      <c r="V53" s="17" t="s">
        <v>2625</v>
      </c>
    </row>
    <row r="54" spans="1:16383" ht="180" x14ac:dyDescent="0.25">
      <c r="A54" s="18" t="s">
        <v>19</v>
      </c>
      <c r="B54" s="18" t="s">
        <v>643</v>
      </c>
      <c r="C54" s="27">
        <v>11</v>
      </c>
      <c r="D54" s="28" t="s">
        <v>750</v>
      </c>
      <c r="E54" s="28" t="s">
        <v>757</v>
      </c>
      <c r="F54" s="20" t="s">
        <v>63</v>
      </c>
      <c r="G54" s="54" t="s">
        <v>752</v>
      </c>
      <c r="H54" s="56" t="s">
        <v>758</v>
      </c>
      <c r="I54" s="18" t="s">
        <v>74</v>
      </c>
      <c r="J54" s="57" t="s">
        <v>759</v>
      </c>
      <c r="K54" s="17">
        <v>10</v>
      </c>
      <c r="L54" s="21">
        <v>44593</v>
      </c>
      <c r="M54" s="21">
        <v>44895</v>
      </c>
      <c r="N54" s="17">
        <v>10</v>
      </c>
      <c r="O54" s="22">
        <f t="shared" si="5"/>
        <v>1</v>
      </c>
      <c r="P54" s="139"/>
      <c r="Q54" s="139"/>
      <c r="R54" s="142"/>
      <c r="S54" s="19" t="s">
        <v>2664</v>
      </c>
      <c r="T54" s="136"/>
      <c r="U54" s="98" t="s">
        <v>2493</v>
      </c>
      <c r="V54" s="17" t="s">
        <v>2625</v>
      </c>
    </row>
    <row r="55" spans="1:16383" ht="382.5" x14ac:dyDescent="0.25">
      <c r="A55" s="18" t="s">
        <v>19</v>
      </c>
      <c r="B55" s="18" t="s">
        <v>643</v>
      </c>
      <c r="C55" s="27">
        <v>16</v>
      </c>
      <c r="D55" s="28" t="s">
        <v>803</v>
      </c>
      <c r="E55" s="28" t="s">
        <v>804</v>
      </c>
      <c r="F55" s="20" t="s">
        <v>508</v>
      </c>
      <c r="G55" s="54" t="s">
        <v>805</v>
      </c>
      <c r="H55" s="56" t="s">
        <v>806</v>
      </c>
      <c r="I55" s="18" t="s">
        <v>74</v>
      </c>
      <c r="J55" s="57" t="s">
        <v>807</v>
      </c>
      <c r="K55" s="17">
        <v>1</v>
      </c>
      <c r="L55" s="21">
        <v>44621</v>
      </c>
      <c r="M55" s="21">
        <v>44926</v>
      </c>
      <c r="N55" s="17">
        <v>1</v>
      </c>
      <c r="O55" s="22">
        <f t="shared" si="5"/>
        <v>1</v>
      </c>
      <c r="P55" s="128">
        <f>+AVERAGE(O55:O58)</f>
        <v>0.875</v>
      </c>
      <c r="Q55" s="128" t="s">
        <v>1075</v>
      </c>
      <c r="R55" s="131" t="s">
        <v>210</v>
      </c>
      <c r="S55" s="19" t="s">
        <v>808</v>
      </c>
      <c r="T55" s="19" t="s">
        <v>2669</v>
      </c>
      <c r="U55" s="98" t="s">
        <v>2493</v>
      </c>
      <c r="V55" s="17" t="s">
        <v>2625</v>
      </c>
    </row>
    <row r="56" spans="1:16383" ht="146.25" x14ac:dyDescent="0.25">
      <c r="A56" s="18" t="s">
        <v>19</v>
      </c>
      <c r="B56" s="18" t="s">
        <v>643</v>
      </c>
      <c r="C56" s="27">
        <v>16</v>
      </c>
      <c r="D56" s="28" t="s">
        <v>803</v>
      </c>
      <c r="E56" s="28" t="s">
        <v>804</v>
      </c>
      <c r="F56" s="20" t="s">
        <v>512</v>
      </c>
      <c r="G56" s="54" t="s">
        <v>809</v>
      </c>
      <c r="H56" s="56" t="s">
        <v>810</v>
      </c>
      <c r="I56" s="18" t="s">
        <v>74</v>
      </c>
      <c r="J56" s="57" t="s">
        <v>811</v>
      </c>
      <c r="K56" s="17">
        <v>4</v>
      </c>
      <c r="L56" s="21">
        <v>44621</v>
      </c>
      <c r="M56" s="21">
        <v>44926</v>
      </c>
      <c r="N56" s="17">
        <v>4</v>
      </c>
      <c r="O56" s="22">
        <f t="shared" si="5"/>
        <v>1</v>
      </c>
      <c r="P56" s="129"/>
      <c r="Q56" s="129"/>
      <c r="R56" s="132"/>
      <c r="S56" s="19" t="s">
        <v>812</v>
      </c>
      <c r="T56" s="19" t="s">
        <v>2670</v>
      </c>
      <c r="U56" s="98" t="s">
        <v>2493</v>
      </c>
      <c r="V56" s="17" t="s">
        <v>2625</v>
      </c>
    </row>
    <row r="57" spans="1:16383" ht="348.75" x14ac:dyDescent="0.25">
      <c r="A57" s="18" t="s">
        <v>19</v>
      </c>
      <c r="B57" s="18" t="s">
        <v>643</v>
      </c>
      <c r="C57" s="27">
        <v>16</v>
      </c>
      <c r="D57" s="28" t="s">
        <v>803</v>
      </c>
      <c r="E57" s="28" t="s">
        <v>804</v>
      </c>
      <c r="F57" s="20" t="s">
        <v>517</v>
      </c>
      <c r="G57" s="54" t="s">
        <v>813</v>
      </c>
      <c r="H57" s="56" t="s">
        <v>814</v>
      </c>
      <c r="I57" s="18" t="s">
        <v>74</v>
      </c>
      <c r="J57" s="57" t="s">
        <v>815</v>
      </c>
      <c r="K57" s="17">
        <v>1</v>
      </c>
      <c r="L57" s="21">
        <v>44621</v>
      </c>
      <c r="M57" s="21">
        <v>44757</v>
      </c>
      <c r="N57" s="17">
        <v>1</v>
      </c>
      <c r="O57" s="22">
        <f t="shared" si="5"/>
        <v>1</v>
      </c>
      <c r="P57" s="129"/>
      <c r="Q57" s="129"/>
      <c r="R57" s="132"/>
      <c r="S57" s="19" t="s">
        <v>816</v>
      </c>
      <c r="T57" s="19" t="s">
        <v>2673</v>
      </c>
      <c r="U57" s="98" t="s">
        <v>2493</v>
      </c>
      <c r="V57" s="17" t="s">
        <v>2625</v>
      </c>
    </row>
    <row r="58" spans="1:16383" ht="236.25" x14ac:dyDescent="0.25">
      <c r="A58" s="18" t="s">
        <v>19</v>
      </c>
      <c r="B58" s="18" t="s">
        <v>643</v>
      </c>
      <c r="C58" s="27">
        <v>16</v>
      </c>
      <c r="D58" s="28" t="s">
        <v>803</v>
      </c>
      <c r="E58" s="28" t="s">
        <v>804</v>
      </c>
      <c r="F58" s="20" t="s">
        <v>521</v>
      </c>
      <c r="G58" s="54" t="s">
        <v>817</v>
      </c>
      <c r="H58" s="56" t="s">
        <v>818</v>
      </c>
      <c r="I58" s="18" t="s">
        <v>74</v>
      </c>
      <c r="J58" s="57" t="s">
        <v>819</v>
      </c>
      <c r="K58" s="17">
        <v>2</v>
      </c>
      <c r="L58" s="21">
        <v>44774</v>
      </c>
      <c r="M58" s="21">
        <v>45137</v>
      </c>
      <c r="N58" s="17">
        <v>1</v>
      </c>
      <c r="O58" s="22">
        <f t="shared" si="5"/>
        <v>0.5</v>
      </c>
      <c r="P58" s="130"/>
      <c r="Q58" s="130"/>
      <c r="R58" s="133"/>
      <c r="S58" s="19" t="s">
        <v>2672</v>
      </c>
      <c r="T58" s="19" t="s">
        <v>2671</v>
      </c>
      <c r="U58" s="98" t="s">
        <v>2493</v>
      </c>
      <c r="V58" s="17" t="s">
        <v>2625</v>
      </c>
    </row>
    <row r="59" spans="1:16383" ht="123.75" hidden="1" x14ac:dyDescent="0.25">
      <c r="A59" s="18">
        <v>2021</v>
      </c>
      <c r="B59" s="18" t="s">
        <v>820</v>
      </c>
      <c r="C59" s="27">
        <v>9</v>
      </c>
      <c r="D59" s="28" t="s">
        <v>836</v>
      </c>
      <c r="E59" s="28" t="s">
        <v>837</v>
      </c>
      <c r="F59" s="20" t="s">
        <v>46</v>
      </c>
      <c r="G59" s="54" t="s">
        <v>838</v>
      </c>
      <c r="H59" s="56" t="s">
        <v>839</v>
      </c>
      <c r="I59" s="18" t="s">
        <v>49</v>
      </c>
      <c r="J59" s="57" t="s">
        <v>840</v>
      </c>
      <c r="K59" s="17">
        <v>3</v>
      </c>
      <c r="L59" s="21">
        <v>44743</v>
      </c>
      <c r="M59" s="21">
        <v>45291</v>
      </c>
      <c r="N59" s="17">
        <v>3</v>
      </c>
      <c r="O59" s="22">
        <f t="shared" si="5"/>
        <v>1</v>
      </c>
      <c r="P59" s="128">
        <f>+AVERAGE(O59:O61)</f>
        <v>1</v>
      </c>
      <c r="Q59" s="128" t="s">
        <v>1075</v>
      </c>
      <c r="R59" s="131" t="s">
        <v>52</v>
      </c>
      <c r="S59" s="19" t="s">
        <v>2470</v>
      </c>
      <c r="T59" s="19" t="s">
        <v>2745</v>
      </c>
      <c r="U59" s="98" t="s">
        <v>2493</v>
      </c>
      <c r="V59" s="17" t="s">
        <v>2625</v>
      </c>
    </row>
    <row r="60" spans="1:16383" ht="123.75" hidden="1" x14ac:dyDescent="0.25">
      <c r="A60" s="18">
        <v>2021</v>
      </c>
      <c r="B60" s="18" t="s">
        <v>820</v>
      </c>
      <c r="C60" s="27">
        <v>9</v>
      </c>
      <c r="D60" s="28" t="s">
        <v>836</v>
      </c>
      <c r="E60" s="28" t="s">
        <v>841</v>
      </c>
      <c r="F60" s="20" t="s">
        <v>57</v>
      </c>
      <c r="G60" s="54" t="s">
        <v>842</v>
      </c>
      <c r="H60" s="56" t="s">
        <v>843</v>
      </c>
      <c r="I60" s="18" t="s">
        <v>49</v>
      </c>
      <c r="J60" s="57" t="s">
        <v>844</v>
      </c>
      <c r="K60" s="17">
        <v>1</v>
      </c>
      <c r="L60" s="21">
        <v>44743</v>
      </c>
      <c r="M60" s="21">
        <v>44773</v>
      </c>
      <c r="N60" s="17">
        <v>1</v>
      </c>
      <c r="O60" s="22">
        <f t="shared" si="5"/>
        <v>1</v>
      </c>
      <c r="P60" s="129"/>
      <c r="Q60" s="129"/>
      <c r="R60" s="132"/>
      <c r="S60" s="19" t="s">
        <v>845</v>
      </c>
      <c r="T60" s="19" t="s">
        <v>846</v>
      </c>
      <c r="U60" s="98" t="s">
        <v>2493</v>
      </c>
      <c r="V60" s="17" t="s">
        <v>2625</v>
      </c>
    </row>
    <row r="61" spans="1:16383" ht="409.5" hidden="1" x14ac:dyDescent="0.25">
      <c r="A61" s="18">
        <v>2021</v>
      </c>
      <c r="B61" s="18" t="s">
        <v>820</v>
      </c>
      <c r="C61" s="27">
        <v>9</v>
      </c>
      <c r="D61" s="28" t="s">
        <v>847</v>
      </c>
      <c r="E61" s="28" t="s">
        <v>841</v>
      </c>
      <c r="F61" s="20" t="s">
        <v>63</v>
      </c>
      <c r="G61" s="54" t="s">
        <v>848</v>
      </c>
      <c r="H61" s="56" t="s">
        <v>849</v>
      </c>
      <c r="I61" s="18" t="s">
        <v>49</v>
      </c>
      <c r="J61" s="57" t="s">
        <v>729</v>
      </c>
      <c r="K61" s="17">
        <v>4</v>
      </c>
      <c r="L61" s="21">
        <v>44774</v>
      </c>
      <c r="M61" s="21">
        <v>45016</v>
      </c>
      <c r="N61" s="17">
        <v>4</v>
      </c>
      <c r="O61" s="22">
        <f t="shared" si="5"/>
        <v>1</v>
      </c>
      <c r="P61" s="130"/>
      <c r="Q61" s="130"/>
      <c r="R61" s="133"/>
      <c r="S61" s="19" t="s">
        <v>2874</v>
      </c>
      <c r="T61" s="19" t="s">
        <v>2875</v>
      </c>
      <c r="U61" s="98" t="s">
        <v>2493</v>
      </c>
      <c r="V61" s="17" t="s">
        <v>2625</v>
      </c>
    </row>
    <row r="62" spans="1:16383" ht="157.5" hidden="1" x14ac:dyDescent="0.25">
      <c r="A62" s="18">
        <v>2021</v>
      </c>
      <c r="B62" s="18" t="s">
        <v>820</v>
      </c>
      <c r="C62" s="27">
        <v>10</v>
      </c>
      <c r="D62" s="28" t="s">
        <v>850</v>
      </c>
      <c r="E62" s="28" t="s">
        <v>851</v>
      </c>
      <c r="F62" s="20" t="s">
        <v>101</v>
      </c>
      <c r="G62" s="28" t="s">
        <v>852</v>
      </c>
      <c r="H62" s="28" t="s">
        <v>853</v>
      </c>
      <c r="I62" s="26" t="s">
        <v>322</v>
      </c>
      <c r="J62" s="26" t="s">
        <v>854</v>
      </c>
      <c r="K62" s="17">
        <v>1</v>
      </c>
      <c r="L62" s="21">
        <v>45035</v>
      </c>
      <c r="M62" s="21">
        <v>45291</v>
      </c>
      <c r="N62" s="17">
        <v>1</v>
      </c>
      <c r="O62" s="22">
        <v>1</v>
      </c>
      <c r="P62" s="128">
        <v>1</v>
      </c>
      <c r="Q62" s="128" t="s">
        <v>1075</v>
      </c>
      <c r="R62" s="131" t="s">
        <v>52</v>
      </c>
      <c r="S62" s="19" t="s">
        <v>2746</v>
      </c>
      <c r="T62" s="19" t="s">
        <v>2747</v>
      </c>
      <c r="U62" s="98" t="s">
        <v>2493</v>
      </c>
      <c r="V62" s="104" t="s">
        <v>2625</v>
      </c>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5"/>
      <c r="SL62" s="75"/>
      <c r="SM62" s="75"/>
      <c r="SN62" s="75"/>
      <c r="SO62" s="75"/>
      <c r="SP62" s="75"/>
      <c r="SQ62" s="75"/>
      <c r="SR62" s="75"/>
      <c r="SS62" s="75"/>
      <c r="ST62" s="75"/>
      <c r="SU62" s="75"/>
      <c r="SV62" s="75"/>
      <c r="SW62" s="75"/>
      <c r="SX62" s="75"/>
      <c r="SY62" s="75"/>
      <c r="SZ62" s="75"/>
      <c r="TA62" s="75"/>
      <c r="TB62" s="75"/>
      <c r="TC62" s="75"/>
      <c r="TD62" s="75"/>
      <c r="TE62" s="75"/>
      <c r="TF62" s="75"/>
      <c r="TG62" s="75"/>
      <c r="TH62" s="75"/>
      <c r="TI62" s="75"/>
      <c r="TJ62" s="75"/>
      <c r="TK62" s="75"/>
      <c r="TL62" s="75"/>
      <c r="TM62" s="75"/>
      <c r="TN62" s="75"/>
      <c r="TO62" s="75"/>
      <c r="TP62" s="75"/>
      <c r="TQ62" s="75"/>
      <c r="TR62" s="75"/>
      <c r="TS62" s="75"/>
      <c r="TT62" s="75"/>
      <c r="TU62" s="75"/>
      <c r="TV62" s="75"/>
      <c r="TW62" s="75"/>
      <c r="TX62" s="75"/>
      <c r="TY62" s="75"/>
      <c r="TZ62" s="75"/>
      <c r="UA62" s="75"/>
      <c r="UB62" s="75"/>
      <c r="UC62" s="75"/>
      <c r="UD62" s="75"/>
      <c r="UE62" s="75"/>
      <c r="UF62" s="75"/>
      <c r="UG62" s="75"/>
      <c r="UH62" s="75"/>
      <c r="UI62" s="75"/>
      <c r="UJ62" s="75"/>
      <c r="UK62" s="75"/>
      <c r="UL62" s="75"/>
      <c r="UM62" s="75"/>
      <c r="UN62" s="75"/>
      <c r="UO62" s="75"/>
      <c r="UP62" s="75"/>
      <c r="UQ62" s="75"/>
      <c r="UR62" s="75"/>
      <c r="US62" s="75"/>
      <c r="UT62" s="75"/>
      <c r="UU62" s="75"/>
      <c r="UV62" s="75"/>
      <c r="UW62" s="75"/>
      <c r="UX62" s="75"/>
      <c r="UY62" s="75"/>
      <c r="UZ62" s="75"/>
      <c r="VA62" s="75"/>
      <c r="VB62" s="75"/>
      <c r="VC62" s="75"/>
      <c r="VD62" s="75"/>
      <c r="VE62" s="75"/>
      <c r="VF62" s="75"/>
      <c r="VG62" s="75"/>
      <c r="VH62" s="75"/>
      <c r="VI62" s="75"/>
      <c r="VJ62" s="75"/>
      <c r="VK62" s="75"/>
      <c r="VL62" s="75"/>
      <c r="VM62" s="75"/>
      <c r="VN62" s="75"/>
      <c r="VO62" s="75"/>
      <c r="VP62" s="75"/>
      <c r="VQ62" s="75"/>
      <c r="VR62" s="75"/>
      <c r="VS62" s="75"/>
      <c r="VT62" s="75"/>
      <c r="VU62" s="75"/>
      <c r="VV62" s="75"/>
      <c r="VW62" s="75"/>
      <c r="VX62" s="75"/>
      <c r="VY62" s="75"/>
      <c r="VZ62" s="75"/>
      <c r="WA62" s="75"/>
      <c r="WB62" s="75"/>
      <c r="WC62" s="75"/>
      <c r="WD62" s="75"/>
      <c r="WE62" s="75"/>
      <c r="WF62" s="75"/>
      <c r="WG62" s="75"/>
      <c r="WH62" s="75"/>
      <c r="WI62" s="75"/>
      <c r="WJ62" s="75"/>
      <c r="WK62" s="75"/>
      <c r="WL62" s="75"/>
      <c r="WM62" s="75"/>
      <c r="WN62" s="75"/>
      <c r="WO62" s="75"/>
      <c r="WP62" s="75"/>
      <c r="WQ62" s="75"/>
      <c r="WR62" s="75"/>
      <c r="WS62" s="75"/>
      <c r="WT62" s="75"/>
      <c r="WU62" s="75"/>
      <c r="WV62" s="75"/>
      <c r="WW62" s="75"/>
      <c r="WX62" s="75"/>
      <c r="WY62" s="75"/>
      <c r="WZ62" s="75"/>
      <c r="XA62" s="75"/>
      <c r="XB62" s="75"/>
      <c r="XC62" s="75"/>
      <c r="XD62" s="75"/>
      <c r="XE62" s="75"/>
      <c r="XF62" s="75"/>
      <c r="XG62" s="75"/>
      <c r="XH62" s="75"/>
      <c r="XI62" s="75"/>
      <c r="XJ62" s="75"/>
      <c r="XK62" s="75"/>
      <c r="XL62" s="75"/>
      <c r="XM62" s="75"/>
      <c r="XN62" s="75"/>
      <c r="XO62" s="75"/>
      <c r="XP62" s="75"/>
      <c r="XQ62" s="75"/>
      <c r="XR62" s="75"/>
      <c r="XS62" s="75"/>
      <c r="XT62" s="75"/>
      <c r="XU62" s="75"/>
      <c r="XV62" s="75"/>
      <c r="XW62" s="75"/>
      <c r="XX62" s="75"/>
      <c r="XY62" s="75"/>
      <c r="XZ62" s="75"/>
      <c r="YA62" s="75"/>
      <c r="YB62" s="75"/>
      <c r="YC62" s="75"/>
      <c r="YD62" s="75"/>
      <c r="YE62" s="75"/>
      <c r="YF62" s="75"/>
      <c r="YG62" s="75"/>
      <c r="YH62" s="75"/>
      <c r="YI62" s="75"/>
      <c r="YJ62" s="75"/>
      <c r="YK62" s="75"/>
      <c r="YL62" s="75"/>
      <c r="YM62" s="75"/>
      <c r="YN62" s="75"/>
      <c r="YO62" s="75"/>
      <c r="YP62" s="75"/>
      <c r="YQ62" s="75"/>
      <c r="YR62" s="75"/>
      <c r="YS62" s="75"/>
      <c r="YT62" s="75"/>
      <c r="YU62" s="75"/>
      <c r="YV62" s="75"/>
      <c r="YW62" s="75"/>
      <c r="YX62" s="75"/>
      <c r="YY62" s="75"/>
      <c r="YZ62" s="75"/>
      <c r="ZA62" s="75"/>
      <c r="ZB62" s="75"/>
      <c r="ZC62" s="75"/>
      <c r="ZD62" s="75"/>
      <c r="ZE62" s="75"/>
      <c r="ZF62" s="75"/>
      <c r="ZG62" s="75"/>
      <c r="ZH62" s="75"/>
      <c r="ZI62" s="75"/>
      <c r="ZJ62" s="75"/>
      <c r="ZK62" s="75"/>
      <c r="ZL62" s="75"/>
      <c r="ZM62" s="75"/>
      <c r="ZN62" s="75"/>
      <c r="ZO62" s="75"/>
      <c r="ZP62" s="75"/>
      <c r="ZQ62" s="75"/>
      <c r="ZR62" s="75"/>
      <c r="ZS62" s="75"/>
      <c r="ZT62" s="75"/>
      <c r="ZU62" s="75"/>
      <c r="ZV62" s="75"/>
      <c r="ZW62" s="75"/>
      <c r="ZX62" s="75"/>
      <c r="ZY62" s="75"/>
      <c r="ZZ62" s="75"/>
      <c r="AAA62" s="75"/>
      <c r="AAB62" s="75"/>
      <c r="AAC62" s="75"/>
      <c r="AAD62" s="75"/>
      <c r="AAE62" s="75"/>
      <c r="AAF62" s="75"/>
      <c r="AAG62" s="75"/>
      <c r="AAH62" s="75"/>
      <c r="AAI62" s="75"/>
      <c r="AAJ62" s="75"/>
      <c r="AAK62" s="75"/>
      <c r="AAL62" s="75"/>
      <c r="AAM62" s="75"/>
      <c r="AAN62" s="75"/>
      <c r="AAO62" s="75"/>
      <c r="AAP62" s="75"/>
      <c r="AAQ62" s="75"/>
      <c r="AAR62" s="75"/>
      <c r="AAS62" s="75"/>
      <c r="AAT62" s="75"/>
      <c r="AAU62" s="75"/>
      <c r="AAV62" s="75"/>
      <c r="AAW62" s="75"/>
      <c r="AAX62" s="75"/>
      <c r="AAY62" s="75"/>
      <c r="AAZ62" s="75"/>
      <c r="ABA62" s="75"/>
      <c r="ABB62" s="75"/>
      <c r="ABC62" s="75"/>
      <c r="ABD62" s="75"/>
      <c r="ABE62" s="75"/>
      <c r="ABF62" s="75"/>
      <c r="ABG62" s="75"/>
      <c r="ABH62" s="75"/>
      <c r="ABI62" s="75"/>
      <c r="ABJ62" s="75"/>
      <c r="ABK62" s="75"/>
      <c r="ABL62" s="75"/>
      <c r="ABM62" s="75"/>
      <c r="ABN62" s="75"/>
      <c r="ABO62" s="75"/>
      <c r="ABP62" s="75"/>
      <c r="ABQ62" s="75"/>
      <c r="ABR62" s="75"/>
      <c r="ABS62" s="75"/>
      <c r="ABT62" s="75"/>
      <c r="ABU62" s="75"/>
      <c r="ABV62" s="75"/>
      <c r="ABW62" s="75"/>
      <c r="ABX62" s="75"/>
      <c r="ABY62" s="75"/>
      <c r="ABZ62" s="75"/>
      <c r="ACA62" s="75"/>
      <c r="ACB62" s="75"/>
      <c r="ACC62" s="75"/>
      <c r="ACD62" s="75"/>
      <c r="ACE62" s="75"/>
      <c r="ACF62" s="75"/>
      <c r="ACG62" s="75"/>
      <c r="ACH62" s="75"/>
      <c r="ACI62" s="75"/>
      <c r="ACJ62" s="75"/>
      <c r="ACK62" s="75"/>
      <c r="ACL62" s="75"/>
      <c r="ACM62" s="75"/>
      <c r="ACN62" s="75"/>
      <c r="ACO62" s="75"/>
      <c r="ACP62" s="75"/>
      <c r="ACQ62" s="75"/>
      <c r="ACR62" s="75"/>
      <c r="ACS62" s="75"/>
      <c r="ACT62" s="75"/>
      <c r="ACU62" s="75"/>
      <c r="ACV62" s="75"/>
      <c r="ACW62" s="75"/>
      <c r="ACX62" s="75"/>
      <c r="ACY62" s="75"/>
      <c r="ACZ62" s="75"/>
      <c r="ADA62" s="75"/>
      <c r="ADB62" s="75"/>
      <c r="ADC62" s="75"/>
      <c r="ADD62" s="75"/>
      <c r="ADE62" s="75"/>
      <c r="ADF62" s="75"/>
      <c r="ADG62" s="75"/>
      <c r="ADH62" s="75"/>
      <c r="ADI62" s="75"/>
      <c r="ADJ62" s="75"/>
      <c r="ADK62" s="75"/>
      <c r="ADL62" s="75"/>
      <c r="ADM62" s="75"/>
      <c r="ADN62" s="75"/>
      <c r="ADO62" s="75"/>
      <c r="ADP62" s="75"/>
      <c r="ADQ62" s="75"/>
      <c r="ADR62" s="75"/>
      <c r="ADS62" s="75"/>
      <c r="ADT62" s="75"/>
      <c r="ADU62" s="75"/>
      <c r="ADV62" s="75"/>
      <c r="ADW62" s="75"/>
      <c r="ADX62" s="75"/>
      <c r="ADY62" s="75"/>
      <c r="ADZ62" s="75"/>
      <c r="AEA62" s="75"/>
      <c r="AEB62" s="75"/>
      <c r="AEC62" s="75"/>
      <c r="AED62" s="75"/>
      <c r="AEE62" s="75"/>
      <c r="AEF62" s="75"/>
      <c r="AEG62" s="75"/>
      <c r="AEH62" s="75"/>
      <c r="AEI62" s="75"/>
      <c r="AEJ62" s="75"/>
      <c r="AEK62" s="75"/>
      <c r="AEL62" s="75"/>
      <c r="AEM62" s="75"/>
      <c r="AEN62" s="75"/>
      <c r="AEO62" s="75"/>
      <c r="AEP62" s="75"/>
      <c r="AEQ62" s="75"/>
      <c r="AER62" s="75"/>
      <c r="AES62" s="75"/>
      <c r="AET62" s="75"/>
      <c r="AEU62" s="75"/>
      <c r="AEV62" s="75"/>
      <c r="AEW62" s="75"/>
      <c r="AEX62" s="75"/>
      <c r="AEY62" s="75"/>
      <c r="AEZ62" s="75"/>
      <c r="AFA62" s="75"/>
      <c r="AFB62" s="75"/>
      <c r="AFC62" s="75"/>
      <c r="AFD62" s="75"/>
      <c r="AFE62" s="75"/>
      <c r="AFF62" s="75"/>
      <c r="AFG62" s="75"/>
      <c r="AFH62" s="75"/>
      <c r="AFI62" s="75"/>
      <c r="AFJ62" s="75"/>
      <c r="AFK62" s="75"/>
      <c r="AFL62" s="75"/>
      <c r="AFM62" s="75"/>
      <c r="AFN62" s="75"/>
      <c r="AFO62" s="75"/>
      <c r="AFP62" s="75"/>
      <c r="AFQ62" s="75"/>
      <c r="AFR62" s="75"/>
      <c r="AFS62" s="75"/>
      <c r="AFT62" s="75"/>
      <c r="AFU62" s="75"/>
      <c r="AFV62" s="75"/>
      <c r="AFW62" s="75"/>
      <c r="AFX62" s="75"/>
      <c r="AFY62" s="75"/>
      <c r="AFZ62" s="75"/>
      <c r="AGA62" s="75"/>
      <c r="AGB62" s="75"/>
      <c r="AGC62" s="75"/>
      <c r="AGD62" s="75"/>
      <c r="AGE62" s="75"/>
      <c r="AGF62" s="75"/>
      <c r="AGG62" s="75"/>
      <c r="AGH62" s="75"/>
      <c r="AGI62" s="75"/>
      <c r="AGJ62" s="75"/>
      <c r="AGK62" s="75"/>
      <c r="AGL62" s="75"/>
      <c r="AGM62" s="75"/>
      <c r="AGN62" s="75"/>
      <c r="AGO62" s="75"/>
      <c r="AGP62" s="75"/>
      <c r="AGQ62" s="75"/>
      <c r="AGR62" s="75"/>
      <c r="AGS62" s="75"/>
      <c r="AGT62" s="75"/>
      <c r="AGU62" s="75"/>
      <c r="AGV62" s="75"/>
      <c r="AGW62" s="75"/>
      <c r="AGX62" s="75"/>
      <c r="AGY62" s="75"/>
      <c r="AGZ62" s="75"/>
      <c r="AHA62" s="75"/>
      <c r="AHB62" s="75"/>
      <c r="AHC62" s="75"/>
      <c r="AHD62" s="75"/>
      <c r="AHE62" s="75"/>
      <c r="AHF62" s="75"/>
      <c r="AHG62" s="75"/>
      <c r="AHH62" s="75"/>
      <c r="AHI62" s="75"/>
      <c r="AHJ62" s="75"/>
      <c r="AHK62" s="75"/>
      <c r="AHL62" s="75"/>
      <c r="AHM62" s="75"/>
      <c r="AHN62" s="75"/>
      <c r="AHO62" s="75"/>
      <c r="AHP62" s="75"/>
      <c r="AHQ62" s="75"/>
      <c r="AHR62" s="75"/>
      <c r="AHS62" s="75"/>
      <c r="AHT62" s="75"/>
      <c r="AHU62" s="75"/>
      <c r="AHV62" s="75"/>
      <c r="AHW62" s="75"/>
      <c r="AHX62" s="75"/>
      <c r="AHY62" s="75"/>
      <c r="AHZ62" s="75"/>
      <c r="AIA62" s="75"/>
      <c r="AIB62" s="75"/>
      <c r="AIC62" s="75"/>
      <c r="AID62" s="75"/>
      <c r="AIE62" s="75"/>
      <c r="AIF62" s="75"/>
      <c r="AIG62" s="75"/>
      <c r="AIH62" s="75"/>
      <c r="AII62" s="75"/>
      <c r="AIJ62" s="75"/>
      <c r="AIK62" s="75"/>
      <c r="AIL62" s="75"/>
      <c r="AIM62" s="75"/>
      <c r="AIN62" s="75"/>
      <c r="AIO62" s="75"/>
      <c r="AIP62" s="75"/>
      <c r="AIQ62" s="75"/>
      <c r="AIR62" s="75"/>
      <c r="AIS62" s="75"/>
      <c r="AIT62" s="75"/>
      <c r="AIU62" s="75"/>
      <c r="AIV62" s="75"/>
      <c r="AIW62" s="75"/>
      <c r="AIX62" s="75"/>
      <c r="AIY62" s="75"/>
      <c r="AIZ62" s="75"/>
      <c r="AJA62" s="75"/>
      <c r="AJB62" s="75"/>
      <c r="AJC62" s="75"/>
      <c r="AJD62" s="75"/>
      <c r="AJE62" s="75"/>
      <c r="AJF62" s="75"/>
      <c r="AJG62" s="75"/>
      <c r="AJH62" s="75"/>
      <c r="AJI62" s="75"/>
      <c r="AJJ62" s="75"/>
      <c r="AJK62" s="75"/>
      <c r="AJL62" s="75"/>
      <c r="AJM62" s="75"/>
      <c r="AJN62" s="75"/>
      <c r="AJO62" s="75"/>
      <c r="AJP62" s="75"/>
      <c r="AJQ62" s="75"/>
      <c r="AJR62" s="75"/>
      <c r="AJS62" s="75"/>
      <c r="AJT62" s="75"/>
      <c r="AJU62" s="75"/>
      <c r="AJV62" s="75"/>
      <c r="AJW62" s="75"/>
      <c r="AJX62" s="75"/>
      <c r="AJY62" s="75"/>
      <c r="AJZ62" s="75"/>
      <c r="AKA62" s="75"/>
      <c r="AKB62" s="75"/>
      <c r="AKC62" s="75"/>
      <c r="AKD62" s="75"/>
      <c r="AKE62" s="75"/>
      <c r="AKF62" s="75"/>
      <c r="AKG62" s="75"/>
      <c r="AKH62" s="75"/>
      <c r="AKI62" s="75"/>
      <c r="AKJ62" s="75"/>
      <c r="AKK62" s="75"/>
      <c r="AKL62" s="75"/>
      <c r="AKM62" s="75"/>
      <c r="AKN62" s="75"/>
      <c r="AKO62" s="75"/>
      <c r="AKP62" s="75"/>
      <c r="AKQ62" s="75"/>
      <c r="AKR62" s="75"/>
      <c r="AKS62" s="75"/>
      <c r="AKT62" s="75"/>
      <c r="AKU62" s="75"/>
      <c r="AKV62" s="75"/>
      <c r="AKW62" s="75"/>
      <c r="AKX62" s="75"/>
      <c r="AKY62" s="75"/>
      <c r="AKZ62" s="75"/>
      <c r="ALA62" s="75"/>
      <c r="ALB62" s="75"/>
      <c r="ALC62" s="75"/>
      <c r="ALD62" s="75"/>
      <c r="ALE62" s="75"/>
      <c r="ALF62" s="75"/>
      <c r="ALG62" s="75"/>
      <c r="ALH62" s="75"/>
      <c r="ALI62" s="75"/>
      <c r="ALJ62" s="75"/>
      <c r="ALK62" s="75"/>
      <c r="ALL62" s="75"/>
      <c r="ALM62" s="75"/>
      <c r="ALN62" s="75"/>
      <c r="ALO62" s="75"/>
      <c r="ALP62" s="75"/>
      <c r="ALQ62" s="75"/>
      <c r="ALR62" s="75"/>
      <c r="ALS62" s="75"/>
      <c r="ALT62" s="75"/>
      <c r="ALU62" s="75"/>
      <c r="ALV62" s="75"/>
      <c r="ALW62" s="75"/>
      <c r="ALX62" s="75"/>
      <c r="ALY62" s="75"/>
      <c r="ALZ62" s="75"/>
      <c r="AMA62" s="75"/>
      <c r="AMB62" s="75"/>
      <c r="AMC62" s="75"/>
      <c r="AMD62" s="75"/>
      <c r="AME62" s="75"/>
      <c r="AMF62" s="75"/>
      <c r="AMG62" s="75"/>
      <c r="AMH62" s="75"/>
      <c r="AMI62" s="75"/>
      <c r="AMJ62" s="75"/>
      <c r="AMK62" s="75"/>
      <c r="AML62" s="75"/>
      <c r="AMM62" s="75"/>
      <c r="AMN62" s="75"/>
      <c r="AMO62" s="75"/>
      <c r="AMP62" s="75"/>
      <c r="AMQ62" s="75"/>
      <c r="AMR62" s="75"/>
      <c r="AMS62" s="75"/>
      <c r="AMT62" s="75"/>
      <c r="AMU62" s="75"/>
      <c r="AMV62" s="75"/>
      <c r="AMW62" s="75"/>
      <c r="AMX62" s="75"/>
      <c r="AMY62" s="75"/>
      <c r="AMZ62" s="75"/>
      <c r="ANA62" s="75"/>
      <c r="ANB62" s="75"/>
      <c r="ANC62" s="75"/>
      <c r="AND62" s="75"/>
      <c r="ANE62" s="75"/>
      <c r="ANF62" s="75"/>
      <c r="ANG62" s="75"/>
      <c r="ANH62" s="75"/>
      <c r="ANI62" s="75"/>
      <c r="ANJ62" s="75"/>
      <c r="ANK62" s="75"/>
      <c r="ANL62" s="75"/>
      <c r="ANM62" s="75"/>
      <c r="ANN62" s="75"/>
      <c r="ANO62" s="75"/>
      <c r="ANP62" s="75"/>
      <c r="ANQ62" s="75"/>
      <c r="ANR62" s="75"/>
      <c r="ANS62" s="75"/>
      <c r="ANT62" s="75"/>
      <c r="ANU62" s="75"/>
      <c r="ANV62" s="75"/>
      <c r="ANW62" s="75"/>
      <c r="ANX62" s="75"/>
      <c r="ANY62" s="75"/>
      <c r="ANZ62" s="75"/>
      <c r="AOA62" s="75"/>
      <c r="AOB62" s="75"/>
      <c r="AOC62" s="75"/>
      <c r="AOD62" s="75"/>
      <c r="AOE62" s="75"/>
      <c r="AOF62" s="75"/>
      <c r="AOG62" s="75"/>
      <c r="AOH62" s="75"/>
      <c r="AOI62" s="75"/>
      <c r="AOJ62" s="75"/>
      <c r="AOK62" s="75"/>
      <c r="AOL62" s="75"/>
      <c r="AOM62" s="75"/>
      <c r="AON62" s="75"/>
      <c r="AOO62" s="75"/>
      <c r="AOP62" s="75"/>
      <c r="AOQ62" s="75"/>
      <c r="AOR62" s="75"/>
      <c r="AOS62" s="75"/>
      <c r="AOT62" s="75"/>
      <c r="AOU62" s="75"/>
      <c r="AOV62" s="75"/>
      <c r="AOW62" s="75"/>
      <c r="AOX62" s="75"/>
      <c r="AOY62" s="75"/>
      <c r="AOZ62" s="75"/>
      <c r="APA62" s="75"/>
      <c r="APB62" s="75"/>
      <c r="APC62" s="75"/>
      <c r="APD62" s="75"/>
      <c r="APE62" s="75"/>
      <c r="APF62" s="75"/>
      <c r="APG62" s="75"/>
      <c r="APH62" s="75"/>
      <c r="API62" s="75"/>
      <c r="APJ62" s="75"/>
      <c r="APK62" s="75"/>
      <c r="APL62" s="75"/>
      <c r="APM62" s="75"/>
      <c r="APN62" s="75"/>
      <c r="APO62" s="75"/>
      <c r="APP62" s="75"/>
      <c r="APQ62" s="75"/>
      <c r="APR62" s="75"/>
      <c r="APS62" s="75"/>
      <c r="APT62" s="75"/>
      <c r="APU62" s="75"/>
      <c r="APV62" s="75"/>
      <c r="APW62" s="75"/>
      <c r="APX62" s="75"/>
      <c r="APY62" s="75"/>
      <c r="APZ62" s="75"/>
      <c r="AQA62" s="75"/>
      <c r="AQB62" s="75"/>
      <c r="AQC62" s="75"/>
      <c r="AQD62" s="75"/>
      <c r="AQE62" s="75"/>
      <c r="AQF62" s="75"/>
      <c r="AQG62" s="75"/>
      <c r="AQH62" s="75"/>
      <c r="AQI62" s="75"/>
      <c r="AQJ62" s="75"/>
      <c r="AQK62" s="75"/>
      <c r="AQL62" s="75"/>
      <c r="AQM62" s="75"/>
      <c r="AQN62" s="75"/>
      <c r="AQO62" s="75"/>
      <c r="AQP62" s="75"/>
      <c r="AQQ62" s="75"/>
      <c r="AQR62" s="75"/>
      <c r="AQS62" s="75"/>
      <c r="AQT62" s="75"/>
      <c r="AQU62" s="75"/>
      <c r="AQV62" s="75"/>
      <c r="AQW62" s="75"/>
      <c r="AQX62" s="75"/>
      <c r="AQY62" s="75"/>
      <c r="AQZ62" s="75"/>
      <c r="ARA62" s="75"/>
      <c r="ARB62" s="75"/>
      <c r="ARC62" s="75"/>
      <c r="ARD62" s="75"/>
      <c r="ARE62" s="75"/>
      <c r="ARF62" s="75"/>
      <c r="ARG62" s="75"/>
      <c r="ARH62" s="75"/>
      <c r="ARI62" s="75"/>
      <c r="ARJ62" s="75"/>
      <c r="ARK62" s="75"/>
      <c r="ARL62" s="75"/>
      <c r="ARM62" s="75"/>
      <c r="ARN62" s="75"/>
      <c r="ARO62" s="75"/>
      <c r="ARP62" s="75"/>
      <c r="ARQ62" s="75"/>
      <c r="ARR62" s="75"/>
      <c r="ARS62" s="75"/>
      <c r="ART62" s="75"/>
      <c r="ARU62" s="75"/>
      <c r="ARV62" s="75"/>
      <c r="ARW62" s="75"/>
      <c r="ARX62" s="75"/>
      <c r="ARY62" s="75"/>
      <c r="ARZ62" s="75"/>
      <c r="ASA62" s="75"/>
      <c r="ASB62" s="75"/>
      <c r="ASC62" s="75"/>
      <c r="ASD62" s="75"/>
      <c r="ASE62" s="75"/>
      <c r="ASF62" s="75"/>
      <c r="ASG62" s="75"/>
      <c r="ASH62" s="75"/>
      <c r="ASI62" s="75"/>
      <c r="ASJ62" s="75"/>
      <c r="ASK62" s="75"/>
      <c r="ASL62" s="75"/>
      <c r="ASM62" s="75"/>
      <c r="ASN62" s="75"/>
      <c r="ASO62" s="75"/>
      <c r="ASP62" s="75"/>
      <c r="ASQ62" s="75"/>
      <c r="ASR62" s="75"/>
      <c r="ASS62" s="75"/>
      <c r="AST62" s="75"/>
      <c r="ASU62" s="75"/>
      <c r="ASV62" s="75"/>
      <c r="ASW62" s="75"/>
      <c r="ASX62" s="75"/>
      <c r="ASY62" s="75"/>
      <c r="ASZ62" s="75"/>
      <c r="ATA62" s="75"/>
      <c r="ATB62" s="75"/>
      <c r="ATC62" s="75"/>
      <c r="ATD62" s="75"/>
      <c r="ATE62" s="75"/>
      <c r="ATF62" s="75"/>
      <c r="ATG62" s="75"/>
      <c r="ATH62" s="75"/>
      <c r="ATI62" s="75"/>
      <c r="ATJ62" s="75"/>
      <c r="ATK62" s="75"/>
      <c r="ATL62" s="75"/>
      <c r="ATM62" s="75"/>
      <c r="ATN62" s="75"/>
      <c r="ATO62" s="75"/>
      <c r="ATP62" s="75"/>
      <c r="ATQ62" s="75"/>
      <c r="ATR62" s="75"/>
      <c r="ATS62" s="75"/>
      <c r="ATT62" s="75"/>
      <c r="ATU62" s="75"/>
      <c r="ATV62" s="75"/>
      <c r="ATW62" s="75"/>
      <c r="ATX62" s="75"/>
      <c r="ATY62" s="75"/>
      <c r="ATZ62" s="75"/>
      <c r="AUA62" s="75"/>
      <c r="AUB62" s="75"/>
      <c r="AUC62" s="75"/>
      <c r="AUD62" s="75"/>
      <c r="AUE62" s="75"/>
      <c r="AUF62" s="75"/>
      <c r="AUG62" s="75"/>
      <c r="AUH62" s="75"/>
      <c r="AUI62" s="75"/>
      <c r="AUJ62" s="75"/>
      <c r="AUK62" s="75"/>
      <c r="AUL62" s="75"/>
      <c r="AUM62" s="75"/>
      <c r="AUN62" s="75"/>
      <c r="AUO62" s="75"/>
      <c r="AUP62" s="75"/>
      <c r="AUQ62" s="75"/>
      <c r="AUR62" s="75"/>
      <c r="AUS62" s="75"/>
      <c r="AUT62" s="75"/>
      <c r="AUU62" s="75"/>
      <c r="AUV62" s="75"/>
      <c r="AUW62" s="75"/>
      <c r="AUX62" s="75"/>
      <c r="AUY62" s="75"/>
      <c r="AUZ62" s="75"/>
      <c r="AVA62" s="75"/>
      <c r="AVB62" s="75"/>
      <c r="AVC62" s="75"/>
      <c r="AVD62" s="75"/>
      <c r="AVE62" s="75"/>
      <c r="AVF62" s="75"/>
      <c r="AVG62" s="75"/>
      <c r="AVH62" s="75"/>
      <c r="AVI62" s="75"/>
      <c r="AVJ62" s="75"/>
      <c r="AVK62" s="75"/>
      <c r="AVL62" s="75"/>
      <c r="AVM62" s="75"/>
      <c r="AVN62" s="75"/>
      <c r="AVO62" s="75"/>
      <c r="AVP62" s="75"/>
      <c r="AVQ62" s="75"/>
      <c r="AVR62" s="75"/>
      <c r="AVS62" s="75"/>
      <c r="AVT62" s="75"/>
      <c r="AVU62" s="75"/>
      <c r="AVV62" s="75"/>
      <c r="AVW62" s="75"/>
      <c r="AVX62" s="75"/>
      <c r="AVY62" s="75"/>
      <c r="AVZ62" s="75"/>
      <c r="AWA62" s="75"/>
      <c r="AWB62" s="75"/>
      <c r="AWC62" s="75"/>
      <c r="AWD62" s="75"/>
      <c r="AWE62" s="75"/>
      <c r="AWF62" s="75"/>
      <c r="AWG62" s="75"/>
      <c r="AWH62" s="75"/>
      <c r="AWI62" s="75"/>
      <c r="AWJ62" s="75"/>
      <c r="AWK62" s="75"/>
      <c r="AWL62" s="75"/>
      <c r="AWM62" s="75"/>
      <c r="AWN62" s="75"/>
      <c r="AWO62" s="75"/>
      <c r="AWP62" s="75"/>
      <c r="AWQ62" s="75"/>
      <c r="AWR62" s="75"/>
      <c r="AWS62" s="75"/>
      <c r="AWT62" s="75"/>
      <c r="AWU62" s="75"/>
      <c r="AWV62" s="75"/>
      <c r="AWW62" s="75"/>
      <c r="AWX62" s="75"/>
      <c r="AWY62" s="75"/>
      <c r="AWZ62" s="75"/>
      <c r="AXA62" s="75"/>
      <c r="AXB62" s="75"/>
      <c r="AXC62" s="75"/>
      <c r="AXD62" s="75"/>
      <c r="AXE62" s="75"/>
      <c r="AXF62" s="75"/>
      <c r="AXG62" s="75"/>
      <c r="AXH62" s="75"/>
      <c r="AXI62" s="75"/>
      <c r="AXJ62" s="75"/>
      <c r="AXK62" s="75"/>
      <c r="AXL62" s="75"/>
      <c r="AXM62" s="75"/>
      <c r="AXN62" s="75"/>
      <c r="AXO62" s="75"/>
      <c r="AXP62" s="75"/>
      <c r="AXQ62" s="75"/>
      <c r="AXR62" s="75"/>
      <c r="AXS62" s="75"/>
      <c r="AXT62" s="75"/>
      <c r="AXU62" s="75"/>
      <c r="AXV62" s="75"/>
      <c r="AXW62" s="75"/>
      <c r="AXX62" s="75"/>
      <c r="AXY62" s="75"/>
      <c r="AXZ62" s="75"/>
      <c r="AYA62" s="75"/>
      <c r="AYB62" s="75"/>
      <c r="AYC62" s="75"/>
      <c r="AYD62" s="75"/>
      <c r="AYE62" s="75"/>
      <c r="AYF62" s="75"/>
      <c r="AYG62" s="75"/>
      <c r="AYH62" s="75"/>
      <c r="AYI62" s="75"/>
      <c r="AYJ62" s="75"/>
      <c r="AYK62" s="75"/>
      <c r="AYL62" s="75"/>
      <c r="AYM62" s="75"/>
      <c r="AYN62" s="75"/>
      <c r="AYO62" s="75"/>
      <c r="AYP62" s="75"/>
      <c r="AYQ62" s="75"/>
      <c r="AYR62" s="75"/>
      <c r="AYS62" s="75"/>
      <c r="AYT62" s="75"/>
      <c r="AYU62" s="75"/>
      <c r="AYV62" s="75"/>
      <c r="AYW62" s="75"/>
      <c r="AYX62" s="75"/>
      <c r="AYY62" s="75"/>
      <c r="AYZ62" s="75"/>
      <c r="AZA62" s="75"/>
      <c r="AZB62" s="75"/>
      <c r="AZC62" s="75"/>
      <c r="AZD62" s="75"/>
      <c r="AZE62" s="75"/>
      <c r="AZF62" s="75"/>
      <c r="AZG62" s="75"/>
      <c r="AZH62" s="75"/>
      <c r="AZI62" s="75"/>
      <c r="AZJ62" s="75"/>
      <c r="AZK62" s="75"/>
      <c r="AZL62" s="75"/>
      <c r="AZM62" s="75"/>
      <c r="AZN62" s="75"/>
      <c r="AZO62" s="75"/>
      <c r="AZP62" s="75"/>
      <c r="AZQ62" s="75"/>
      <c r="AZR62" s="75"/>
      <c r="AZS62" s="75"/>
      <c r="AZT62" s="75"/>
      <c r="AZU62" s="75"/>
      <c r="AZV62" s="75"/>
      <c r="AZW62" s="75"/>
      <c r="AZX62" s="75"/>
      <c r="AZY62" s="75"/>
      <c r="AZZ62" s="75"/>
      <c r="BAA62" s="75"/>
      <c r="BAB62" s="75"/>
      <c r="BAC62" s="75"/>
      <c r="BAD62" s="75"/>
      <c r="BAE62" s="75"/>
      <c r="BAF62" s="75"/>
      <c r="BAG62" s="75"/>
      <c r="BAH62" s="75"/>
      <c r="BAI62" s="75"/>
      <c r="BAJ62" s="75"/>
      <c r="BAK62" s="75"/>
      <c r="BAL62" s="75"/>
      <c r="BAM62" s="75"/>
      <c r="BAN62" s="75"/>
      <c r="BAO62" s="75"/>
      <c r="BAP62" s="75"/>
      <c r="BAQ62" s="75"/>
      <c r="BAR62" s="75"/>
      <c r="BAS62" s="75"/>
      <c r="BAT62" s="75"/>
      <c r="BAU62" s="75"/>
      <c r="BAV62" s="75"/>
      <c r="BAW62" s="75"/>
      <c r="BAX62" s="75"/>
      <c r="BAY62" s="75"/>
      <c r="BAZ62" s="75"/>
      <c r="BBA62" s="75"/>
      <c r="BBB62" s="75"/>
      <c r="BBC62" s="75"/>
      <c r="BBD62" s="75"/>
      <c r="BBE62" s="75"/>
      <c r="BBF62" s="75"/>
      <c r="BBG62" s="75"/>
      <c r="BBH62" s="75"/>
      <c r="BBI62" s="75"/>
      <c r="BBJ62" s="75"/>
      <c r="BBK62" s="75"/>
      <c r="BBL62" s="75"/>
      <c r="BBM62" s="75"/>
      <c r="BBN62" s="75"/>
      <c r="BBO62" s="75"/>
      <c r="BBP62" s="75"/>
      <c r="BBQ62" s="75"/>
      <c r="BBR62" s="75"/>
      <c r="BBS62" s="75"/>
      <c r="BBT62" s="75"/>
      <c r="BBU62" s="75"/>
      <c r="BBV62" s="75"/>
      <c r="BBW62" s="75"/>
      <c r="BBX62" s="75"/>
      <c r="BBY62" s="75"/>
      <c r="BBZ62" s="75"/>
      <c r="BCA62" s="75"/>
      <c r="BCB62" s="75"/>
      <c r="BCC62" s="75"/>
      <c r="BCD62" s="75"/>
      <c r="BCE62" s="75"/>
      <c r="BCF62" s="75"/>
      <c r="BCG62" s="75"/>
      <c r="BCH62" s="75"/>
      <c r="BCI62" s="75"/>
      <c r="BCJ62" s="75"/>
      <c r="BCK62" s="75"/>
      <c r="BCL62" s="75"/>
      <c r="BCM62" s="75"/>
      <c r="BCN62" s="75"/>
      <c r="BCO62" s="75"/>
      <c r="BCP62" s="75"/>
      <c r="BCQ62" s="75"/>
      <c r="BCR62" s="75"/>
      <c r="BCS62" s="75"/>
      <c r="BCT62" s="75"/>
      <c r="BCU62" s="75"/>
      <c r="BCV62" s="75"/>
      <c r="BCW62" s="75"/>
      <c r="BCX62" s="75"/>
      <c r="BCY62" s="75"/>
      <c r="BCZ62" s="75"/>
      <c r="BDA62" s="75"/>
      <c r="BDB62" s="75"/>
      <c r="BDC62" s="75"/>
      <c r="BDD62" s="75"/>
      <c r="BDE62" s="75"/>
      <c r="BDF62" s="75"/>
      <c r="BDG62" s="75"/>
      <c r="BDH62" s="75"/>
      <c r="BDI62" s="75"/>
      <c r="BDJ62" s="75"/>
      <c r="BDK62" s="75"/>
      <c r="BDL62" s="75"/>
      <c r="BDM62" s="75"/>
      <c r="BDN62" s="75"/>
      <c r="BDO62" s="75"/>
      <c r="BDP62" s="75"/>
      <c r="BDQ62" s="75"/>
      <c r="BDR62" s="75"/>
      <c r="BDS62" s="75"/>
      <c r="BDT62" s="75"/>
      <c r="BDU62" s="75"/>
      <c r="BDV62" s="75"/>
      <c r="BDW62" s="75"/>
      <c r="BDX62" s="75"/>
      <c r="BDY62" s="75"/>
      <c r="BDZ62" s="75"/>
      <c r="BEA62" s="75"/>
      <c r="BEB62" s="75"/>
      <c r="BEC62" s="75"/>
      <c r="BED62" s="75"/>
      <c r="BEE62" s="75"/>
      <c r="BEF62" s="75"/>
      <c r="BEG62" s="75"/>
      <c r="BEH62" s="75"/>
      <c r="BEI62" s="75"/>
      <c r="BEJ62" s="75"/>
      <c r="BEK62" s="75"/>
      <c r="BEL62" s="75"/>
      <c r="BEM62" s="75"/>
      <c r="BEN62" s="75"/>
      <c r="BEO62" s="75"/>
      <c r="BEP62" s="75"/>
      <c r="BEQ62" s="75"/>
      <c r="BER62" s="75"/>
      <c r="BES62" s="75"/>
      <c r="BET62" s="75"/>
      <c r="BEU62" s="75"/>
      <c r="BEV62" s="75"/>
      <c r="BEW62" s="75"/>
      <c r="BEX62" s="75"/>
      <c r="BEY62" s="75"/>
      <c r="BEZ62" s="75"/>
      <c r="BFA62" s="75"/>
      <c r="BFB62" s="75"/>
      <c r="BFC62" s="75"/>
      <c r="BFD62" s="75"/>
      <c r="BFE62" s="75"/>
      <c r="BFF62" s="75"/>
      <c r="BFG62" s="75"/>
      <c r="BFH62" s="75"/>
      <c r="BFI62" s="75"/>
      <c r="BFJ62" s="75"/>
      <c r="BFK62" s="75"/>
      <c r="BFL62" s="75"/>
      <c r="BFM62" s="75"/>
      <c r="BFN62" s="75"/>
      <c r="BFO62" s="75"/>
      <c r="BFP62" s="75"/>
      <c r="BFQ62" s="75"/>
      <c r="BFR62" s="75"/>
      <c r="BFS62" s="75"/>
      <c r="BFT62" s="75"/>
      <c r="BFU62" s="75"/>
      <c r="BFV62" s="75"/>
      <c r="BFW62" s="75"/>
      <c r="BFX62" s="75"/>
      <c r="BFY62" s="75"/>
      <c r="BFZ62" s="75"/>
      <c r="BGA62" s="75"/>
      <c r="BGB62" s="75"/>
      <c r="BGC62" s="75"/>
      <c r="BGD62" s="75"/>
      <c r="BGE62" s="75"/>
      <c r="BGF62" s="75"/>
      <c r="BGG62" s="75"/>
      <c r="BGH62" s="75"/>
      <c r="BGI62" s="75"/>
      <c r="BGJ62" s="75"/>
      <c r="BGK62" s="75"/>
      <c r="BGL62" s="75"/>
      <c r="BGM62" s="75"/>
      <c r="BGN62" s="75"/>
      <c r="BGO62" s="75"/>
      <c r="BGP62" s="75"/>
      <c r="BGQ62" s="75"/>
      <c r="BGR62" s="75"/>
      <c r="BGS62" s="75"/>
      <c r="BGT62" s="75"/>
      <c r="BGU62" s="75"/>
      <c r="BGV62" s="75"/>
      <c r="BGW62" s="75"/>
      <c r="BGX62" s="75"/>
      <c r="BGY62" s="75"/>
      <c r="BGZ62" s="75"/>
      <c r="BHA62" s="75"/>
      <c r="BHB62" s="75"/>
      <c r="BHC62" s="75"/>
      <c r="BHD62" s="75"/>
      <c r="BHE62" s="75"/>
      <c r="BHF62" s="75"/>
      <c r="BHG62" s="75"/>
      <c r="BHH62" s="75"/>
      <c r="BHI62" s="75"/>
      <c r="BHJ62" s="75"/>
      <c r="BHK62" s="75"/>
      <c r="BHL62" s="75"/>
      <c r="BHM62" s="75"/>
      <c r="BHN62" s="75"/>
      <c r="BHO62" s="75"/>
      <c r="BHP62" s="75"/>
      <c r="BHQ62" s="75"/>
      <c r="BHR62" s="75"/>
      <c r="BHS62" s="75"/>
      <c r="BHT62" s="75"/>
      <c r="BHU62" s="75"/>
      <c r="BHV62" s="75"/>
      <c r="BHW62" s="75"/>
      <c r="BHX62" s="75"/>
      <c r="BHY62" s="75"/>
      <c r="BHZ62" s="75"/>
      <c r="BIA62" s="75"/>
      <c r="BIB62" s="75"/>
      <c r="BIC62" s="75"/>
      <c r="BID62" s="75"/>
      <c r="BIE62" s="75"/>
      <c r="BIF62" s="75"/>
      <c r="BIG62" s="75"/>
      <c r="BIH62" s="75"/>
      <c r="BII62" s="75"/>
      <c r="BIJ62" s="75"/>
      <c r="BIK62" s="75"/>
      <c r="BIL62" s="75"/>
      <c r="BIM62" s="75"/>
      <c r="BIN62" s="75"/>
      <c r="BIO62" s="75"/>
      <c r="BIP62" s="75"/>
      <c r="BIQ62" s="75"/>
      <c r="BIR62" s="75"/>
      <c r="BIS62" s="75"/>
      <c r="BIT62" s="75"/>
      <c r="BIU62" s="75"/>
      <c r="BIV62" s="75"/>
      <c r="BIW62" s="75"/>
      <c r="BIX62" s="75"/>
      <c r="BIY62" s="75"/>
      <c r="BIZ62" s="75"/>
      <c r="BJA62" s="75"/>
      <c r="BJB62" s="75"/>
      <c r="BJC62" s="75"/>
      <c r="BJD62" s="75"/>
      <c r="BJE62" s="75"/>
      <c r="BJF62" s="75"/>
      <c r="BJG62" s="75"/>
      <c r="BJH62" s="75"/>
      <c r="BJI62" s="75"/>
      <c r="BJJ62" s="75"/>
      <c r="BJK62" s="75"/>
      <c r="BJL62" s="75"/>
      <c r="BJM62" s="75"/>
      <c r="BJN62" s="75"/>
      <c r="BJO62" s="75"/>
      <c r="BJP62" s="75"/>
      <c r="BJQ62" s="75"/>
      <c r="BJR62" s="75"/>
      <c r="BJS62" s="75"/>
      <c r="BJT62" s="75"/>
      <c r="BJU62" s="75"/>
      <c r="BJV62" s="75"/>
      <c r="BJW62" s="75"/>
      <c r="BJX62" s="75"/>
      <c r="BJY62" s="75"/>
      <c r="BJZ62" s="75"/>
      <c r="BKA62" s="75"/>
      <c r="BKB62" s="75"/>
      <c r="BKC62" s="75"/>
      <c r="BKD62" s="75"/>
      <c r="BKE62" s="75"/>
      <c r="BKF62" s="75"/>
      <c r="BKG62" s="75"/>
      <c r="BKH62" s="75"/>
      <c r="BKI62" s="75"/>
      <c r="BKJ62" s="75"/>
      <c r="BKK62" s="75"/>
      <c r="BKL62" s="75"/>
      <c r="BKM62" s="75"/>
      <c r="BKN62" s="75"/>
      <c r="BKO62" s="75"/>
      <c r="BKP62" s="75"/>
      <c r="BKQ62" s="75"/>
      <c r="BKR62" s="75"/>
      <c r="BKS62" s="75"/>
      <c r="BKT62" s="75"/>
      <c r="BKU62" s="75"/>
      <c r="BKV62" s="75"/>
      <c r="BKW62" s="75"/>
      <c r="BKX62" s="75"/>
      <c r="BKY62" s="75"/>
      <c r="BKZ62" s="75"/>
      <c r="BLA62" s="75"/>
      <c r="BLB62" s="75"/>
      <c r="BLC62" s="75"/>
      <c r="BLD62" s="75"/>
      <c r="BLE62" s="75"/>
      <c r="BLF62" s="75"/>
      <c r="BLG62" s="75"/>
      <c r="BLH62" s="75"/>
      <c r="BLI62" s="75"/>
      <c r="BLJ62" s="75"/>
      <c r="BLK62" s="75"/>
      <c r="BLL62" s="75"/>
      <c r="BLM62" s="75"/>
      <c r="BLN62" s="75"/>
      <c r="BLO62" s="75"/>
      <c r="BLP62" s="75"/>
      <c r="BLQ62" s="75"/>
      <c r="BLR62" s="75"/>
      <c r="BLS62" s="75"/>
      <c r="BLT62" s="75"/>
      <c r="BLU62" s="75"/>
      <c r="BLV62" s="75"/>
      <c r="BLW62" s="75"/>
      <c r="BLX62" s="75"/>
      <c r="BLY62" s="75"/>
      <c r="BLZ62" s="75"/>
      <c r="BMA62" s="75"/>
      <c r="BMB62" s="75"/>
      <c r="BMC62" s="75"/>
      <c r="BMD62" s="75"/>
      <c r="BME62" s="75"/>
      <c r="BMF62" s="75"/>
      <c r="BMG62" s="75"/>
      <c r="BMH62" s="75"/>
      <c r="BMI62" s="75"/>
      <c r="BMJ62" s="75"/>
      <c r="BMK62" s="75"/>
      <c r="BML62" s="75"/>
      <c r="BMM62" s="75"/>
      <c r="BMN62" s="75"/>
      <c r="BMO62" s="75"/>
      <c r="BMP62" s="75"/>
      <c r="BMQ62" s="75"/>
      <c r="BMR62" s="75"/>
      <c r="BMS62" s="75"/>
      <c r="BMT62" s="75"/>
      <c r="BMU62" s="75"/>
      <c r="BMV62" s="75"/>
      <c r="BMW62" s="75"/>
      <c r="BMX62" s="75"/>
      <c r="BMY62" s="75"/>
      <c r="BMZ62" s="75"/>
      <c r="BNA62" s="75"/>
      <c r="BNB62" s="75"/>
      <c r="BNC62" s="75"/>
      <c r="BND62" s="75"/>
      <c r="BNE62" s="75"/>
      <c r="BNF62" s="75"/>
      <c r="BNG62" s="75"/>
      <c r="BNH62" s="75"/>
      <c r="BNI62" s="75"/>
      <c r="BNJ62" s="75"/>
      <c r="BNK62" s="75"/>
      <c r="BNL62" s="75"/>
      <c r="BNM62" s="75"/>
      <c r="BNN62" s="75"/>
      <c r="BNO62" s="75"/>
      <c r="BNP62" s="75"/>
      <c r="BNQ62" s="75"/>
      <c r="BNR62" s="75"/>
      <c r="BNS62" s="75"/>
      <c r="BNT62" s="75"/>
      <c r="BNU62" s="75"/>
      <c r="BNV62" s="75"/>
      <c r="BNW62" s="75"/>
      <c r="BNX62" s="75"/>
      <c r="BNY62" s="75"/>
      <c r="BNZ62" s="75"/>
      <c r="BOA62" s="75"/>
      <c r="BOB62" s="75"/>
      <c r="BOC62" s="75"/>
      <c r="BOD62" s="75"/>
      <c r="BOE62" s="75"/>
      <c r="BOF62" s="75"/>
      <c r="BOG62" s="75"/>
      <c r="BOH62" s="75"/>
      <c r="BOI62" s="75"/>
      <c r="BOJ62" s="75"/>
      <c r="BOK62" s="75"/>
      <c r="BOL62" s="75"/>
      <c r="BOM62" s="75"/>
      <c r="BON62" s="75"/>
      <c r="BOO62" s="75"/>
      <c r="BOP62" s="75"/>
      <c r="BOQ62" s="75"/>
      <c r="BOR62" s="75"/>
      <c r="BOS62" s="75"/>
      <c r="BOT62" s="75"/>
      <c r="BOU62" s="75"/>
      <c r="BOV62" s="75"/>
      <c r="BOW62" s="75"/>
      <c r="BOX62" s="75"/>
      <c r="BOY62" s="75"/>
      <c r="BOZ62" s="75"/>
      <c r="BPA62" s="75"/>
      <c r="BPB62" s="75"/>
      <c r="BPC62" s="75"/>
      <c r="BPD62" s="75"/>
      <c r="BPE62" s="75"/>
      <c r="BPF62" s="75"/>
      <c r="BPG62" s="75"/>
      <c r="BPH62" s="75"/>
      <c r="BPI62" s="75"/>
      <c r="BPJ62" s="75"/>
      <c r="BPK62" s="75"/>
      <c r="BPL62" s="75"/>
      <c r="BPM62" s="75"/>
      <c r="BPN62" s="75"/>
      <c r="BPO62" s="75"/>
      <c r="BPP62" s="75"/>
      <c r="BPQ62" s="75"/>
      <c r="BPR62" s="75"/>
      <c r="BPS62" s="75"/>
      <c r="BPT62" s="75"/>
      <c r="BPU62" s="75"/>
      <c r="BPV62" s="75"/>
      <c r="BPW62" s="75"/>
      <c r="BPX62" s="75"/>
      <c r="BPY62" s="75"/>
      <c r="BPZ62" s="75"/>
      <c r="BQA62" s="75"/>
      <c r="BQB62" s="75"/>
      <c r="BQC62" s="75"/>
      <c r="BQD62" s="75"/>
      <c r="BQE62" s="75"/>
      <c r="BQF62" s="75"/>
      <c r="BQG62" s="75"/>
      <c r="BQH62" s="75"/>
      <c r="BQI62" s="75"/>
      <c r="BQJ62" s="75"/>
      <c r="BQK62" s="75"/>
      <c r="BQL62" s="75"/>
      <c r="BQM62" s="75"/>
      <c r="BQN62" s="75"/>
      <c r="BQO62" s="75"/>
      <c r="BQP62" s="75"/>
      <c r="BQQ62" s="75"/>
      <c r="BQR62" s="75"/>
      <c r="BQS62" s="75"/>
      <c r="BQT62" s="75"/>
      <c r="BQU62" s="75"/>
      <c r="BQV62" s="75"/>
      <c r="BQW62" s="75"/>
      <c r="BQX62" s="75"/>
      <c r="BQY62" s="75"/>
      <c r="BQZ62" s="75"/>
      <c r="BRA62" s="75"/>
      <c r="BRB62" s="75"/>
      <c r="BRC62" s="75"/>
      <c r="BRD62" s="75"/>
      <c r="BRE62" s="75"/>
      <c r="BRF62" s="75"/>
      <c r="BRG62" s="75"/>
      <c r="BRH62" s="75"/>
      <c r="BRI62" s="75"/>
      <c r="BRJ62" s="75"/>
      <c r="BRK62" s="75"/>
      <c r="BRL62" s="75"/>
      <c r="BRM62" s="75"/>
      <c r="BRN62" s="75"/>
      <c r="BRO62" s="75"/>
      <c r="BRP62" s="75"/>
      <c r="BRQ62" s="75"/>
      <c r="BRR62" s="75"/>
      <c r="BRS62" s="75"/>
      <c r="BRT62" s="75"/>
      <c r="BRU62" s="75"/>
      <c r="BRV62" s="75"/>
      <c r="BRW62" s="75"/>
      <c r="BRX62" s="75"/>
      <c r="BRY62" s="75"/>
      <c r="BRZ62" s="75"/>
      <c r="BSA62" s="75"/>
      <c r="BSB62" s="75"/>
      <c r="BSC62" s="75"/>
      <c r="BSD62" s="75"/>
      <c r="BSE62" s="75"/>
      <c r="BSF62" s="75"/>
      <c r="BSG62" s="75"/>
      <c r="BSH62" s="75"/>
      <c r="BSI62" s="75"/>
      <c r="BSJ62" s="75"/>
      <c r="BSK62" s="75"/>
      <c r="BSL62" s="75"/>
      <c r="BSM62" s="75"/>
      <c r="BSN62" s="75"/>
      <c r="BSO62" s="75"/>
      <c r="BSP62" s="75"/>
      <c r="BSQ62" s="75"/>
      <c r="BSR62" s="75"/>
      <c r="BSS62" s="75"/>
      <c r="BST62" s="75"/>
      <c r="BSU62" s="75"/>
      <c r="BSV62" s="75"/>
      <c r="BSW62" s="75"/>
      <c r="BSX62" s="75"/>
      <c r="BSY62" s="75"/>
      <c r="BSZ62" s="75"/>
      <c r="BTA62" s="75"/>
      <c r="BTB62" s="75"/>
      <c r="BTC62" s="75"/>
      <c r="BTD62" s="75"/>
      <c r="BTE62" s="75"/>
      <c r="BTF62" s="75"/>
      <c r="BTG62" s="75"/>
      <c r="BTH62" s="75"/>
      <c r="BTI62" s="75"/>
      <c r="BTJ62" s="75"/>
      <c r="BTK62" s="75"/>
      <c r="BTL62" s="75"/>
      <c r="BTM62" s="75"/>
      <c r="BTN62" s="75"/>
      <c r="BTO62" s="75"/>
      <c r="BTP62" s="75"/>
      <c r="BTQ62" s="75"/>
      <c r="BTR62" s="75"/>
      <c r="BTS62" s="75"/>
      <c r="BTT62" s="75"/>
      <c r="BTU62" s="75"/>
      <c r="BTV62" s="75"/>
      <c r="BTW62" s="75"/>
      <c r="BTX62" s="75"/>
      <c r="BTY62" s="75"/>
      <c r="BTZ62" s="75"/>
      <c r="BUA62" s="75"/>
      <c r="BUB62" s="75"/>
      <c r="BUC62" s="75"/>
      <c r="BUD62" s="75"/>
      <c r="BUE62" s="75"/>
      <c r="BUF62" s="75"/>
      <c r="BUG62" s="75"/>
      <c r="BUH62" s="75"/>
      <c r="BUI62" s="75"/>
      <c r="BUJ62" s="75"/>
      <c r="BUK62" s="75"/>
      <c r="BUL62" s="75"/>
      <c r="BUM62" s="75"/>
      <c r="BUN62" s="75"/>
      <c r="BUO62" s="75"/>
      <c r="BUP62" s="75"/>
      <c r="BUQ62" s="75"/>
      <c r="BUR62" s="75"/>
      <c r="BUS62" s="75"/>
      <c r="BUT62" s="75"/>
      <c r="BUU62" s="75"/>
      <c r="BUV62" s="75"/>
      <c r="BUW62" s="75"/>
      <c r="BUX62" s="75"/>
      <c r="BUY62" s="75"/>
      <c r="BUZ62" s="75"/>
      <c r="BVA62" s="75"/>
      <c r="BVB62" s="75"/>
      <c r="BVC62" s="75"/>
      <c r="BVD62" s="75"/>
      <c r="BVE62" s="75"/>
      <c r="BVF62" s="75"/>
      <c r="BVG62" s="75"/>
      <c r="BVH62" s="75"/>
      <c r="BVI62" s="75"/>
      <c r="BVJ62" s="75"/>
      <c r="BVK62" s="75"/>
      <c r="BVL62" s="75"/>
      <c r="BVM62" s="75"/>
      <c r="BVN62" s="75"/>
      <c r="BVO62" s="75"/>
      <c r="BVP62" s="75"/>
      <c r="BVQ62" s="75"/>
      <c r="BVR62" s="75"/>
      <c r="BVS62" s="75"/>
      <c r="BVT62" s="75"/>
      <c r="BVU62" s="75"/>
      <c r="BVV62" s="75"/>
      <c r="BVW62" s="75"/>
      <c r="BVX62" s="75"/>
      <c r="BVY62" s="75"/>
      <c r="BVZ62" s="75"/>
      <c r="BWA62" s="75"/>
      <c r="BWB62" s="75"/>
      <c r="BWC62" s="75"/>
      <c r="BWD62" s="75"/>
      <c r="BWE62" s="75"/>
      <c r="BWF62" s="75"/>
      <c r="BWG62" s="75"/>
      <c r="BWH62" s="75"/>
      <c r="BWI62" s="75"/>
      <c r="BWJ62" s="75"/>
      <c r="BWK62" s="75"/>
      <c r="BWL62" s="75"/>
      <c r="BWM62" s="75"/>
      <c r="BWN62" s="75"/>
      <c r="BWO62" s="75"/>
      <c r="BWP62" s="75"/>
      <c r="BWQ62" s="75"/>
      <c r="BWR62" s="75"/>
      <c r="BWS62" s="75"/>
      <c r="BWT62" s="75"/>
      <c r="BWU62" s="75"/>
      <c r="BWV62" s="75"/>
      <c r="BWW62" s="75"/>
      <c r="BWX62" s="75"/>
      <c r="BWY62" s="75"/>
      <c r="BWZ62" s="75"/>
      <c r="BXA62" s="75"/>
      <c r="BXB62" s="75"/>
      <c r="BXC62" s="75"/>
      <c r="BXD62" s="75"/>
      <c r="BXE62" s="75"/>
      <c r="BXF62" s="75"/>
      <c r="BXG62" s="75"/>
      <c r="BXH62" s="75"/>
      <c r="BXI62" s="75"/>
      <c r="BXJ62" s="75"/>
      <c r="BXK62" s="75"/>
      <c r="BXL62" s="75"/>
      <c r="BXM62" s="75"/>
      <c r="BXN62" s="75"/>
      <c r="BXO62" s="75"/>
      <c r="BXP62" s="75"/>
      <c r="BXQ62" s="75"/>
      <c r="BXR62" s="75"/>
      <c r="BXS62" s="75"/>
      <c r="BXT62" s="75"/>
      <c r="BXU62" s="75"/>
      <c r="BXV62" s="75"/>
      <c r="BXW62" s="75"/>
      <c r="BXX62" s="75"/>
      <c r="BXY62" s="75"/>
      <c r="BXZ62" s="75"/>
      <c r="BYA62" s="75"/>
      <c r="BYB62" s="75"/>
      <c r="BYC62" s="75"/>
      <c r="BYD62" s="75"/>
      <c r="BYE62" s="75"/>
      <c r="BYF62" s="75"/>
      <c r="BYG62" s="75"/>
      <c r="BYH62" s="75"/>
      <c r="BYI62" s="75"/>
      <c r="BYJ62" s="75"/>
      <c r="BYK62" s="75"/>
      <c r="BYL62" s="75"/>
      <c r="BYM62" s="75"/>
      <c r="BYN62" s="75"/>
      <c r="BYO62" s="75"/>
      <c r="BYP62" s="75"/>
      <c r="BYQ62" s="75"/>
      <c r="BYR62" s="75"/>
      <c r="BYS62" s="75"/>
      <c r="BYT62" s="75"/>
      <c r="BYU62" s="75"/>
      <c r="BYV62" s="75"/>
      <c r="BYW62" s="75"/>
      <c r="BYX62" s="75"/>
      <c r="BYY62" s="75"/>
      <c r="BYZ62" s="75"/>
      <c r="BZA62" s="75"/>
      <c r="BZB62" s="75"/>
      <c r="BZC62" s="75"/>
      <c r="BZD62" s="75"/>
      <c r="BZE62" s="75"/>
      <c r="BZF62" s="75"/>
      <c r="BZG62" s="75"/>
      <c r="BZH62" s="75"/>
      <c r="BZI62" s="75"/>
      <c r="BZJ62" s="75"/>
      <c r="BZK62" s="75"/>
      <c r="BZL62" s="75"/>
      <c r="BZM62" s="75"/>
      <c r="BZN62" s="75"/>
      <c r="BZO62" s="75"/>
      <c r="BZP62" s="75"/>
      <c r="BZQ62" s="75"/>
      <c r="BZR62" s="75"/>
      <c r="BZS62" s="75"/>
      <c r="BZT62" s="75"/>
      <c r="BZU62" s="75"/>
      <c r="BZV62" s="75"/>
      <c r="BZW62" s="75"/>
      <c r="BZX62" s="75"/>
      <c r="BZY62" s="75"/>
      <c r="BZZ62" s="75"/>
      <c r="CAA62" s="75"/>
      <c r="CAB62" s="75"/>
      <c r="CAC62" s="75"/>
      <c r="CAD62" s="75"/>
      <c r="CAE62" s="75"/>
      <c r="CAF62" s="75"/>
      <c r="CAG62" s="75"/>
      <c r="CAH62" s="75"/>
      <c r="CAI62" s="75"/>
      <c r="CAJ62" s="75"/>
      <c r="CAK62" s="75"/>
      <c r="CAL62" s="75"/>
      <c r="CAM62" s="75"/>
      <c r="CAN62" s="75"/>
      <c r="CAO62" s="75"/>
      <c r="CAP62" s="75"/>
      <c r="CAQ62" s="75"/>
      <c r="CAR62" s="75"/>
      <c r="CAS62" s="75"/>
      <c r="CAT62" s="75"/>
      <c r="CAU62" s="75"/>
      <c r="CAV62" s="75"/>
      <c r="CAW62" s="75"/>
      <c r="CAX62" s="75"/>
      <c r="CAY62" s="75"/>
      <c r="CAZ62" s="75"/>
      <c r="CBA62" s="75"/>
      <c r="CBB62" s="75"/>
      <c r="CBC62" s="75"/>
      <c r="CBD62" s="75"/>
      <c r="CBE62" s="75"/>
      <c r="CBF62" s="75"/>
      <c r="CBG62" s="75"/>
      <c r="CBH62" s="75"/>
      <c r="CBI62" s="75"/>
      <c r="CBJ62" s="75"/>
      <c r="CBK62" s="75"/>
      <c r="CBL62" s="75"/>
      <c r="CBM62" s="75"/>
      <c r="CBN62" s="75"/>
      <c r="CBO62" s="75"/>
      <c r="CBP62" s="75"/>
      <c r="CBQ62" s="75"/>
      <c r="CBR62" s="75"/>
      <c r="CBS62" s="75"/>
      <c r="CBT62" s="75"/>
      <c r="CBU62" s="75"/>
      <c r="CBV62" s="75"/>
      <c r="CBW62" s="75"/>
      <c r="CBX62" s="75"/>
      <c r="CBY62" s="75"/>
      <c r="CBZ62" s="75"/>
      <c r="CCA62" s="75"/>
      <c r="CCB62" s="75"/>
      <c r="CCC62" s="75"/>
      <c r="CCD62" s="75"/>
      <c r="CCE62" s="75"/>
      <c r="CCF62" s="75"/>
      <c r="CCG62" s="75"/>
      <c r="CCH62" s="75"/>
      <c r="CCI62" s="75"/>
      <c r="CCJ62" s="75"/>
      <c r="CCK62" s="75"/>
      <c r="CCL62" s="75"/>
      <c r="CCM62" s="75"/>
      <c r="CCN62" s="75"/>
      <c r="CCO62" s="75"/>
      <c r="CCP62" s="75"/>
      <c r="CCQ62" s="75"/>
      <c r="CCR62" s="75"/>
      <c r="CCS62" s="75"/>
      <c r="CCT62" s="75"/>
      <c r="CCU62" s="75"/>
      <c r="CCV62" s="75"/>
      <c r="CCW62" s="75"/>
      <c r="CCX62" s="75"/>
      <c r="CCY62" s="75"/>
      <c r="CCZ62" s="75"/>
      <c r="CDA62" s="75"/>
      <c r="CDB62" s="75"/>
      <c r="CDC62" s="75"/>
      <c r="CDD62" s="75"/>
      <c r="CDE62" s="75"/>
      <c r="CDF62" s="75"/>
      <c r="CDG62" s="75"/>
      <c r="CDH62" s="75"/>
      <c r="CDI62" s="75"/>
      <c r="CDJ62" s="75"/>
      <c r="CDK62" s="75"/>
      <c r="CDL62" s="75"/>
      <c r="CDM62" s="75"/>
      <c r="CDN62" s="75"/>
      <c r="CDO62" s="75"/>
      <c r="CDP62" s="75"/>
      <c r="CDQ62" s="75"/>
      <c r="CDR62" s="75"/>
      <c r="CDS62" s="75"/>
      <c r="CDT62" s="75"/>
      <c r="CDU62" s="75"/>
      <c r="CDV62" s="75"/>
      <c r="CDW62" s="75"/>
      <c r="CDX62" s="75"/>
      <c r="CDY62" s="75"/>
      <c r="CDZ62" s="75"/>
      <c r="CEA62" s="75"/>
      <c r="CEB62" s="75"/>
      <c r="CEC62" s="75"/>
      <c r="CED62" s="75"/>
      <c r="CEE62" s="75"/>
      <c r="CEF62" s="75"/>
      <c r="CEG62" s="75"/>
      <c r="CEH62" s="75"/>
      <c r="CEI62" s="75"/>
      <c r="CEJ62" s="75"/>
      <c r="CEK62" s="75"/>
      <c r="CEL62" s="75"/>
      <c r="CEM62" s="75"/>
      <c r="CEN62" s="75"/>
      <c r="CEO62" s="75"/>
      <c r="CEP62" s="75"/>
      <c r="CEQ62" s="75"/>
      <c r="CER62" s="75"/>
      <c r="CES62" s="75"/>
      <c r="CET62" s="75"/>
      <c r="CEU62" s="75"/>
      <c r="CEV62" s="75"/>
      <c r="CEW62" s="75"/>
      <c r="CEX62" s="75"/>
      <c r="CEY62" s="75"/>
      <c r="CEZ62" s="75"/>
      <c r="CFA62" s="75"/>
      <c r="CFB62" s="75"/>
      <c r="CFC62" s="75"/>
      <c r="CFD62" s="75"/>
      <c r="CFE62" s="75"/>
      <c r="CFF62" s="75"/>
      <c r="CFG62" s="75"/>
      <c r="CFH62" s="75"/>
      <c r="CFI62" s="75"/>
      <c r="CFJ62" s="75"/>
      <c r="CFK62" s="75"/>
      <c r="CFL62" s="75"/>
      <c r="CFM62" s="75"/>
      <c r="CFN62" s="75"/>
      <c r="CFO62" s="75"/>
      <c r="CFP62" s="75"/>
      <c r="CFQ62" s="75"/>
      <c r="CFR62" s="75"/>
      <c r="CFS62" s="75"/>
      <c r="CFT62" s="75"/>
      <c r="CFU62" s="75"/>
      <c r="CFV62" s="75"/>
      <c r="CFW62" s="75"/>
      <c r="CFX62" s="75"/>
      <c r="CFY62" s="75"/>
      <c r="CFZ62" s="75"/>
      <c r="CGA62" s="75"/>
      <c r="CGB62" s="75"/>
      <c r="CGC62" s="75"/>
      <c r="CGD62" s="75"/>
      <c r="CGE62" s="75"/>
      <c r="CGF62" s="75"/>
      <c r="CGG62" s="75"/>
      <c r="CGH62" s="75"/>
      <c r="CGI62" s="75"/>
      <c r="CGJ62" s="75"/>
      <c r="CGK62" s="75"/>
      <c r="CGL62" s="75"/>
      <c r="CGM62" s="75"/>
      <c r="CGN62" s="75"/>
      <c r="CGO62" s="75"/>
      <c r="CGP62" s="75"/>
      <c r="CGQ62" s="75"/>
      <c r="CGR62" s="75"/>
      <c r="CGS62" s="75"/>
      <c r="CGT62" s="75"/>
      <c r="CGU62" s="75"/>
      <c r="CGV62" s="75"/>
      <c r="CGW62" s="75"/>
      <c r="CGX62" s="75"/>
      <c r="CGY62" s="75"/>
      <c r="CGZ62" s="75"/>
      <c r="CHA62" s="75"/>
      <c r="CHB62" s="75"/>
      <c r="CHC62" s="75"/>
      <c r="CHD62" s="75"/>
      <c r="CHE62" s="75"/>
      <c r="CHF62" s="75"/>
      <c r="CHG62" s="75"/>
      <c r="CHH62" s="75"/>
      <c r="CHI62" s="75"/>
      <c r="CHJ62" s="75"/>
      <c r="CHK62" s="75"/>
      <c r="CHL62" s="75"/>
      <c r="CHM62" s="75"/>
      <c r="CHN62" s="75"/>
      <c r="CHO62" s="75"/>
      <c r="CHP62" s="75"/>
      <c r="CHQ62" s="75"/>
      <c r="CHR62" s="75"/>
      <c r="CHS62" s="75"/>
      <c r="CHT62" s="75"/>
      <c r="CHU62" s="75"/>
      <c r="CHV62" s="75"/>
      <c r="CHW62" s="75"/>
      <c r="CHX62" s="75"/>
      <c r="CHY62" s="75"/>
      <c r="CHZ62" s="75"/>
      <c r="CIA62" s="75"/>
      <c r="CIB62" s="75"/>
      <c r="CIC62" s="75"/>
      <c r="CID62" s="75"/>
      <c r="CIE62" s="75"/>
      <c r="CIF62" s="75"/>
      <c r="CIG62" s="75"/>
      <c r="CIH62" s="75"/>
      <c r="CII62" s="75"/>
      <c r="CIJ62" s="75"/>
      <c r="CIK62" s="75"/>
      <c r="CIL62" s="75"/>
      <c r="CIM62" s="75"/>
      <c r="CIN62" s="75"/>
      <c r="CIO62" s="75"/>
      <c r="CIP62" s="75"/>
      <c r="CIQ62" s="75"/>
      <c r="CIR62" s="75"/>
      <c r="CIS62" s="75"/>
      <c r="CIT62" s="75"/>
      <c r="CIU62" s="75"/>
      <c r="CIV62" s="75"/>
      <c r="CIW62" s="75"/>
      <c r="CIX62" s="75"/>
      <c r="CIY62" s="75"/>
      <c r="CIZ62" s="75"/>
      <c r="CJA62" s="75"/>
      <c r="CJB62" s="75"/>
      <c r="CJC62" s="75"/>
      <c r="CJD62" s="75"/>
      <c r="CJE62" s="75"/>
      <c r="CJF62" s="75"/>
      <c r="CJG62" s="75"/>
      <c r="CJH62" s="75"/>
      <c r="CJI62" s="75"/>
      <c r="CJJ62" s="75"/>
      <c r="CJK62" s="75"/>
      <c r="CJL62" s="75"/>
      <c r="CJM62" s="75"/>
      <c r="CJN62" s="75"/>
      <c r="CJO62" s="75"/>
      <c r="CJP62" s="75"/>
      <c r="CJQ62" s="75"/>
      <c r="CJR62" s="75"/>
      <c r="CJS62" s="75"/>
      <c r="CJT62" s="75"/>
      <c r="CJU62" s="75"/>
      <c r="CJV62" s="75"/>
      <c r="CJW62" s="75"/>
      <c r="CJX62" s="75"/>
      <c r="CJY62" s="75"/>
      <c r="CJZ62" s="75"/>
      <c r="CKA62" s="75"/>
      <c r="CKB62" s="75"/>
      <c r="CKC62" s="75"/>
      <c r="CKD62" s="75"/>
      <c r="CKE62" s="75"/>
      <c r="CKF62" s="75"/>
      <c r="CKG62" s="75"/>
      <c r="CKH62" s="75"/>
      <c r="CKI62" s="75"/>
      <c r="CKJ62" s="75"/>
      <c r="CKK62" s="75"/>
      <c r="CKL62" s="75"/>
      <c r="CKM62" s="75"/>
      <c r="CKN62" s="75"/>
      <c r="CKO62" s="75"/>
      <c r="CKP62" s="75"/>
      <c r="CKQ62" s="75"/>
      <c r="CKR62" s="75"/>
      <c r="CKS62" s="75"/>
      <c r="CKT62" s="75"/>
      <c r="CKU62" s="75"/>
      <c r="CKV62" s="75"/>
      <c r="CKW62" s="75"/>
      <c r="CKX62" s="75"/>
      <c r="CKY62" s="75"/>
      <c r="CKZ62" s="75"/>
      <c r="CLA62" s="75"/>
      <c r="CLB62" s="75"/>
      <c r="CLC62" s="75"/>
      <c r="CLD62" s="75"/>
      <c r="CLE62" s="75"/>
      <c r="CLF62" s="75"/>
      <c r="CLG62" s="75"/>
      <c r="CLH62" s="75"/>
      <c r="CLI62" s="75"/>
      <c r="CLJ62" s="75"/>
      <c r="CLK62" s="75"/>
      <c r="CLL62" s="75"/>
      <c r="CLM62" s="75"/>
      <c r="CLN62" s="75"/>
      <c r="CLO62" s="75"/>
      <c r="CLP62" s="75"/>
      <c r="CLQ62" s="75"/>
      <c r="CLR62" s="75"/>
      <c r="CLS62" s="75"/>
      <c r="CLT62" s="75"/>
      <c r="CLU62" s="75"/>
      <c r="CLV62" s="75"/>
      <c r="CLW62" s="75"/>
      <c r="CLX62" s="75"/>
      <c r="CLY62" s="75"/>
      <c r="CLZ62" s="75"/>
      <c r="CMA62" s="75"/>
      <c r="CMB62" s="75"/>
      <c r="CMC62" s="75"/>
      <c r="CMD62" s="75"/>
      <c r="CME62" s="75"/>
      <c r="CMF62" s="75"/>
      <c r="CMG62" s="75"/>
      <c r="CMH62" s="75"/>
      <c r="CMI62" s="75"/>
      <c r="CMJ62" s="75"/>
      <c r="CMK62" s="75"/>
      <c r="CML62" s="75"/>
      <c r="CMM62" s="75"/>
      <c r="CMN62" s="75"/>
      <c r="CMO62" s="75"/>
      <c r="CMP62" s="75"/>
      <c r="CMQ62" s="75"/>
      <c r="CMR62" s="75"/>
      <c r="CMS62" s="75"/>
      <c r="CMT62" s="75"/>
      <c r="CMU62" s="75"/>
      <c r="CMV62" s="75"/>
      <c r="CMW62" s="75"/>
      <c r="CMX62" s="75"/>
      <c r="CMY62" s="75"/>
      <c r="CMZ62" s="75"/>
      <c r="CNA62" s="75"/>
      <c r="CNB62" s="75"/>
      <c r="CNC62" s="75"/>
      <c r="CND62" s="75"/>
      <c r="CNE62" s="75"/>
      <c r="CNF62" s="75"/>
      <c r="CNG62" s="75"/>
      <c r="CNH62" s="75"/>
      <c r="CNI62" s="75"/>
      <c r="CNJ62" s="75"/>
      <c r="CNK62" s="75"/>
      <c r="CNL62" s="75"/>
      <c r="CNM62" s="75"/>
      <c r="CNN62" s="75"/>
      <c r="CNO62" s="75"/>
      <c r="CNP62" s="75"/>
      <c r="CNQ62" s="75"/>
      <c r="CNR62" s="75"/>
      <c r="CNS62" s="75"/>
      <c r="CNT62" s="75"/>
      <c r="CNU62" s="75"/>
      <c r="CNV62" s="75"/>
      <c r="CNW62" s="75"/>
      <c r="CNX62" s="75"/>
      <c r="CNY62" s="75"/>
      <c r="CNZ62" s="75"/>
      <c r="COA62" s="75"/>
      <c r="COB62" s="75"/>
      <c r="COC62" s="75"/>
      <c r="COD62" s="75"/>
      <c r="COE62" s="75"/>
      <c r="COF62" s="75"/>
      <c r="COG62" s="75"/>
      <c r="COH62" s="75"/>
      <c r="COI62" s="75"/>
      <c r="COJ62" s="75"/>
      <c r="COK62" s="75"/>
      <c r="COL62" s="75"/>
      <c r="COM62" s="75"/>
      <c r="CON62" s="75"/>
      <c r="COO62" s="75"/>
      <c r="COP62" s="75"/>
      <c r="COQ62" s="75"/>
      <c r="COR62" s="75"/>
      <c r="COS62" s="75"/>
      <c r="COT62" s="75"/>
      <c r="COU62" s="75"/>
      <c r="COV62" s="75"/>
      <c r="COW62" s="75"/>
      <c r="COX62" s="75"/>
      <c r="COY62" s="75"/>
      <c r="COZ62" s="75"/>
      <c r="CPA62" s="75"/>
      <c r="CPB62" s="75"/>
      <c r="CPC62" s="75"/>
      <c r="CPD62" s="75"/>
      <c r="CPE62" s="75"/>
      <c r="CPF62" s="75"/>
      <c r="CPG62" s="75"/>
      <c r="CPH62" s="75"/>
      <c r="CPI62" s="75"/>
      <c r="CPJ62" s="75"/>
      <c r="CPK62" s="75"/>
      <c r="CPL62" s="75"/>
      <c r="CPM62" s="75"/>
      <c r="CPN62" s="75"/>
      <c r="CPO62" s="75"/>
      <c r="CPP62" s="75"/>
      <c r="CPQ62" s="75"/>
      <c r="CPR62" s="75"/>
      <c r="CPS62" s="75"/>
      <c r="CPT62" s="75"/>
      <c r="CPU62" s="75"/>
      <c r="CPV62" s="75"/>
      <c r="CPW62" s="75"/>
      <c r="CPX62" s="75"/>
      <c r="CPY62" s="75"/>
      <c r="CPZ62" s="75"/>
      <c r="CQA62" s="75"/>
      <c r="CQB62" s="75"/>
      <c r="CQC62" s="75"/>
      <c r="CQD62" s="75"/>
      <c r="CQE62" s="75"/>
      <c r="CQF62" s="75"/>
      <c r="CQG62" s="75"/>
      <c r="CQH62" s="75"/>
      <c r="CQI62" s="75"/>
      <c r="CQJ62" s="75"/>
      <c r="CQK62" s="75"/>
      <c r="CQL62" s="75"/>
      <c r="CQM62" s="75"/>
      <c r="CQN62" s="75"/>
      <c r="CQO62" s="75"/>
      <c r="CQP62" s="75"/>
      <c r="CQQ62" s="75"/>
      <c r="CQR62" s="75"/>
      <c r="CQS62" s="75"/>
      <c r="CQT62" s="75"/>
      <c r="CQU62" s="75"/>
      <c r="CQV62" s="75"/>
      <c r="CQW62" s="75"/>
      <c r="CQX62" s="75"/>
      <c r="CQY62" s="75"/>
      <c r="CQZ62" s="75"/>
      <c r="CRA62" s="75"/>
      <c r="CRB62" s="75"/>
      <c r="CRC62" s="75"/>
      <c r="CRD62" s="75"/>
      <c r="CRE62" s="75"/>
      <c r="CRF62" s="75"/>
      <c r="CRG62" s="75"/>
      <c r="CRH62" s="75"/>
      <c r="CRI62" s="75"/>
      <c r="CRJ62" s="75"/>
      <c r="CRK62" s="75"/>
      <c r="CRL62" s="75"/>
      <c r="CRM62" s="75"/>
      <c r="CRN62" s="75"/>
      <c r="CRO62" s="75"/>
      <c r="CRP62" s="75"/>
      <c r="CRQ62" s="75"/>
      <c r="CRR62" s="75"/>
      <c r="CRS62" s="75"/>
      <c r="CRT62" s="75"/>
      <c r="CRU62" s="75"/>
      <c r="CRV62" s="75"/>
      <c r="CRW62" s="75"/>
      <c r="CRX62" s="75"/>
      <c r="CRY62" s="75"/>
      <c r="CRZ62" s="75"/>
      <c r="CSA62" s="75"/>
      <c r="CSB62" s="75"/>
      <c r="CSC62" s="75"/>
      <c r="CSD62" s="75"/>
      <c r="CSE62" s="75"/>
      <c r="CSF62" s="75"/>
      <c r="CSG62" s="75"/>
      <c r="CSH62" s="75"/>
      <c r="CSI62" s="75"/>
      <c r="CSJ62" s="75"/>
      <c r="CSK62" s="75"/>
      <c r="CSL62" s="75"/>
      <c r="CSM62" s="75"/>
      <c r="CSN62" s="75"/>
      <c r="CSO62" s="75"/>
      <c r="CSP62" s="75"/>
      <c r="CSQ62" s="75"/>
      <c r="CSR62" s="75"/>
      <c r="CSS62" s="75"/>
      <c r="CST62" s="75"/>
      <c r="CSU62" s="75"/>
      <c r="CSV62" s="75"/>
      <c r="CSW62" s="75"/>
      <c r="CSX62" s="75"/>
      <c r="CSY62" s="75"/>
      <c r="CSZ62" s="75"/>
      <c r="CTA62" s="75"/>
      <c r="CTB62" s="75"/>
      <c r="CTC62" s="75"/>
      <c r="CTD62" s="75"/>
      <c r="CTE62" s="75"/>
      <c r="CTF62" s="75"/>
      <c r="CTG62" s="75"/>
      <c r="CTH62" s="75"/>
      <c r="CTI62" s="75"/>
      <c r="CTJ62" s="75"/>
      <c r="CTK62" s="75"/>
      <c r="CTL62" s="75"/>
      <c r="CTM62" s="75"/>
      <c r="CTN62" s="75"/>
      <c r="CTO62" s="75"/>
      <c r="CTP62" s="75"/>
      <c r="CTQ62" s="75"/>
      <c r="CTR62" s="75"/>
      <c r="CTS62" s="75"/>
      <c r="CTT62" s="75"/>
      <c r="CTU62" s="75"/>
      <c r="CTV62" s="75"/>
      <c r="CTW62" s="75"/>
      <c r="CTX62" s="75"/>
      <c r="CTY62" s="75"/>
      <c r="CTZ62" s="75"/>
      <c r="CUA62" s="75"/>
      <c r="CUB62" s="75"/>
      <c r="CUC62" s="75"/>
      <c r="CUD62" s="75"/>
      <c r="CUE62" s="75"/>
      <c r="CUF62" s="75"/>
      <c r="CUG62" s="75"/>
      <c r="CUH62" s="75"/>
      <c r="CUI62" s="75"/>
      <c r="CUJ62" s="75"/>
      <c r="CUK62" s="75"/>
      <c r="CUL62" s="75"/>
      <c r="CUM62" s="75"/>
      <c r="CUN62" s="75"/>
      <c r="CUO62" s="75"/>
      <c r="CUP62" s="75"/>
      <c r="CUQ62" s="75"/>
      <c r="CUR62" s="75"/>
      <c r="CUS62" s="75"/>
      <c r="CUT62" s="75"/>
      <c r="CUU62" s="75"/>
      <c r="CUV62" s="75"/>
      <c r="CUW62" s="75"/>
      <c r="CUX62" s="75"/>
      <c r="CUY62" s="75"/>
      <c r="CUZ62" s="75"/>
      <c r="CVA62" s="75"/>
      <c r="CVB62" s="75"/>
      <c r="CVC62" s="75"/>
      <c r="CVD62" s="75"/>
      <c r="CVE62" s="75"/>
      <c r="CVF62" s="75"/>
      <c r="CVG62" s="75"/>
      <c r="CVH62" s="75"/>
      <c r="CVI62" s="75"/>
      <c r="CVJ62" s="75"/>
      <c r="CVK62" s="75"/>
      <c r="CVL62" s="75"/>
      <c r="CVM62" s="75"/>
      <c r="CVN62" s="75"/>
      <c r="CVO62" s="75"/>
      <c r="CVP62" s="75"/>
      <c r="CVQ62" s="75"/>
      <c r="CVR62" s="75"/>
      <c r="CVS62" s="75"/>
      <c r="CVT62" s="75"/>
      <c r="CVU62" s="75"/>
      <c r="CVV62" s="75"/>
      <c r="CVW62" s="75"/>
      <c r="CVX62" s="75"/>
      <c r="CVY62" s="75"/>
      <c r="CVZ62" s="75"/>
      <c r="CWA62" s="75"/>
      <c r="CWB62" s="75"/>
      <c r="CWC62" s="75"/>
      <c r="CWD62" s="75"/>
      <c r="CWE62" s="75"/>
      <c r="CWF62" s="75"/>
      <c r="CWG62" s="75"/>
      <c r="CWH62" s="75"/>
      <c r="CWI62" s="75"/>
      <c r="CWJ62" s="75"/>
      <c r="CWK62" s="75"/>
      <c r="CWL62" s="75"/>
      <c r="CWM62" s="75"/>
      <c r="CWN62" s="75"/>
      <c r="CWO62" s="75"/>
      <c r="CWP62" s="75"/>
      <c r="CWQ62" s="75"/>
      <c r="CWR62" s="75"/>
      <c r="CWS62" s="75"/>
      <c r="CWT62" s="75"/>
      <c r="CWU62" s="75"/>
      <c r="CWV62" s="75"/>
      <c r="CWW62" s="75"/>
      <c r="CWX62" s="75"/>
      <c r="CWY62" s="75"/>
      <c r="CWZ62" s="75"/>
      <c r="CXA62" s="75"/>
      <c r="CXB62" s="75"/>
      <c r="CXC62" s="75"/>
      <c r="CXD62" s="75"/>
      <c r="CXE62" s="75"/>
      <c r="CXF62" s="75"/>
      <c r="CXG62" s="75"/>
      <c r="CXH62" s="75"/>
      <c r="CXI62" s="75"/>
      <c r="CXJ62" s="75"/>
      <c r="CXK62" s="75"/>
      <c r="CXL62" s="75"/>
      <c r="CXM62" s="75"/>
      <c r="CXN62" s="75"/>
      <c r="CXO62" s="75"/>
      <c r="CXP62" s="75"/>
      <c r="CXQ62" s="75"/>
      <c r="CXR62" s="75"/>
      <c r="CXS62" s="75"/>
      <c r="CXT62" s="75"/>
      <c r="CXU62" s="75"/>
      <c r="CXV62" s="75"/>
      <c r="CXW62" s="75"/>
      <c r="CXX62" s="75"/>
      <c r="CXY62" s="75"/>
      <c r="CXZ62" s="75"/>
      <c r="CYA62" s="75"/>
      <c r="CYB62" s="75"/>
      <c r="CYC62" s="75"/>
      <c r="CYD62" s="75"/>
      <c r="CYE62" s="75"/>
      <c r="CYF62" s="75"/>
      <c r="CYG62" s="75"/>
      <c r="CYH62" s="75"/>
      <c r="CYI62" s="75"/>
      <c r="CYJ62" s="75"/>
      <c r="CYK62" s="75"/>
      <c r="CYL62" s="75"/>
      <c r="CYM62" s="75"/>
      <c r="CYN62" s="75"/>
      <c r="CYO62" s="75"/>
      <c r="CYP62" s="75"/>
      <c r="CYQ62" s="75"/>
      <c r="CYR62" s="75"/>
      <c r="CYS62" s="75"/>
      <c r="CYT62" s="75"/>
      <c r="CYU62" s="75"/>
      <c r="CYV62" s="75"/>
      <c r="CYW62" s="75"/>
      <c r="CYX62" s="75"/>
      <c r="CYY62" s="75"/>
      <c r="CYZ62" s="75"/>
      <c r="CZA62" s="75"/>
      <c r="CZB62" s="75"/>
      <c r="CZC62" s="75"/>
      <c r="CZD62" s="75"/>
      <c r="CZE62" s="75"/>
      <c r="CZF62" s="75"/>
      <c r="CZG62" s="75"/>
      <c r="CZH62" s="75"/>
      <c r="CZI62" s="75"/>
      <c r="CZJ62" s="75"/>
      <c r="CZK62" s="75"/>
      <c r="CZL62" s="75"/>
      <c r="CZM62" s="75"/>
      <c r="CZN62" s="75"/>
      <c r="CZO62" s="75"/>
      <c r="CZP62" s="75"/>
      <c r="CZQ62" s="75"/>
      <c r="CZR62" s="75"/>
      <c r="CZS62" s="75"/>
      <c r="CZT62" s="75"/>
      <c r="CZU62" s="75"/>
      <c r="CZV62" s="75"/>
      <c r="CZW62" s="75"/>
      <c r="CZX62" s="75"/>
      <c r="CZY62" s="75"/>
      <c r="CZZ62" s="75"/>
      <c r="DAA62" s="75"/>
      <c r="DAB62" s="75"/>
      <c r="DAC62" s="75"/>
      <c r="DAD62" s="75"/>
      <c r="DAE62" s="75"/>
      <c r="DAF62" s="75"/>
      <c r="DAG62" s="75"/>
      <c r="DAH62" s="75"/>
      <c r="DAI62" s="75"/>
      <c r="DAJ62" s="75"/>
      <c r="DAK62" s="75"/>
      <c r="DAL62" s="75"/>
      <c r="DAM62" s="75"/>
      <c r="DAN62" s="75"/>
      <c r="DAO62" s="75"/>
      <c r="DAP62" s="75"/>
      <c r="DAQ62" s="75"/>
      <c r="DAR62" s="75"/>
      <c r="DAS62" s="75"/>
      <c r="DAT62" s="75"/>
      <c r="DAU62" s="75"/>
      <c r="DAV62" s="75"/>
      <c r="DAW62" s="75"/>
      <c r="DAX62" s="75"/>
      <c r="DAY62" s="75"/>
      <c r="DAZ62" s="75"/>
      <c r="DBA62" s="75"/>
      <c r="DBB62" s="75"/>
      <c r="DBC62" s="75"/>
      <c r="DBD62" s="75"/>
      <c r="DBE62" s="75"/>
      <c r="DBF62" s="75"/>
      <c r="DBG62" s="75"/>
      <c r="DBH62" s="75"/>
      <c r="DBI62" s="75"/>
      <c r="DBJ62" s="75"/>
      <c r="DBK62" s="75"/>
      <c r="DBL62" s="75"/>
      <c r="DBM62" s="75"/>
      <c r="DBN62" s="75"/>
      <c r="DBO62" s="75"/>
      <c r="DBP62" s="75"/>
      <c r="DBQ62" s="75"/>
      <c r="DBR62" s="75"/>
      <c r="DBS62" s="75"/>
      <c r="DBT62" s="75"/>
      <c r="DBU62" s="75"/>
      <c r="DBV62" s="75"/>
      <c r="DBW62" s="75"/>
      <c r="DBX62" s="75"/>
      <c r="DBY62" s="75"/>
      <c r="DBZ62" s="75"/>
      <c r="DCA62" s="75"/>
      <c r="DCB62" s="75"/>
      <c r="DCC62" s="75"/>
      <c r="DCD62" s="75"/>
      <c r="DCE62" s="75"/>
      <c r="DCF62" s="75"/>
      <c r="DCG62" s="75"/>
      <c r="DCH62" s="75"/>
      <c r="DCI62" s="75"/>
      <c r="DCJ62" s="75"/>
      <c r="DCK62" s="75"/>
      <c r="DCL62" s="75"/>
      <c r="DCM62" s="75"/>
      <c r="DCN62" s="75"/>
      <c r="DCO62" s="75"/>
      <c r="DCP62" s="75"/>
      <c r="DCQ62" s="75"/>
      <c r="DCR62" s="75"/>
      <c r="DCS62" s="75"/>
      <c r="DCT62" s="75"/>
      <c r="DCU62" s="75"/>
      <c r="DCV62" s="75"/>
      <c r="DCW62" s="75"/>
      <c r="DCX62" s="75"/>
      <c r="DCY62" s="75"/>
      <c r="DCZ62" s="75"/>
      <c r="DDA62" s="75"/>
      <c r="DDB62" s="75"/>
      <c r="DDC62" s="75"/>
      <c r="DDD62" s="75"/>
      <c r="DDE62" s="75"/>
      <c r="DDF62" s="75"/>
      <c r="DDG62" s="75"/>
      <c r="DDH62" s="75"/>
      <c r="DDI62" s="75"/>
      <c r="DDJ62" s="75"/>
      <c r="DDK62" s="75"/>
      <c r="DDL62" s="75"/>
      <c r="DDM62" s="75"/>
      <c r="DDN62" s="75"/>
      <c r="DDO62" s="75"/>
      <c r="DDP62" s="75"/>
      <c r="DDQ62" s="75"/>
      <c r="DDR62" s="75"/>
      <c r="DDS62" s="75"/>
      <c r="DDT62" s="75"/>
      <c r="DDU62" s="75"/>
      <c r="DDV62" s="75"/>
      <c r="DDW62" s="75"/>
      <c r="DDX62" s="75"/>
      <c r="DDY62" s="75"/>
      <c r="DDZ62" s="75"/>
      <c r="DEA62" s="75"/>
      <c r="DEB62" s="75"/>
      <c r="DEC62" s="75"/>
      <c r="DED62" s="75"/>
      <c r="DEE62" s="75"/>
      <c r="DEF62" s="75"/>
      <c r="DEG62" s="75"/>
      <c r="DEH62" s="75"/>
      <c r="DEI62" s="75"/>
      <c r="DEJ62" s="75"/>
      <c r="DEK62" s="75"/>
      <c r="DEL62" s="75"/>
      <c r="DEM62" s="75"/>
      <c r="DEN62" s="75"/>
      <c r="DEO62" s="75"/>
      <c r="DEP62" s="75"/>
      <c r="DEQ62" s="75"/>
      <c r="DER62" s="75"/>
      <c r="DES62" s="75"/>
      <c r="DET62" s="75"/>
      <c r="DEU62" s="75"/>
      <c r="DEV62" s="75"/>
      <c r="DEW62" s="75"/>
      <c r="DEX62" s="75"/>
      <c r="DEY62" s="75"/>
      <c r="DEZ62" s="75"/>
      <c r="DFA62" s="75"/>
      <c r="DFB62" s="75"/>
      <c r="DFC62" s="75"/>
      <c r="DFD62" s="75"/>
      <c r="DFE62" s="75"/>
      <c r="DFF62" s="75"/>
      <c r="DFG62" s="75"/>
      <c r="DFH62" s="75"/>
      <c r="DFI62" s="75"/>
      <c r="DFJ62" s="75"/>
      <c r="DFK62" s="75"/>
      <c r="DFL62" s="75"/>
      <c r="DFM62" s="75"/>
      <c r="DFN62" s="75"/>
      <c r="DFO62" s="75"/>
      <c r="DFP62" s="75"/>
      <c r="DFQ62" s="75"/>
      <c r="DFR62" s="75"/>
      <c r="DFS62" s="75"/>
      <c r="DFT62" s="75"/>
      <c r="DFU62" s="75"/>
      <c r="DFV62" s="75"/>
      <c r="DFW62" s="75"/>
      <c r="DFX62" s="75"/>
      <c r="DFY62" s="75"/>
      <c r="DFZ62" s="75"/>
      <c r="DGA62" s="75"/>
      <c r="DGB62" s="75"/>
      <c r="DGC62" s="75"/>
      <c r="DGD62" s="75"/>
      <c r="DGE62" s="75"/>
      <c r="DGF62" s="75"/>
      <c r="DGG62" s="75"/>
      <c r="DGH62" s="75"/>
      <c r="DGI62" s="75"/>
      <c r="DGJ62" s="75"/>
      <c r="DGK62" s="75"/>
      <c r="DGL62" s="75"/>
      <c r="DGM62" s="75"/>
      <c r="DGN62" s="75"/>
      <c r="DGO62" s="75"/>
      <c r="DGP62" s="75"/>
      <c r="DGQ62" s="75"/>
      <c r="DGR62" s="75"/>
      <c r="DGS62" s="75"/>
      <c r="DGT62" s="75"/>
      <c r="DGU62" s="75"/>
      <c r="DGV62" s="75"/>
      <c r="DGW62" s="75"/>
      <c r="DGX62" s="75"/>
      <c r="DGY62" s="75"/>
      <c r="DGZ62" s="75"/>
      <c r="DHA62" s="75"/>
      <c r="DHB62" s="75"/>
      <c r="DHC62" s="75"/>
      <c r="DHD62" s="75"/>
      <c r="DHE62" s="75"/>
      <c r="DHF62" s="75"/>
      <c r="DHG62" s="75"/>
      <c r="DHH62" s="75"/>
      <c r="DHI62" s="75"/>
      <c r="DHJ62" s="75"/>
      <c r="DHK62" s="75"/>
      <c r="DHL62" s="75"/>
      <c r="DHM62" s="75"/>
      <c r="DHN62" s="75"/>
      <c r="DHO62" s="75"/>
      <c r="DHP62" s="75"/>
      <c r="DHQ62" s="75"/>
      <c r="DHR62" s="75"/>
      <c r="DHS62" s="75"/>
      <c r="DHT62" s="75"/>
      <c r="DHU62" s="75"/>
      <c r="DHV62" s="75"/>
      <c r="DHW62" s="75"/>
      <c r="DHX62" s="75"/>
      <c r="DHY62" s="75"/>
      <c r="DHZ62" s="75"/>
      <c r="DIA62" s="75"/>
      <c r="DIB62" s="75"/>
      <c r="DIC62" s="75"/>
      <c r="DID62" s="75"/>
      <c r="DIE62" s="75"/>
      <c r="DIF62" s="75"/>
      <c r="DIG62" s="75"/>
      <c r="DIH62" s="75"/>
      <c r="DII62" s="75"/>
      <c r="DIJ62" s="75"/>
      <c r="DIK62" s="75"/>
      <c r="DIL62" s="75"/>
      <c r="DIM62" s="75"/>
      <c r="DIN62" s="75"/>
      <c r="DIO62" s="75"/>
      <c r="DIP62" s="75"/>
      <c r="DIQ62" s="75"/>
      <c r="DIR62" s="75"/>
      <c r="DIS62" s="75"/>
      <c r="DIT62" s="75"/>
      <c r="DIU62" s="75"/>
      <c r="DIV62" s="75"/>
      <c r="DIW62" s="75"/>
      <c r="DIX62" s="75"/>
      <c r="DIY62" s="75"/>
      <c r="DIZ62" s="75"/>
      <c r="DJA62" s="75"/>
      <c r="DJB62" s="75"/>
      <c r="DJC62" s="75"/>
      <c r="DJD62" s="75"/>
      <c r="DJE62" s="75"/>
      <c r="DJF62" s="75"/>
      <c r="DJG62" s="75"/>
      <c r="DJH62" s="75"/>
      <c r="DJI62" s="75"/>
      <c r="DJJ62" s="75"/>
      <c r="DJK62" s="75"/>
      <c r="DJL62" s="75"/>
      <c r="DJM62" s="75"/>
      <c r="DJN62" s="75"/>
      <c r="DJO62" s="75"/>
      <c r="DJP62" s="75"/>
      <c r="DJQ62" s="75"/>
      <c r="DJR62" s="75"/>
      <c r="DJS62" s="75"/>
      <c r="DJT62" s="75"/>
      <c r="DJU62" s="75"/>
      <c r="DJV62" s="75"/>
      <c r="DJW62" s="75"/>
      <c r="DJX62" s="75"/>
      <c r="DJY62" s="75"/>
      <c r="DJZ62" s="75"/>
      <c r="DKA62" s="75"/>
      <c r="DKB62" s="75"/>
      <c r="DKC62" s="75"/>
      <c r="DKD62" s="75"/>
      <c r="DKE62" s="75"/>
      <c r="DKF62" s="75"/>
      <c r="DKG62" s="75"/>
      <c r="DKH62" s="75"/>
      <c r="DKI62" s="75"/>
      <c r="DKJ62" s="75"/>
      <c r="DKK62" s="75"/>
      <c r="DKL62" s="75"/>
      <c r="DKM62" s="75"/>
      <c r="DKN62" s="75"/>
      <c r="DKO62" s="75"/>
      <c r="DKP62" s="75"/>
      <c r="DKQ62" s="75"/>
      <c r="DKR62" s="75"/>
      <c r="DKS62" s="75"/>
      <c r="DKT62" s="75"/>
      <c r="DKU62" s="75"/>
      <c r="DKV62" s="75"/>
      <c r="DKW62" s="75"/>
      <c r="DKX62" s="75"/>
      <c r="DKY62" s="75"/>
      <c r="DKZ62" s="75"/>
      <c r="DLA62" s="75"/>
      <c r="DLB62" s="75"/>
      <c r="DLC62" s="75"/>
      <c r="DLD62" s="75"/>
      <c r="DLE62" s="75"/>
      <c r="DLF62" s="75"/>
      <c r="DLG62" s="75"/>
      <c r="DLH62" s="75"/>
      <c r="DLI62" s="75"/>
      <c r="DLJ62" s="75"/>
      <c r="DLK62" s="75"/>
      <c r="DLL62" s="75"/>
      <c r="DLM62" s="75"/>
      <c r="DLN62" s="75"/>
      <c r="DLO62" s="75"/>
      <c r="DLP62" s="75"/>
      <c r="DLQ62" s="75"/>
      <c r="DLR62" s="75"/>
      <c r="DLS62" s="75"/>
      <c r="DLT62" s="75"/>
      <c r="DLU62" s="75"/>
      <c r="DLV62" s="75"/>
      <c r="DLW62" s="75"/>
      <c r="DLX62" s="75"/>
      <c r="DLY62" s="75"/>
      <c r="DLZ62" s="75"/>
      <c r="DMA62" s="75"/>
      <c r="DMB62" s="75"/>
      <c r="DMC62" s="75"/>
      <c r="DMD62" s="75"/>
      <c r="DME62" s="75"/>
      <c r="DMF62" s="75"/>
      <c r="DMG62" s="75"/>
      <c r="DMH62" s="75"/>
      <c r="DMI62" s="75"/>
      <c r="DMJ62" s="75"/>
      <c r="DMK62" s="75"/>
      <c r="DML62" s="75"/>
      <c r="DMM62" s="75"/>
      <c r="DMN62" s="75"/>
      <c r="DMO62" s="75"/>
      <c r="DMP62" s="75"/>
      <c r="DMQ62" s="75"/>
      <c r="DMR62" s="75"/>
      <c r="DMS62" s="75"/>
      <c r="DMT62" s="75"/>
      <c r="DMU62" s="75"/>
      <c r="DMV62" s="75"/>
      <c r="DMW62" s="75"/>
      <c r="DMX62" s="75"/>
      <c r="DMY62" s="75"/>
      <c r="DMZ62" s="75"/>
      <c r="DNA62" s="75"/>
      <c r="DNB62" s="75"/>
      <c r="DNC62" s="75"/>
      <c r="DND62" s="75"/>
      <c r="DNE62" s="75"/>
      <c r="DNF62" s="75"/>
      <c r="DNG62" s="75"/>
      <c r="DNH62" s="75"/>
      <c r="DNI62" s="75"/>
      <c r="DNJ62" s="75"/>
      <c r="DNK62" s="75"/>
      <c r="DNL62" s="75"/>
      <c r="DNM62" s="75"/>
      <c r="DNN62" s="75"/>
      <c r="DNO62" s="75"/>
      <c r="DNP62" s="75"/>
      <c r="DNQ62" s="75"/>
      <c r="DNR62" s="75"/>
      <c r="DNS62" s="75"/>
      <c r="DNT62" s="75"/>
      <c r="DNU62" s="75"/>
      <c r="DNV62" s="75"/>
      <c r="DNW62" s="75"/>
      <c r="DNX62" s="75"/>
      <c r="DNY62" s="75"/>
      <c r="DNZ62" s="75"/>
      <c r="DOA62" s="75"/>
      <c r="DOB62" s="75"/>
      <c r="DOC62" s="75"/>
      <c r="DOD62" s="75"/>
      <c r="DOE62" s="75"/>
      <c r="DOF62" s="75"/>
      <c r="DOG62" s="75"/>
      <c r="DOH62" s="75"/>
      <c r="DOI62" s="75"/>
      <c r="DOJ62" s="75"/>
      <c r="DOK62" s="75"/>
      <c r="DOL62" s="75"/>
      <c r="DOM62" s="75"/>
      <c r="DON62" s="75"/>
      <c r="DOO62" s="75"/>
      <c r="DOP62" s="75"/>
      <c r="DOQ62" s="75"/>
      <c r="DOR62" s="75"/>
      <c r="DOS62" s="75"/>
      <c r="DOT62" s="75"/>
      <c r="DOU62" s="75"/>
      <c r="DOV62" s="75"/>
      <c r="DOW62" s="75"/>
      <c r="DOX62" s="75"/>
      <c r="DOY62" s="75"/>
      <c r="DOZ62" s="75"/>
      <c r="DPA62" s="75"/>
      <c r="DPB62" s="75"/>
      <c r="DPC62" s="75"/>
      <c r="DPD62" s="75"/>
      <c r="DPE62" s="75"/>
      <c r="DPF62" s="75"/>
      <c r="DPG62" s="75"/>
      <c r="DPH62" s="75"/>
      <c r="DPI62" s="75"/>
      <c r="DPJ62" s="75"/>
      <c r="DPK62" s="75"/>
      <c r="DPL62" s="75"/>
      <c r="DPM62" s="75"/>
      <c r="DPN62" s="75"/>
      <c r="DPO62" s="75"/>
      <c r="DPP62" s="75"/>
      <c r="DPQ62" s="75"/>
      <c r="DPR62" s="75"/>
      <c r="DPS62" s="75"/>
      <c r="DPT62" s="75"/>
      <c r="DPU62" s="75"/>
      <c r="DPV62" s="75"/>
      <c r="DPW62" s="75"/>
      <c r="DPX62" s="75"/>
      <c r="DPY62" s="75"/>
      <c r="DPZ62" s="75"/>
      <c r="DQA62" s="75"/>
      <c r="DQB62" s="75"/>
      <c r="DQC62" s="75"/>
      <c r="DQD62" s="75"/>
      <c r="DQE62" s="75"/>
      <c r="DQF62" s="75"/>
      <c r="DQG62" s="75"/>
      <c r="DQH62" s="75"/>
      <c r="DQI62" s="75"/>
      <c r="DQJ62" s="75"/>
      <c r="DQK62" s="75"/>
      <c r="DQL62" s="75"/>
      <c r="DQM62" s="75"/>
      <c r="DQN62" s="75"/>
      <c r="DQO62" s="75"/>
      <c r="DQP62" s="75"/>
      <c r="DQQ62" s="75"/>
      <c r="DQR62" s="75"/>
      <c r="DQS62" s="75"/>
      <c r="DQT62" s="75"/>
      <c r="DQU62" s="75"/>
      <c r="DQV62" s="75"/>
      <c r="DQW62" s="75"/>
      <c r="DQX62" s="75"/>
      <c r="DQY62" s="75"/>
      <c r="DQZ62" s="75"/>
      <c r="DRA62" s="75"/>
      <c r="DRB62" s="75"/>
      <c r="DRC62" s="75"/>
      <c r="DRD62" s="75"/>
      <c r="DRE62" s="75"/>
      <c r="DRF62" s="75"/>
      <c r="DRG62" s="75"/>
      <c r="DRH62" s="75"/>
      <c r="DRI62" s="75"/>
      <c r="DRJ62" s="75"/>
      <c r="DRK62" s="75"/>
      <c r="DRL62" s="75"/>
      <c r="DRM62" s="75"/>
      <c r="DRN62" s="75"/>
      <c r="DRO62" s="75"/>
      <c r="DRP62" s="75"/>
      <c r="DRQ62" s="75"/>
      <c r="DRR62" s="75"/>
      <c r="DRS62" s="75"/>
      <c r="DRT62" s="75"/>
      <c r="DRU62" s="75"/>
      <c r="DRV62" s="75"/>
      <c r="DRW62" s="75"/>
      <c r="DRX62" s="75"/>
      <c r="DRY62" s="75"/>
      <c r="DRZ62" s="75"/>
      <c r="DSA62" s="75"/>
      <c r="DSB62" s="75"/>
      <c r="DSC62" s="75"/>
      <c r="DSD62" s="75"/>
      <c r="DSE62" s="75"/>
      <c r="DSF62" s="75"/>
      <c r="DSG62" s="75"/>
      <c r="DSH62" s="75"/>
      <c r="DSI62" s="75"/>
      <c r="DSJ62" s="75"/>
      <c r="DSK62" s="75"/>
      <c r="DSL62" s="75"/>
      <c r="DSM62" s="75"/>
      <c r="DSN62" s="75"/>
      <c r="DSO62" s="75"/>
      <c r="DSP62" s="75"/>
      <c r="DSQ62" s="75"/>
      <c r="DSR62" s="75"/>
      <c r="DSS62" s="75"/>
      <c r="DST62" s="75"/>
      <c r="DSU62" s="75"/>
      <c r="DSV62" s="75"/>
      <c r="DSW62" s="75"/>
      <c r="DSX62" s="75"/>
      <c r="DSY62" s="75"/>
      <c r="DSZ62" s="75"/>
      <c r="DTA62" s="75"/>
      <c r="DTB62" s="75"/>
      <c r="DTC62" s="75"/>
      <c r="DTD62" s="75"/>
      <c r="DTE62" s="75"/>
      <c r="DTF62" s="75"/>
      <c r="DTG62" s="75"/>
      <c r="DTH62" s="75"/>
      <c r="DTI62" s="75"/>
      <c r="DTJ62" s="75"/>
      <c r="DTK62" s="75"/>
      <c r="DTL62" s="75"/>
      <c r="DTM62" s="75"/>
      <c r="DTN62" s="75"/>
      <c r="DTO62" s="75"/>
      <c r="DTP62" s="75"/>
      <c r="DTQ62" s="75"/>
      <c r="DTR62" s="75"/>
      <c r="DTS62" s="75"/>
      <c r="DTT62" s="75"/>
      <c r="DTU62" s="75"/>
      <c r="DTV62" s="75"/>
      <c r="DTW62" s="75"/>
      <c r="DTX62" s="75"/>
      <c r="DTY62" s="75"/>
      <c r="DTZ62" s="75"/>
      <c r="DUA62" s="75"/>
      <c r="DUB62" s="75"/>
      <c r="DUC62" s="75"/>
      <c r="DUD62" s="75"/>
      <c r="DUE62" s="75"/>
      <c r="DUF62" s="75"/>
      <c r="DUG62" s="75"/>
      <c r="DUH62" s="75"/>
      <c r="DUI62" s="75"/>
      <c r="DUJ62" s="75"/>
      <c r="DUK62" s="75"/>
      <c r="DUL62" s="75"/>
      <c r="DUM62" s="75"/>
      <c r="DUN62" s="75"/>
      <c r="DUO62" s="75"/>
      <c r="DUP62" s="75"/>
      <c r="DUQ62" s="75"/>
      <c r="DUR62" s="75"/>
      <c r="DUS62" s="75"/>
      <c r="DUT62" s="75"/>
      <c r="DUU62" s="75"/>
      <c r="DUV62" s="75"/>
      <c r="DUW62" s="75"/>
      <c r="DUX62" s="75"/>
      <c r="DUY62" s="75"/>
      <c r="DUZ62" s="75"/>
      <c r="DVA62" s="75"/>
      <c r="DVB62" s="75"/>
      <c r="DVC62" s="75"/>
      <c r="DVD62" s="75"/>
      <c r="DVE62" s="75"/>
      <c r="DVF62" s="75"/>
      <c r="DVG62" s="75"/>
      <c r="DVH62" s="75"/>
      <c r="DVI62" s="75"/>
      <c r="DVJ62" s="75"/>
      <c r="DVK62" s="75"/>
      <c r="DVL62" s="75"/>
      <c r="DVM62" s="75"/>
      <c r="DVN62" s="75"/>
      <c r="DVO62" s="75"/>
      <c r="DVP62" s="75"/>
      <c r="DVQ62" s="75"/>
      <c r="DVR62" s="75"/>
      <c r="DVS62" s="75"/>
      <c r="DVT62" s="75"/>
      <c r="DVU62" s="75"/>
      <c r="DVV62" s="75"/>
      <c r="DVW62" s="75"/>
      <c r="DVX62" s="75"/>
      <c r="DVY62" s="75"/>
      <c r="DVZ62" s="75"/>
      <c r="DWA62" s="75"/>
      <c r="DWB62" s="75"/>
      <c r="DWC62" s="75"/>
      <c r="DWD62" s="75"/>
      <c r="DWE62" s="75"/>
      <c r="DWF62" s="75"/>
      <c r="DWG62" s="75"/>
      <c r="DWH62" s="75"/>
      <c r="DWI62" s="75"/>
      <c r="DWJ62" s="75"/>
      <c r="DWK62" s="75"/>
      <c r="DWL62" s="75"/>
      <c r="DWM62" s="75"/>
      <c r="DWN62" s="75"/>
      <c r="DWO62" s="75"/>
      <c r="DWP62" s="75"/>
      <c r="DWQ62" s="75"/>
      <c r="DWR62" s="75"/>
      <c r="DWS62" s="75"/>
      <c r="DWT62" s="75"/>
      <c r="DWU62" s="75"/>
      <c r="DWV62" s="75"/>
      <c r="DWW62" s="75"/>
      <c r="DWX62" s="75"/>
      <c r="DWY62" s="75"/>
      <c r="DWZ62" s="75"/>
      <c r="DXA62" s="75"/>
      <c r="DXB62" s="75"/>
      <c r="DXC62" s="75"/>
      <c r="DXD62" s="75"/>
      <c r="DXE62" s="75"/>
      <c r="DXF62" s="75"/>
      <c r="DXG62" s="75"/>
      <c r="DXH62" s="75"/>
      <c r="DXI62" s="75"/>
      <c r="DXJ62" s="75"/>
      <c r="DXK62" s="75"/>
      <c r="DXL62" s="75"/>
      <c r="DXM62" s="75"/>
      <c r="DXN62" s="75"/>
      <c r="DXO62" s="75"/>
      <c r="DXP62" s="75"/>
      <c r="DXQ62" s="75"/>
      <c r="DXR62" s="75"/>
      <c r="DXS62" s="75"/>
      <c r="DXT62" s="75"/>
      <c r="DXU62" s="75"/>
      <c r="DXV62" s="75"/>
      <c r="DXW62" s="75"/>
      <c r="DXX62" s="75"/>
      <c r="DXY62" s="75"/>
      <c r="DXZ62" s="75"/>
      <c r="DYA62" s="75"/>
      <c r="DYB62" s="75"/>
      <c r="DYC62" s="75"/>
      <c r="DYD62" s="75"/>
      <c r="DYE62" s="75"/>
      <c r="DYF62" s="75"/>
      <c r="DYG62" s="75"/>
      <c r="DYH62" s="75"/>
      <c r="DYI62" s="75"/>
      <c r="DYJ62" s="75"/>
      <c r="DYK62" s="75"/>
      <c r="DYL62" s="75"/>
      <c r="DYM62" s="75"/>
      <c r="DYN62" s="75"/>
      <c r="DYO62" s="75"/>
      <c r="DYP62" s="75"/>
      <c r="DYQ62" s="75"/>
      <c r="DYR62" s="75"/>
      <c r="DYS62" s="75"/>
      <c r="DYT62" s="75"/>
      <c r="DYU62" s="75"/>
      <c r="DYV62" s="75"/>
      <c r="DYW62" s="75"/>
      <c r="DYX62" s="75"/>
      <c r="DYY62" s="75"/>
      <c r="DYZ62" s="75"/>
      <c r="DZA62" s="75"/>
      <c r="DZB62" s="75"/>
      <c r="DZC62" s="75"/>
      <c r="DZD62" s="75"/>
      <c r="DZE62" s="75"/>
      <c r="DZF62" s="75"/>
      <c r="DZG62" s="75"/>
      <c r="DZH62" s="75"/>
      <c r="DZI62" s="75"/>
      <c r="DZJ62" s="75"/>
      <c r="DZK62" s="75"/>
      <c r="DZL62" s="75"/>
      <c r="DZM62" s="75"/>
      <c r="DZN62" s="75"/>
      <c r="DZO62" s="75"/>
      <c r="DZP62" s="75"/>
      <c r="DZQ62" s="75"/>
      <c r="DZR62" s="75"/>
      <c r="DZS62" s="75"/>
      <c r="DZT62" s="75"/>
      <c r="DZU62" s="75"/>
      <c r="DZV62" s="75"/>
      <c r="DZW62" s="75"/>
      <c r="DZX62" s="75"/>
      <c r="DZY62" s="75"/>
      <c r="DZZ62" s="75"/>
      <c r="EAA62" s="75"/>
      <c r="EAB62" s="75"/>
      <c r="EAC62" s="75"/>
      <c r="EAD62" s="75"/>
      <c r="EAE62" s="75"/>
      <c r="EAF62" s="75"/>
      <c r="EAG62" s="75"/>
      <c r="EAH62" s="75"/>
      <c r="EAI62" s="75"/>
      <c r="EAJ62" s="75"/>
      <c r="EAK62" s="75"/>
      <c r="EAL62" s="75"/>
      <c r="EAM62" s="75"/>
      <c r="EAN62" s="75"/>
      <c r="EAO62" s="75"/>
      <c r="EAP62" s="75"/>
      <c r="EAQ62" s="75"/>
      <c r="EAR62" s="75"/>
      <c r="EAS62" s="75"/>
      <c r="EAT62" s="75"/>
      <c r="EAU62" s="75"/>
      <c r="EAV62" s="75"/>
      <c r="EAW62" s="75"/>
      <c r="EAX62" s="75"/>
      <c r="EAY62" s="75"/>
      <c r="EAZ62" s="75"/>
      <c r="EBA62" s="75"/>
      <c r="EBB62" s="75"/>
      <c r="EBC62" s="75"/>
      <c r="EBD62" s="75"/>
      <c r="EBE62" s="75"/>
      <c r="EBF62" s="75"/>
      <c r="EBG62" s="75"/>
      <c r="EBH62" s="75"/>
      <c r="EBI62" s="75"/>
      <c r="EBJ62" s="75"/>
      <c r="EBK62" s="75"/>
      <c r="EBL62" s="75"/>
      <c r="EBM62" s="75"/>
      <c r="EBN62" s="75"/>
      <c r="EBO62" s="75"/>
      <c r="EBP62" s="75"/>
      <c r="EBQ62" s="75"/>
      <c r="EBR62" s="75"/>
      <c r="EBS62" s="75"/>
      <c r="EBT62" s="75"/>
      <c r="EBU62" s="75"/>
      <c r="EBV62" s="75"/>
      <c r="EBW62" s="75"/>
      <c r="EBX62" s="75"/>
      <c r="EBY62" s="75"/>
      <c r="EBZ62" s="75"/>
      <c r="ECA62" s="75"/>
      <c r="ECB62" s="75"/>
      <c r="ECC62" s="75"/>
      <c r="ECD62" s="75"/>
      <c r="ECE62" s="75"/>
      <c r="ECF62" s="75"/>
      <c r="ECG62" s="75"/>
      <c r="ECH62" s="75"/>
      <c r="ECI62" s="75"/>
      <c r="ECJ62" s="75"/>
      <c r="ECK62" s="75"/>
      <c r="ECL62" s="75"/>
      <c r="ECM62" s="75"/>
      <c r="ECN62" s="75"/>
      <c r="ECO62" s="75"/>
      <c r="ECP62" s="75"/>
      <c r="ECQ62" s="75"/>
      <c r="ECR62" s="75"/>
      <c r="ECS62" s="75"/>
      <c r="ECT62" s="75"/>
      <c r="ECU62" s="75"/>
      <c r="ECV62" s="75"/>
      <c r="ECW62" s="75"/>
      <c r="ECX62" s="75"/>
      <c r="ECY62" s="75"/>
      <c r="ECZ62" s="75"/>
      <c r="EDA62" s="75"/>
      <c r="EDB62" s="75"/>
      <c r="EDC62" s="75"/>
      <c r="EDD62" s="75"/>
      <c r="EDE62" s="75"/>
      <c r="EDF62" s="75"/>
      <c r="EDG62" s="75"/>
      <c r="EDH62" s="75"/>
      <c r="EDI62" s="75"/>
      <c r="EDJ62" s="75"/>
      <c r="EDK62" s="75"/>
      <c r="EDL62" s="75"/>
      <c r="EDM62" s="75"/>
      <c r="EDN62" s="75"/>
      <c r="EDO62" s="75"/>
      <c r="EDP62" s="75"/>
      <c r="EDQ62" s="75"/>
      <c r="EDR62" s="75"/>
      <c r="EDS62" s="75"/>
      <c r="EDT62" s="75"/>
      <c r="EDU62" s="75"/>
      <c r="EDV62" s="75"/>
      <c r="EDW62" s="75"/>
      <c r="EDX62" s="75"/>
      <c r="EDY62" s="75"/>
      <c r="EDZ62" s="75"/>
      <c r="EEA62" s="75"/>
      <c r="EEB62" s="75"/>
      <c r="EEC62" s="75"/>
      <c r="EED62" s="75"/>
      <c r="EEE62" s="75"/>
      <c r="EEF62" s="75"/>
      <c r="EEG62" s="75"/>
      <c r="EEH62" s="75"/>
      <c r="EEI62" s="75"/>
      <c r="EEJ62" s="75"/>
      <c r="EEK62" s="75"/>
      <c r="EEL62" s="75"/>
      <c r="EEM62" s="75"/>
      <c r="EEN62" s="75"/>
      <c r="EEO62" s="75"/>
      <c r="EEP62" s="75"/>
      <c r="EEQ62" s="75"/>
      <c r="EER62" s="75"/>
      <c r="EES62" s="75"/>
      <c r="EET62" s="75"/>
      <c r="EEU62" s="75"/>
      <c r="EEV62" s="75"/>
      <c r="EEW62" s="75"/>
      <c r="EEX62" s="75"/>
      <c r="EEY62" s="75"/>
      <c r="EEZ62" s="75"/>
      <c r="EFA62" s="75"/>
      <c r="EFB62" s="75"/>
      <c r="EFC62" s="75"/>
      <c r="EFD62" s="75"/>
      <c r="EFE62" s="75"/>
      <c r="EFF62" s="75"/>
      <c r="EFG62" s="75"/>
      <c r="EFH62" s="75"/>
      <c r="EFI62" s="75"/>
      <c r="EFJ62" s="75"/>
      <c r="EFK62" s="75"/>
      <c r="EFL62" s="75"/>
      <c r="EFM62" s="75"/>
      <c r="EFN62" s="75"/>
      <c r="EFO62" s="75"/>
      <c r="EFP62" s="75"/>
      <c r="EFQ62" s="75"/>
      <c r="EFR62" s="75"/>
      <c r="EFS62" s="75"/>
      <c r="EFT62" s="75"/>
      <c r="EFU62" s="75"/>
      <c r="EFV62" s="75"/>
      <c r="EFW62" s="75"/>
      <c r="EFX62" s="75"/>
      <c r="EFY62" s="75"/>
      <c r="EFZ62" s="75"/>
      <c r="EGA62" s="75"/>
      <c r="EGB62" s="75"/>
      <c r="EGC62" s="75"/>
      <c r="EGD62" s="75"/>
      <c r="EGE62" s="75"/>
      <c r="EGF62" s="75"/>
      <c r="EGG62" s="75"/>
      <c r="EGH62" s="75"/>
      <c r="EGI62" s="75"/>
      <c r="EGJ62" s="75"/>
      <c r="EGK62" s="75"/>
      <c r="EGL62" s="75"/>
      <c r="EGM62" s="75"/>
      <c r="EGN62" s="75"/>
      <c r="EGO62" s="75"/>
      <c r="EGP62" s="75"/>
      <c r="EGQ62" s="75"/>
      <c r="EGR62" s="75"/>
      <c r="EGS62" s="75"/>
      <c r="EGT62" s="75"/>
      <c r="EGU62" s="75"/>
      <c r="EGV62" s="75"/>
      <c r="EGW62" s="75"/>
      <c r="EGX62" s="75"/>
      <c r="EGY62" s="75"/>
      <c r="EGZ62" s="75"/>
      <c r="EHA62" s="75"/>
      <c r="EHB62" s="75"/>
      <c r="EHC62" s="75"/>
      <c r="EHD62" s="75"/>
      <c r="EHE62" s="75"/>
      <c r="EHF62" s="75"/>
      <c r="EHG62" s="75"/>
      <c r="EHH62" s="75"/>
      <c r="EHI62" s="75"/>
      <c r="EHJ62" s="75"/>
      <c r="EHK62" s="75"/>
      <c r="EHL62" s="75"/>
      <c r="EHM62" s="75"/>
      <c r="EHN62" s="75"/>
      <c r="EHO62" s="75"/>
      <c r="EHP62" s="75"/>
      <c r="EHQ62" s="75"/>
      <c r="EHR62" s="75"/>
      <c r="EHS62" s="75"/>
      <c r="EHT62" s="75"/>
      <c r="EHU62" s="75"/>
      <c r="EHV62" s="75"/>
      <c r="EHW62" s="75"/>
      <c r="EHX62" s="75"/>
      <c r="EHY62" s="75"/>
      <c r="EHZ62" s="75"/>
      <c r="EIA62" s="75"/>
      <c r="EIB62" s="75"/>
      <c r="EIC62" s="75"/>
      <c r="EID62" s="75"/>
      <c r="EIE62" s="75"/>
      <c r="EIF62" s="75"/>
      <c r="EIG62" s="75"/>
      <c r="EIH62" s="75"/>
      <c r="EII62" s="75"/>
      <c r="EIJ62" s="75"/>
      <c r="EIK62" s="75"/>
      <c r="EIL62" s="75"/>
      <c r="EIM62" s="75"/>
      <c r="EIN62" s="75"/>
      <c r="EIO62" s="75"/>
      <c r="EIP62" s="75"/>
      <c r="EIQ62" s="75"/>
      <c r="EIR62" s="75"/>
      <c r="EIS62" s="75"/>
      <c r="EIT62" s="75"/>
      <c r="EIU62" s="75"/>
      <c r="EIV62" s="75"/>
      <c r="EIW62" s="75"/>
      <c r="EIX62" s="75"/>
      <c r="EIY62" s="75"/>
      <c r="EIZ62" s="75"/>
      <c r="EJA62" s="75"/>
      <c r="EJB62" s="75"/>
      <c r="EJC62" s="75"/>
      <c r="EJD62" s="75"/>
      <c r="EJE62" s="75"/>
      <c r="EJF62" s="75"/>
      <c r="EJG62" s="75"/>
      <c r="EJH62" s="75"/>
      <c r="EJI62" s="75"/>
      <c r="EJJ62" s="75"/>
      <c r="EJK62" s="75"/>
      <c r="EJL62" s="75"/>
      <c r="EJM62" s="75"/>
      <c r="EJN62" s="75"/>
      <c r="EJO62" s="75"/>
      <c r="EJP62" s="75"/>
      <c r="EJQ62" s="75"/>
      <c r="EJR62" s="75"/>
      <c r="EJS62" s="75"/>
      <c r="EJT62" s="75"/>
      <c r="EJU62" s="75"/>
      <c r="EJV62" s="75"/>
      <c r="EJW62" s="75"/>
      <c r="EJX62" s="75"/>
      <c r="EJY62" s="75"/>
      <c r="EJZ62" s="75"/>
      <c r="EKA62" s="75"/>
      <c r="EKB62" s="75"/>
      <c r="EKC62" s="75"/>
      <c r="EKD62" s="75"/>
      <c r="EKE62" s="75"/>
      <c r="EKF62" s="75"/>
      <c r="EKG62" s="75"/>
      <c r="EKH62" s="75"/>
      <c r="EKI62" s="75"/>
      <c r="EKJ62" s="75"/>
      <c r="EKK62" s="75"/>
      <c r="EKL62" s="75"/>
      <c r="EKM62" s="75"/>
      <c r="EKN62" s="75"/>
      <c r="EKO62" s="75"/>
      <c r="EKP62" s="75"/>
      <c r="EKQ62" s="75"/>
      <c r="EKR62" s="75"/>
      <c r="EKS62" s="75"/>
      <c r="EKT62" s="75"/>
      <c r="EKU62" s="75"/>
      <c r="EKV62" s="75"/>
      <c r="EKW62" s="75"/>
      <c r="EKX62" s="75"/>
      <c r="EKY62" s="75"/>
      <c r="EKZ62" s="75"/>
      <c r="ELA62" s="75"/>
      <c r="ELB62" s="75"/>
      <c r="ELC62" s="75"/>
      <c r="ELD62" s="75"/>
      <c r="ELE62" s="75"/>
      <c r="ELF62" s="75"/>
      <c r="ELG62" s="75"/>
      <c r="ELH62" s="75"/>
      <c r="ELI62" s="75"/>
      <c r="ELJ62" s="75"/>
      <c r="ELK62" s="75"/>
      <c r="ELL62" s="75"/>
      <c r="ELM62" s="75"/>
      <c r="ELN62" s="75"/>
      <c r="ELO62" s="75"/>
      <c r="ELP62" s="75"/>
      <c r="ELQ62" s="75"/>
      <c r="ELR62" s="75"/>
      <c r="ELS62" s="75"/>
      <c r="ELT62" s="75"/>
      <c r="ELU62" s="75"/>
      <c r="ELV62" s="75"/>
      <c r="ELW62" s="75"/>
      <c r="ELX62" s="75"/>
      <c r="ELY62" s="75"/>
      <c r="ELZ62" s="75"/>
      <c r="EMA62" s="75"/>
      <c r="EMB62" s="75"/>
      <c r="EMC62" s="75"/>
      <c r="EMD62" s="75"/>
      <c r="EME62" s="75"/>
      <c r="EMF62" s="75"/>
      <c r="EMG62" s="75"/>
      <c r="EMH62" s="75"/>
      <c r="EMI62" s="75"/>
      <c r="EMJ62" s="75"/>
      <c r="EMK62" s="75"/>
      <c r="EML62" s="75"/>
      <c r="EMM62" s="75"/>
      <c r="EMN62" s="75"/>
      <c r="EMO62" s="75"/>
      <c r="EMP62" s="75"/>
      <c r="EMQ62" s="75"/>
      <c r="EMR62" s="75"/>
      <c r="EMS62" s="75"/>
      <c r="EMT62" s="75"/>
      <c r="EMU62" s="75"/>
      <c r="EMV62" s="75"/>
      <c r="EMW62" s="75"/>
      <c r="EMX62" s="75"/>
      <c r="EMY62" s="75"/>
      <c r="EMZ62" s="75"/>
      <c r="ENA62" s="75"/>
      <c r="ENB62" s="75"/>
      <c r="ENC62" s="75"/>
      <c r="END62" s="75"/>
      <c r="ENE62" s="75"/>
      <c r="ENF62" s="75"/>
      <c r="ENG62" s="75"/>
      <c r="ENH62" s="75"/>
      <c r="ENI62" s="75"/>
      <c r="ENJ62" s="75"/>
      <c r="ENK62" s="75"/>
      <c r="ENL62" s="75"/>
      <c r="ENM62" s="75"/>
      <c r="ENN62" s="75"/>
      <c r="ENO62" s="75"/>
      <c r="ENP62" s="75"/>
      <c r="ENQ62" s="75"/>
      <c r="ENR62" s="75"/>
      <c r="ENS62" s="75"/>
      <c r="ENT62" s="75"/>
      <c r="ENU62" s="75"/>
      <c r="ENV62" s="75"/>
      <c r="ENW62" s="75"/>
      <c r="ENX62" s="75"/>
      <c r="ENY62" s="75"/>
      <c r="ENZ62" s="75"/>
      <c r="EOA62" s="75"/>
      <c r="EOB62" s="75"/>
      <c r="EOC62" s="75"/>
      <c r="EOD62" s="75"/>
      <c r="EOE62" s="75"/>
      <c r="EOF62" s="75"/>
      <c r="EOG62" s="75"/>
      <c r="EOH62" s="75"/>
      <c r="EOI62" s="75"/>
      <c r="EOJ62" s="75"/>
      <c r="EOK62" s="75"/>
      <c r="EOL62" s="75"/>
      <c r="EOM62" s="75"/>
      <c r="EON62" s="75"/>
      <c r="EOO62" s="75"/>
      <c r="EOP62" s="75"/>
      <c r="EOQ62" s="75"/>
      <c r="EOR62" s="75"/>
      <c r="EOS62" s="75"/>
      <c r="EOT62" s="75"/>
      <c r="EOU62" s="75"/>
      <c r="EOV62" s="75"/>
      <c r="EOW62" s="75"/>
      <c r="EOX62" s="75"/>
      <c r="EOY62" s="75"/>
      <c r="EOZ62" s="75"/>
      <c r="EPA62" s="75"/>
      <c r="EPB62" s="75"/>
      <c r="EPC62" s="75"/>
      <c r="EPD62" s="75"/>
      <c r="EPE62" s="75"/>
      <c r="EPF62" s="75"/>
      <c r="EPG62" s="75"/>
      <c r="EPH62" s="75"/>
      <c r="EPI62" s="75"/>
      <c r="EPJ62" s="75"/>
      <c r="EPK62" s="75"/>
      <c r="EPL62" s="75"/>
      <c r="EPM62" s="75"/>
      <c r="EPN62" s="75"/>
      <c r="EPO62" s="75"/>
      <c r="EPP62" s="75"/>
      <c r="EPQ62" s="75"/>
      <c r="EPR62" s="75"/>
      <c r="EPS62" s="75"/>
      <c r="EPT62" s="75"/>
      <c r="EPU62" s="75"/>
      <c r="EPV62" s="75"/>
      <c r="EPW62" s="75"/>
      <c r="EPX62" s="75"/>
      <c r="EPY62" s="75"/>
      <c r="EPZ62" s="75"/>
      <c r="EQA62" s="75"/>
      <c r="EQB62" s="75"/>
      <c r="EQC62" s="75"/>
      <c r="EQD62" s="75"/>
      <c r="EQE62" s="75"/>
      <c r="EQF62" s="75"/>
      <c r="EQG62" s="75"/>
      <c r="EQH62" s="75"/>
      <c r="EQI62" s="75"/>
      <c r="EQJ62" s="75"/>
      <c r="EQK62" s="75"/>
      <c r="EQL62" s="75"/>
      <c r="EQM62" s="75"/>
      <c r="EQN62" s="75"/>
      <c r="EQO62" s="75"/>
      <c r="EQP62" s="75"/>
      <c r="EQQ62" s="75"/>
      <c r="EQR62" s="75"/>
      <c r="EQS62" s="75"/>
      <c r="EQT62" s="75"/>
      <c r="EQU62" s="75"/>
      <c r="EQV62" s="75"/>
      <c r="EQW62" s="75"/>
      <c r="EQX62" s="75"/>
      <c r="EQY62" s="75"/>
      <c r="EQZ62" s="75"/>
      <c r="ERA62" s="75"/>
      <c r="ERB62" s="75"/>
      <c r="ERC62" s="75"/>
      <c r="ERD62" s="75"/>
      <c r="ERE62" s="75"/>
      <c r="ERF62" s="75"/>
      <c r="ERG62" s="75"/>
      <c r="ERH62" s="75"/>
      <c r="ERI62" s="75"/>
      <c r="ERJ62" s="75"/>
      <c r="ERK62" s="75"/>
      <c r="ERL62" s="75"/>
      <c r="ERM62" s="75"/>
      <c r="ERN62" s="75"/>
      <c r="ERO62" s="75"/>
      <c r="ERP62" s="75"/>
      <c r="ERQ62" s="75"/>
      <c r="ERR62" s="75"/>
      <c r="ERS62" s="75"/>
      <c r="ERT62" s="75"/>
      <c r="ERU62" s="75"/>
      <c r="ERV62" s="75"/>
      <c r="ERW62" s="75"/>
      <c r="ERX62" s="75"/>
      <c r="ERY62" s="75"/>
      <c r="ERZ62" s="75"/>
      <c r="ESA62" s="75"/>
      <c r="ESB62" s="75"/>
      <c r="ESC62" s="75"/>
      <c r="ESD62" s="75"/>
      <c r="ESE62" s="75"/>
      <c r="ESF62" s="75"/>
      <c r="ESG62" s="75"/>
      <c r="ESH62" s="75"/>
      <c r="ESI62" s="75"/>
      <c r="ESJ62" s="75"/>
      <c r="ESK62" s="75"/>
      <c r="ESL62" s="75"/>
      <c r="ESM62" s="75"/>
      <c r="ESN62" s="75"/>
      <c r="ESO62" s="75"/>
      <c r="ESP62" s="75"/>
      <c r="ESQ62" s="75"/>
      <c r="ESR62" s="75"/>
      <c r="ESS62" s="75"/>
      <c r="EST62" s="75"/>
      <c r="ESU62" s="75"/>
      <c r="ESV62" s="75"/>
      <c r="ESW62" s="75"/>
      <c r="ESX62" s="75"/>
      <c r="ESY62" s="75"/>
      <c r="ESZ62" s="75"/>
      <c r="ETA62" s="75"/>
      <c r="ETB62" s="75"/>
      <c r="ETC62" s="75"/>
      <c r="ETD62" s="75"/>
      <c r="ETE62" s="75"/>
      <c r="ETF62" s="75"/>
      <c r="ETG62" s="75"/>
      <c r="ETH62" s="75"/>
      <c r="ETI62" s="75"/>
      <c r="ETJ62" s="75"/>
      <c r="ETK62" s="75"/>
      <c r="ETL62" s="75"/>
      <c r="ETM62" s="75"/>
      <c r="ETN62" s="75"/>
      <c r="ETO62" s="75"/>
      <c r="ETP62" s="75"/>
      <c r="ETQ62" s="75"/>
      <c r="ETR62" s="75"/>
      <c r="ETS62" s="75"/>
      <c r="ETT62" s="75"/>
      <c r="ETU62" s="75"/>
      <c r="ETV62" s="75"/>
      <c r="ETW62" s="75"/>
      <c r="ETX62" s="75"/>
      <c r="ETY62" s="75"/>
      <c r="ETZ62" s="75"/>
      <c r="EUA62" s="75"/>
      <c r="EUB62" s="75"/>
      <c r="EUC62" s="75"/>
      <c r="EUD62" s="75"/>
      <c r="EUE62" s="75"/>
      <c r="EUF62" s="75"/>
      <c r="EUG62" s="75"/>
      <c r="EUH62" s="75"/>
      <c r="EUI62" s="75"/>
      <c r="EUJ62" s="75"/>
      <c r="EUK62" s="75"/>
      <c r="EUL62" s="75"/>
      <c r="EUM62" s="75"/>
      <c r="EUN62" s="75"/>
      <c r="EUO62" s="75"/>
      <c r="EUP62" s="75"/>
      <c r="EUQ62" s="75"/>
      <c r="EUR62" s="75"/>
      <c r="EUS62" s="75"/>
      <c r="EUT62" s="75"/>
      <c r="EUU62" s="75"/>
      <c r="EUV62" s="75"/>
      <c r="EUW62" s="75"/>
      <c r="EUX62" s="75"/>
      <c r="EUY62" s="75"/>
      <c r="EUZ62" s="75"/>
      <c r="EVA62" s="75"/>
      <c r="EVB62" s="75"/>
      <c r="EVC62" s="75"/>
      <c r="EVD62" s="75"/>
      <c r="EVE62" s="75"/>
      <c r="EVF62" s="75"/>
      <c r="EVG62" s="75"/>
      <c r="EVH62" s="75"/>
      <c r="EVI62" s="75"/>
      <c r="EVJ62" s="75"/>
      <c r="EVK62" s="75"/>
      <c r="EVL62" s="75"/>
      <c r="EVM62" s="75"/>
      <c r="EVN62" s="75"/>
      <c r="EVO62" s="75"/>
      <c r="EVP62" s="75"/>
      <c r="EVQ62" s="75"/>
      <c r="EVR62" s="75"/>
      <c r="EVS62" s="75"/>
      <c r="EVT62" s="75"/>
      <c r="EVU62" s="75"/>
      <c r="EVV62" s="75"/>
      <c r="EVW62" s="75"/>
      <c r="EVX62" s="75"/>
      <c r="EVY62" s="75"/>
      <c r="EVZ62" s="75"/>
      <c r="EWA62" s="75"/>
      <c r="EWB62" s="75"/>
      <c r="EWC62" s="75"/>
      <c r="EWD62" s="75"/>
      <c r="EWE62" s="75"/>
      <c r="EWF62" s="75"/>
      <c r="EWG62" s="75"/>
      <c r="EWH62" s="75"/>
      <c r="EWI62" s="75"/>
      <c r="EWJ62" s="75"/>
      <c r="EWK62" s="75"/>
      <c r="EWL62" s="75"/>
      <c r="EWM62" s="75"/>
      <c r="EWN62" s="75"/>
      <c r="EWO62" s="75"/>
      <c r="EWP62" s="75"/>
      <c r="EWQ62" s="75"/>
      <c r="EWR62" s="75"/>
      <c r="EWS62" s="75"/>
      <c r="EWT62" s="75"/>
      <c r="EWU62" s="75"/>
      <c r="EWV62" s="75"/>
      <c r="EWW62" s="75"/>
      <c r="EWX62" s="75"/>
      <c r="EWY62" s="75"/>
      <c r="EWZ62" s="75"/>
      <c r="EXA62" s="75"/>
      <c r="EXB62" s="75"/>
      <c r="EXC62" s="75"/>
      <c r="EXD62" s="75"/>
      <c r="EXE62" s="75"/>
      <c r="EXF62" s="75"/>
      <c r="EXG62" s="75"/>
      <c r="EXH62" s="75"/>
      <c r="EXI62" s="75"/>
      <c r="EXJ62" s="75"/>
      <c r="EXK62" s="75"/>
      <c r="EXL62" s="75"/>
      <c r="EXM62" s="75"/>
      <c r="EXN62" s="75"/>
      <c r="EXO62" s="75"/>
      <c r="EXP62" s="75"/>
      <c r="EXQ62" s="75"/>
      <c r="EXR62" s="75"/>
      <c r="EXS62" s="75"/>
      <c r="EXT62" s="75"/>
      <c r="EXU62" s="75"/>
      <c r="EXV62" s="75"/>
      <c r="EXW62" s="75"/>
      <c r="EXX62" s="75"/>
      <c r="EXY62" s="75"/>
      <c r="EXZ62" s="75"/>
      <c r="EYA62" s="75"/>
      <c r="EYB62" s="75"/>
      <c r="EYC62" s="75"/>
      <c r="EYD62" s="75"/>
      <c r="EYE62" s="75"/>
      <c r="EYF62" s="75"/>
      <c r="EYG62" s="75"/>
      <c r="EYH62" s="75"/>
      <c r="EYI62" s="75"/>
      <c r="EYJ62" s="75"/>
      <c r="EYK62" s="75"/>
      <c r="EYL62" s="75"/>
      <c r="EYM62" s="75"/>
      <c r="EYN62" s="75"/>
      <c r="EYO62" s="75"/>
      <c r="EYP62" s="75"/>
      <c r="EYQ62" s="75"/>
      <c r="EYR62" s="75"/>
      <c r="EYS62" s="75"/>
      <c r="EYT62" s="75"/>
      <c r="EYU62" s="75"/>
      <c r="EYV62" s="75"/>
      <c r="EYW62" s="75"/>
      <c r="EYX62" s="75"/>
      <c r="EYY62" s="75"/>
      <c r="EYZ62" s="75"/>
      <c r="EZA62" s="75"/>
      <c r="EZB62" s="75"/>
      <c r="EZC62" s="75"/>
      <c r="EZD62" s="75"/>
      <c r="EZE62" s="75"/>
      <c r="EZF62" s="75"/>
      <c r="EZG62" s="75"/>
      <c r="EZH62" s="75"/>
      <c r="EZI62" s="75"/>
      <c r="EZJ62" s="75"/>
      <c r="EZK62" s="75"/>
      <c r="EZL62" s="75"/>
      <c r="EZM62" s="75"/>
      <c r="EZN62" s="75"/>
      <c r="EZO62" s="75"/>
      <c r="EZP62" s="75"/>
      <c r="EZQ62" s="75"/>
      <c r="EZR62" s="75"/>
      <c r="EZS62" s="75"/>
      <c r="EZT62" s="75"/>
      <c r="EZU62" s="75"/>
      <c r="EZV62" s="75"/>
      <c r="EZW62" s="75"/>
      <c r="EZX62" s="75"/>
      <c r="EZY62" s="75"/>
      <c r="EZZ62" s="75"/>
      <c r="FAA62" s="75"/>
      <c r="FAB62" s="75"/>
      <c r="FAC62" s="75"/>
      <c r="FAD62" s="75"/>
      <c r="FAE62" s="75"/>
      <c r="FAF62" s="75"/>
      <c r="FAG62" s="75"/>
      <c r="FAH62" s="75"/>
      <c r="FAI62" s="75"/>
      <c r="FAJ62" s="75"/>
      <c r="FAK62" s="75"/>
      <c r="FAL62" s="75"/>
      <c r="FAM62" s="75"/>
      <c r="FAN62" s="75"/>
      <c r="FAO62" s="75"/>
      <c r="FAP62" s="75"/>
      <c r="FAQ62" s="75"/>
      <c r="FAR62" s="75"/>
      <c r="FAS62" s="75"/>
      <c r="FAT62" s="75"/>
      <c r="FAU62" s="75"/>
      <c r="FAV62" s="75"/>
      <c r="FAW62" s="75"/>
      <c r="FAX62" s="75"/>
      <c r="FAY62" s="75"/>
      <c r="FAZ62" s="75"/>
      <c r="FBA62" s="75"/>
      <c r="FBB62" s="75"/>
      <c r="FBC62" s="75"/>
      <c r="FBD62" s="75"/>
      <c r="FBE62" s="75"/>
      <c r="FBF62" s="75"/>
      <c r="FBG62" s="75"/>
      <c r="FBH62" s="75"/>
      <c r="FBI62" s="75"/>
      <c r="FBJ62" s="75"/>
      <c r="FBK62" s="75"/>
      <c r="FBL62" s="75"/>
      <c r="FBM62" s="75"/>
      <c r="FBN62" s="75"/>
      <c r="FBO62" s="75"/>
      <c r="FBP62" s="75"/>
      <c r="FBQ62" s="75"/>
      <c r="FBR62" s="75"/>
      <c r="FBS62" s="75"/>
      <c r="FBT62" s="75"/>
      <c r="FBU62" s="75"/>
      <c r="FBV62" s="75"/>
      <c r="FBW62" s="75"/>
      <c r="FBX62" s="75"/>
      <c r="FBY62" s="75"/>
      <c r="FBZ62" s="75"/>
      <c r="FCA62" s="75"/>
      <c r="FCB62" s="75"/>
      <c r="FCC62" s="75"/>
      <c r="FCD62" s="75"/>
      <c r="FCE62" s="75"/>
      <c r="FCF62" s="75"/>
      <c r="FCG62" s="75"/>
      <c r="FCH62" s="75"/>
      <c r="FCI62" s="75"/>
      <c r="FCJ62" s="75"/>
      <c r="FCK62" s="75"/>
      <c r="FCL62" s="75"/>
      <c r="FCM62" s="75"/>
      <c r="FCN62" s="75"/>
      <c r="FCO62" s="75"/>
      <c r="FCP62" s="75"/>
      <c r="FCQ62" s="75"/>
      <c r="FCR62" s="75"/>
      <c r="FCS62" s="75"/>
      <c r="FCT62" s="75"/>
      <c r="FCU62" s="75"/>
      <c r="FCV62" s="75"/>
      <c r="FCW62" s="75"/>
      <c r="FCX62" s="75"/>
      <c r="FCY62" s="75"/>
      <c r="FCZ62" s="75"/>
      <c r="FDA62" s="75"/>
      <c r="FDB62" s="75"/>
      <c r="FDC62" s="75"/>
      <c r="FDD62" s="75"/>
      <c r="FDE62" s="75"/>
      <c r="FDF62" s="75"/>
      <c r="FDG62" s="75"/>
      <c r="FDH62" s="75"/>
      <c r="FDI62" s="75"/>
      <c r="FDJ62" s="75"/>
      <c r="FDK62" s="75"/>
      <c r="FDL62" s="75"/>
      <c r="FDM62" s="75"/>
      <c r="FDN62" s="75"/>
      <c r="FDO62" s="75"/>
      <c r="FDP62" s="75"/>
      <c r="FDQ62" s="75"/>
      <c r="FDR62" s="75"/>
      <c r="FDS62" s="75"/>
      <c r="FDT62" s="75"/>
      <c r="FDU62" s="75"/>
      <c r="FDV62" s="75"/>
      <c r="FDW62" s="75"/>
      <c r="FDX62" s="75"/>
      <c r="FDY62" s="75"/>
      <c r="FDZ62" s="75"/>
      <c r="FEA62" s="75"/>
      <c r="FEB62" s="75"/>
      <c r="FEC62" s="75"/>
      <c r="FED62" s="75"/>
      <c r="FEE62" s="75"/>
      <c r="FEF62" s="75"/>
      <c r="FEG62" s="75"/>
      <c r="FEH62" s="75"/>
      <c r="FEI62" s="75"/>
      <c r="FEJ62" s="75"/>
      <c r="FEK62" s="75"/>
      <c r="FEL62" s="75"/>
      <c r="FEM62" s="75"/>
      <c r="FEN62" s="75"/>
      <c r="FEO62" s="75"/>
      <c r="FEP62" s="75"/>
      <c r="FEQ62" s="75"/>
      <c r="FER62" s="75"/>
      <c r="FES62" s="75"/>
      <c r="FET62" s="75"/>
      <c r="FEU62" s="75"/>
      <c r="FEV62" s="75"/>
      <c r="FEW62" s="75"/>
      <c r="FEX62" s="75"/>
      <c r="FEY62" s="75"/>
      <c r="FEZ62" s="75"/>
      <c r="FFA62" s="75"/>
      <c r="FFB62" s="75"/>
      <c r="FFC62" s="75"/>
      <c r="FFD62" s="75"/>
      <c r="FFE62" s="75"/>
      <c r="FFF62" s="75"/>
      <c r="FFG62" s="75"/>
      <c r="FFH62" s="75"/>
      <c r="FFI62" s="75"/>
      <c r="FFJ62" s="75"/>
      <c r="FFK62" s="75"/>
      <c r="FFL62" s="75"/>
      <c r="FFM62" s="75"/>
      <c r="FFN62" s="75"/>
      <c r="FFO62" s="75"/>
      <c r="FFP62" s="75"/>
      <c r="FFQ62" s="75"/>
      <c r="FFR62" s="75"/>
      <c r="FFS62" s="75"/>
      <c r="FFT62" s="75"/>
      <c r="FFU62" s="75"/>
      <c r="FFV62" s="75"/>
      <c r="FFW62" s="75"/>
      <c r="FFX62" s="75"/>
      <c r="FFY62" s="75"/>
      <c r="FFZ62" s="75"/>
      <c r="FGA62" s="75"/>
      <c r="FGB62" s="75"/>
      <c r="FGC62" s="75"/>
      <c r="FGD62" s="75"/>
      <c r="FGE62" s="75"/>
      <c r="FGF62" s="75"/>
      <c r="FGG62" s="75"/>
      <c r="FGH62" s="75"/>
      <c r="FGI62" s="75"/>
      <c r="FGJ62" s="75"/>
      <c r="FGK62" s="75"/>
      <c r="FGL62" s="75"/>
      <c r="FGM62" s="75"/>
      <c r="FGN62" s="75"/>
      <c r="FGO62" s="75"/>
      <c r="FGP62" s="75"/>
      <c r="FGQ62" s="75"/>
      <c r="FGR62" s="75"/>
      <c r="FGS62" s="75"/>
      <c r="FGT62" s="75"/>
      <c r="FGU62" s="75"/>
      <c r="FGV62" s="75"/>
      <c r="FGW62" s="75"/>
      <c r="FGX62" s="75"/>
      <c r="FGY62" s="75"/>
      <c r="FGZ62" s="75"/>
      <c r="FHA62" s="75"/>
      <c r="FHB62" s="75"/>
      <c r="FHC62" s="75"/>
      <c r="FHD62" s="75"/>
      <c r="FHE62" s="75"/>
      <c r="FHF62" s="75"/>
      <c r="FHG62" s="75"/>
      <c r="FHH62" s="75"/>
      <c r="FHI62" s="75"/>
      <c r="FHJ62" s="75"/>
      <c r="FHK62" s="75"/>
      <c r="FHL62" s="75"/>
      <c r="FHM62" s="75"/>
      <c r="FHN62" s="75"/>
      <c r="FHO62" s="75"/>
      <c r="FHP62" s="75"/>
      <c r="FHQ62" s="75"/>
      <c r="FHR62" s="75"/>
      <c r="FHS62" s="75"/>
      <c r="FHT62" s="75"/>
      <c r="FHU62" s="75"/>
      <c r="FHV62" s="75"/>
      <c r="FHW62" s="75"/>
      <c r="FHX62" s="75"/>
      <c r="FHY62" s="75"/>
      <c r="FHZ62" s="75"/>
      <c r="FIA62" s="75"/>
      <c r="FIB62" s="75"/>
      <c r="FIC62" s="75"/>
      <c r="FID62" s="75"/>
      <c r="FIE62" s="75"/>
      <c r="FIF62" s="75"/>
      <c r="FIG62" s="75"/>
      <c r="FIH62" s="75"/>
      <c r="FII62" s="75"/>
      <c r="FIJ62" s="75"/>
      <c r="FIK62" s="75"/>
      <c r="FIL62" s="75"/>
      <c r="FIM62" s="75"/>
      <c r="FIN62" s="75"/>
      <c r="FIO62" s="75"/>
      <c r="FIP62" s="75"/>
      <c r="FIQ62" s="75"/>
      <c r="FIR62" s="75"/>
      <c r="FIS62" s="75"/>
      <c r="FIT62" s="75"/>
      <c r="FIU62" s="75"/>
      <c r="FIV62" s="75"/>
      <c r="FIW62" s="75"/>
      <c r="FIX62" s="75"/>
      <c r="FIY62" s="75"/>
      <c r="FIZ62" s="75"/>
      <c r="FJA62" s="75"/>
      <c r="FJB62" s="75"/>
      <c r="FJC62" s="75"/>
      <c r="FJD62" s="75"/>
      <c r="FJE62" s="75"/>
      <c r="FJF62" s="75"/>
      <c r="FJG62" s="75"/>
      <c r="FJH62" s="75"/>
      <c r="FJI62" s="75"/>
      <c r="FJJ62" s="75"/>
      <c r="FJK62" s="75"/>
      <c r="FJL62" s="75"/>
      <c r="FJM62" s="75"/>
      <c r="FJN62" s="75"/>
      <c r="FJO62" s="75"/>
      <c r="FJP62" s="75"/>
      <c r="FJQ62" s="75"/>
      <c r="FJR62" s="75"/>
      <c r="FJS62" s="75"/>
      <c r="FJT62" s="75"/>
      <c r="FJU62" s="75"/>
      <c r="FJV62" s="75"/>
      <c r="FJW62" s="75"/>
      <c r="FJX62" s="75"/>
      <c r="FJY62" s="75"/>
      <c r="FJZ62" s="75"/>
      <c r="FKA62" s="75"/>
      <c r="FKB62" s="75"/>
      <c r="FKC62" s="75"/>
      <c r="FKD62" s="75"/>
      <c r="FKE62" s="75"/>
      <c r="FKF62" s="75"/>
      <c r="FKG62" s="75"/>
      <c r="FKH62" s="75"/>
      <c r="FKI62" s="75"/>
      <c r="FKJ62" s="75"/>
      <c r="FKK62" s="75"/>
      <c r="FKL62" s="75"/>
      <c r="FKM62" s="75"/>
      <c r="FKN62" s="75"/>
      <c r="FKO62" s="75"/>
      <c r="FKP62" s="75"/>
      <c r="FKQ62" s="75"/>
      <c r="FKR62" s="75"/>
      <c r="FKS62" s="75"/>
      <c r="FKT62" s="75"/>
      <c r="FKU62" s="75"/>
      <c r="FKV62" s="75"/>
      <c r="FKW62" s="75"/>
      <c r="FKX62" s="75"/>
      <c r="FKY62" s="75"/>
      <c r="FKZ62" s="75"/>
      <c r="FLA62" s="75"/>
      <c r="FLB62" s="75"/>
      <c r="FLC62" s="75"/>
      <c r="FLD62" s="75"/>
      <c r="FLE62" s="75"/>
      <c r="FLF62" s="75"/>
      <c r="FLG62" s="75"/>
      <c r="FLH62" s="75"/>
      <c r="FLI62" s="75"/>
      <c r="FLJ62" s="75"/>
      <c r="FLK62" s="75"/>
      <c r="FLL62" s="75"/>
      <c r="FLM62" s="75"/>
      <c r="FLN62" s="75"/>
      <c r="FLO62" s="75"/>
      <c r="FLP62" s="75"/>
      <c r="FLQ62" s="75"/>
      <c r="FLR62" s="75"/>
      <c r="FLS62" s="75"/>
      <c r="FLT62" s="75"/>
      <c r="FLU62" s="75"/>
      <c r="FLV62" s="75"/>
      <c r="FLW62" s="75"/>
      <c r="FLX62" s="75"/>
      <c r="FLY62" s="75"/>
      <c r="FLZ62" s="75"/>
      <c r="FMA62" s="75"/>
      <c r="FMB62" s="75"/>
      <c r="FMC62" s="75"/>
      <c r="FMD62" s="75"/>
      <c r="FME62" s="75"/>
      <c r="FMF62" s="75"/>
      <c r="FMG62" s="75"/>
      <c r="FMH62" s="75"/>
      <c r="FMI62" s="75"/>
      <c r="FMJ62" s="75"/>
      <c r="FMK62" s="75"/>
      <c r="FML62" s="75"/>
      <c r="FMM62" s="75"/>
      <c r="FMN62" s="75"/>
      <c r="FMO62" s="75"/>
      <c r="FMP62" s="75"/>
      <c r="FMQ62" s="75"/>
      <c r="FMR62" s="75"/>
      <c r="FMS62" s="75"/>
      <c r="FMT62" s="75"/>
      <c r="FMU62" s="75"/>
      <c r="FMV62" s="75"/>
      <c r="FMW62" s="75"/>
      <c r="FMX62" s="75"/>
      <c r="FMY62" s="75"/>
      <c r="FMZ62" s="75"/>
      <c r="FNA62" s="75"/>
      <c r="FNB62" s="75"/>
      <c r="FNC62" s="75"/>
      <c r="FND62" s="75"/>
      <c r="FNE62" s="75"/>
      <c r="FNF62" s="75"/>
      <c r="FNG62" s="75"/>
      <c r="FNH62" s="75"/>
      <c r="FNI62" s="75"/>
      <c r="FNJ62" s="75"/>
      <c r="FNK62" s="75"/>
      <c r="FNL62" s="75"/>
      <c r="FNM62" s="75"/>
      <c r="FNN62" s="75"/>
      <c r="FNO62" s="75"/>
      <c r="FNP62" s="75"/>
      <c r="FNQ62" s="75"/>
      <c r="FNR62" s="75"/>
      <c r="FNS62" s="75"/>
      <c r="FNT62" s="75"/>
      <c r="FNU62" s="75"/>
      <c r="FNV62" s="75"/>
      <c r="FNW62" s="75"/>
      <c r="FNX62" s="75"/>
      <c r="FNY62" s="75"/>
      <c r="FNZ62" s="75"/>
      <c r="FOA62" s="75"/>
      <c r="FOB62" s="75"/>
      <c r="FOC62" s="75"/>
      <c r="FOD62" s="75"/>
      <c r="FOE62" s="75"/>
      <c r="FOF62" s="75"/>
      <c r="FOG62" s="75"/>
      <c r="FOH62" s="75"/>
      <c r="FOI62" s="75"/>
      <c r="FOJ62" s="75"/>
      <c r="FOK62" s="75"/>
      <c r="FOL62" s="75"/>
      <c r="FOM62" s="75"/>
      <c r="FON62" s="75"/>
      <c r="FOO62" s="75"/>
      <c r="FOP62" s="75"/>
      <c r="FOQ62" s="75"/>
      <c r="FOR62" s="75"/>
      <c r="FOS62" s="75"/>
      <c r="FOT62" s="75"/>
      <c r="FOU62" s="75"/>
      <c r="FOV62" s="75"/>
      <c r="FOW62" s="75"/>
      <c r="FOX62" s="75"/>
      <c r="FOY62" s="75"/>
      <c r="FOZ62" s="75"/>
      <c r="FPA62" s="75"/>
      <c r="FPB62" s="75"/>
      <c r="FPC62" s="75"/>
      <c r="FPD62" s="75"/>
      <c r="FPE62" s="75"/>
      <c r="FPF62" s="75"/>
      <c r="FPG62" s="75"/>
      <c r="FPH62" s="75"/>
      <c r="FPI62" s="75"/>
      <c r="FPJ62" s="75"/>
      <c r="FPK62" s="75"/>
      <c r="FPL62" s="75"/>
      <c r="FPM62" s="75"/>
      <c r="FPN62" s="75"/>
      <c r="FPO62" s="75"/>
      <c r="FPP62" s="75"/>
      <c r="FPQ62" s="75"/>
      <c r="FPR62" s="75"/>
      <c r="FPS62" s="75"/>
      <c r="FPT62" s="75"/>
      <c r="FPU62" s="75"/>
      <c r="FPV62" s="75"/>
      <c r="FPW62" s="75"/>
      <c r="FPX62" s="75"/>
      <c r="FPY62" s="75"/>
      <c r="FPZ62" s="75"/>
      <c r="FQA62" s="75"/>
      <c r="FQB62" s="75"/>
      <c r="FQC62" s="75"/>
      <c r="FQD62" s="75"/>
      <c r="FQE62" s="75"/>
      <c r="FQF62" s="75"/>
      <c r="FQG62" s="75"/>
      <c r="FQH62" s="75"/>
      <c r="FQI62" s="75"/>
      <c r="FQJ62" s="75"/>
      <c r="FQK62" s="75"/>
      <c r="FQL62" s="75"/>
      <c r="FQM62" s="75"/>
      <c r="FQN62" s="75"/>
      <c r="FQO62" s="75"/>
      <c r="FQP62" s="75"/>
      <c r="FQQ62" s="75"/>
      <c r="FQR62" s="75"/>
      <c r="FQS62" s="75"/>
      <c r="FQT62" s="75"/>
      <c r="FQU62" s="75"/>
      <c r="FQV62" s="75"/>
      <c r="FQW62" s="75"/>
      <c r="FQX62" s="75"/>
      <c r="FQY62" s="75"/>
      <c r="FQZ62" s="75"/>
      <c r="FRA62" s="75"/>
      <c r="FRB62" s="75"/>
      <c r="FRC62" s="75"/>
      <c r="FRD62" s="75"/>
      <c r="FRE62" s="75"/>
      <c r="FRF62" s="75"/>
      <c r="FRG62" s="75"/>
      <c r="FRH62" s="75"/>
      <c r="FRI62" s="75"/>
      <c r="FRJ62" s="75"/>
      <c r="FRK62" s="75"/>
      <c r="FRL62" s="75"/>
      <c r="FRM62" s="75"/>
      <c r="FRN62" s="75"/>
      <c r="FRO62" s="75"/>
      <c r="FRP62" s="75"/>
      <c r="FRQ62" s="75"/>
      <c r="FRR62" s="75"/>
      <c r="FRS62" s="75"/>
      <c r="FRT62" s="75"/>
      <c r="FRU62" s="75"/>
      <c r="FRV62" s="75"/>
      <c r="FRW62" s="75"/>
      <c r="FRX62" s="75"/>
      <c r="FRY62" s="75"/>
      <c r="FRZ62" s="75"/>
      <c r="FSA62" s="75"/>
      <c r="FSB62" s="75"/>
      <c r="FSC62" s="75"/>
      <c r="FSD62" s="75"/>
      <c r="FSE62" s="75"/>
      <c r="FSF62" s="75"/>
      <c r="FSG62" s="75"/>
      <c r="FSH62" s="75"/>
      <c r="FSI62" s="75"/>
      <c r="FSJ62" s="75"/>
      <c r="FSK62" s="75"/>
      <c r="FSL62" s="75"/>
      <c r="FSM62" s="75"/>
      <c r="FSN62" s="75"/>
      <c r="FSO62" s="75"/>
      <c r="FSP62" s="75"/>
      <c r="FSQ62" s="75"/>
      <c r="FSR62" s="75"/>
      <c r="FSS62" s="75"/>
      <c r="FST62" s="75"/>
      <c r="FSU62" s="75"/>
      <c r="FSV62" s="75"/>
      <c r="FSW62" s="75"/>
      <c r="FSX62" s="75"/>
      <c r="FSY62" s="75"/>
      <c r="FSZ62" s="75"/>
      <c r="FTA62" s="75"/>
      <c r="FTB62" s="75"/>
      <c r="FTC62" s="75"/>
      <c r="FTD62" s="75"/>
      <c r="FTE62" s="75"/>
      <c r="FTF62" s="75"/>
      <c r="FTG62" s="75"/>
      <c r="FTH62" s="75"/>
      <c r="FTI62" s="75"/>
      <c r="FTJ62" s="75"/>
      <c r="FTK62" s="75"/>
      <c r="FTL62" s="75"/>
      <c r="FTM62" s="75"/>
      <c r="FTN62" s="75"/>
      <c r="FTO62" s="75"/>
      <c r="FTP62" s="75"/>
      <c r="FTQ62" s="75"/>
      <c r="FTR62" s="75"/>
      <c r="FTS62" s="75"/>
      <c r="FTT62" s="75"/>
      <c r="FTU62" s="75"/>
      <c r="FTV62" s="75"/>
      <c r="FTW62" s="75"/>
      <c r="FTX62" s="75"/>
      <c r="FTY62" s="75"/>
      <c r="FTZ62" s="75"/>
      <c r="FUA62" s="75"/>
      <c r="FUB62" s="75"/>
      <c r="FUC62" s="75"/>
      <c r="FUD62" s="75"/>
      <c r="FUE62" s="75"/>
      <c r="FUF62" s="75"/>
      <c r="FUG62" s="75"/>
      <c r="FUH62" s="75"/>
      <c r="FUI62" s="75"/>
      <c r="FUJ62" s="75"/>
      <c r="FUK62" s="75"/>
      <c r="FUL62" s="75"/>
      <c r="FUM62" s="75"/>
      <c r="FUN62" s="75"/>
      <c r="FUO62" s="75"/>
      <c r="FUP62" s="75"/>
      <c r="FUQ62" s="75"/>
      <c r="FUR62" s="75"/>
      <c r="FUS62" s="75"/>
      <c r="FUT62" s="75"/>
      <c r="FUU62" s="75"/>
      <c r="FUV62" s="75"/>
      <c r="FUW62" s="75"/>
      <c r="FUX62" s="75"/>
      <c r="FUY62" s="75"/>
      <c r="FUZ62" s="75"/>
      <c r="FVA62" s="75"/>
      <c r="FVB62" s="75"/>
      <c r="FVC62" s="75"/>
      <c r="FVD62" s="75"/>
      <c r="FVE62" s="75"/>
      <c r="FVF62" s="75"/>
      <c r="FVG62" s="75"/>
      <c r="FVH62" s="75"/>
      <c r="FVI62" s="75"/>
      <c r="FVJ62" s="75"/>
      <c r="FVK62" s="75"/>
      <c r="FVL62" s="75"/>
      <c r="FVM62" s="75"/>
      <c r="FVN62" s="75"/>
      <c r="FVO62" s="75"/>
      <c r="FVP62" s="75"/>
      <c r="FVQ62" s="75"/>
      <c r="FVR62" s="75"/>
      <c r="FVS62" s="75"/>
      <c r="FVT62" s="75"/>
      <c r="FVU62" s="75"/>
      <c r="FVV62" s="75"/>
      <c r="FVW62" s="75"/>
      <c r="FVX62" s="75"/>
      <c r="FVY62" s="75"/>
      <c r="FVZ62" s="75"/>
      <c r="FWA62" s="75"/>
      <c r="FWB62" s="75"/>
      <c r="FWC62" s="75"/>
      <c r="FWD62" s="75"/>
      <c r="FWE62" s="75"/>
      <c r="FWF62" s="75"/>
      <c r="FWG62" s="75"/>
      <c r="FWH62" s="75"/>
      <c r="FWI62" s="75"/>
      <c r="FWJ62" s="75"/>
      <c r="FWK62" s="75"/>
      <c r="FWL62" s="75"/>
      <c r="FWM62" s="75"/>
      <c r="FWN62" s="75"/>
      <c r="FWO62" s="75"/>
      <c r="FWP62" s="75"/>
      <c r="FWQ62" s="75"/>
      <c r="FWR62" s="75"/>
      <c r="FWS62" s="75"/>
      <c r="FWT62" s="75"/>
      <c r="FWU62" s="75"/>
      <c r="FWV62" s="75"/>
      <c r="FWW62" s="75"/>
      <c r="FWX62" s="75"/>
      <c r="FWY62" s="75"/>
      <c r="FWZ62" s="75"/>
      <c r="FXA62" s="75"/>
      <c r="FXB62" s="75"/>
      <c r="FXC62" s="75"/>
      <c r="FXD62" s="75"/>
      <c r="FXE62" s="75"/>
      <c r="FXF62" s="75"/>
      <c r="FXG62" s="75"/>
      <c r="FXH62" s="75"/>
      <c r="FXI62" s="75"/>
      <c r="FXJ62" s="75"/>
      <c r="FXK62" s="75"/>
      <c r="FXL62" s="75"/>
      <c r="FXM62" s="75"/>
      <c r="FXN62" s="75"/>
      <c r="FXO62" s="75"/>
      <c r="FXP62" s="75"/>
      <c r="FXQ62" s="75"/>
      <c r="FXR62" s="75"/>
      <c r="FXS62" s="75"/>
      <c r="FXT62" s="75"/>
      <c r="FXU62" s="75"/>
      <c r="FXV62" s="75"/>
      <c r="FXW62" s="75"/>
      <c r="FXX62" s="75"/>
      <c r="FXY62" s="75"/>
      <c r="FXZ62" s="75"/>
      <c r="FYA62" s="75"/>
      <c r="FYB62" s="75"/>
      <c r="FYC62" s="75"/>
      <c r="FYD62" s="75"/>
      <c r="FYE62" s="75"/>
      <c r="FYF62" s="75"/>
      <c r="FYG62" s="75"/>
      <c r="FYH62" s="75"/>
      <c r="FYI62" s="75"/>
      <c r="FYJ62" s="75"/>
      <c r="FYK62" s="75"/>
      <c r="FYL62" s="75"/>
      <c r="FYM62" s="75"/>
      <c r="FYN62" s="75"/>
      <c r="FYO62" s="75"/>
      <c r="FYP62" s="75"/>
      <c r="FYQ62" s="75"/>
      <c r="FYR62" s="75"/>
      <c r="FYS62" s="75"/>
      <c r="FYT62" s="75"/>
      <c r="FYU62" s="75"/>
      <c r="FYV62" s="75"/>
      <c r="FYW62" s="75"/>
      <c r="FYX62" s="75"/>
      <c r="FYY62" s="75"/>
      <c r="FYZ62" s="75"/>
      <c r="FZA62" s="75"/>
      <c r="FZB62" s="75"/>
      <c r="FZC62" s="75"/>
      <c r="FZD62" s="75"/>
      <c r="FZE62" s="75"/>
      <c r="FZF62" s="75"/>
      <c r="FZG62" s="75"/>
      <c r="FZH62" s="75"/>
      <c r="FZI62" s="75"/>
      <c r="FZJ62" s="75"/>
      <c r="FZK62" s="75"/>
      <c r="FZL62" s="75"/>
      <c r="FZM62" s="75"/>
      <c r="FZN62" s="75"/>
      <c r="FZO62" s="75"/>
      <c r="FZP62" s="75"/>
      <c r="FZQ62" s="75"/>
      <c r="FZR62" s="75"/>
      <c r="FZS62" s="75"/>
      <c r="FZT62" s="75"/>
      <c r="FZU62" s="75"/>
      <c r="FZV62" s="75"/>
      <c r="FZW62" s="75"/>
      <c r="FZX62" s="75"/>
      <c r="FZY62" s="75"/>
      <c r="FZZ62" s="75"/>
      <c r="GAA62" s="75"/>
      <c r="GAB62" s="75"/>
      <c r="GAC62" s="75"/>
      <c r="GAD62" s="75"/>
      <c r="GAE62" s="75"/>
      <c r="GAF62" s="75"/>
      <c r="GAG62" s="75"/>
      <c r="GAH62" s="75"/>
      <c r="GAI62" s="75"/>
      <c r="GAJ62" s="75"/>
      <c r="GAK62" s="75"/>
      <c r="GAL62" s="75"/>
      <c r="GAM62" s="75"/>
      <c r="GAN62" s="75"/>
      <c r="GAO62" s="75"/>
      <c r="GAP62" s="75"/>
      <c r="GAQ62" s="75"/>
      <c r="GAR62" s="75"/>
      <c r="GAS62" s="75"/>
      <c r="GAT62" s="75"/>
      <c r="GAU62" s="75"/>
      <c r="GAV62" s="75"/>
      <c r="GAW62" s="75"/>
      <c r="GAX62" s="75"/>
      <c r="GAY62" s="75"/>
      <c r="GAZ62" s="75"/>
      <c r="GBA62" s="75"/>
      <c r="GBB62" s="75"/>
      <c r="GBC62" s="75"/>
      <c r="GBD62" s="75"/>
      <c r="GBE62" s="75"/>
      <c r="GBF62" s="75"/>
      <c r="GBG62" s="75"/>
      <c r="GBH62" s="75"/>
      <c r="GBI62" s="75"/>
      <c r="GBJ62" s="75"/>
      <c r="GBK62" s="75"/>
      <c r="GBL62" s="75"/>
      <c r="GBM62" s="75"/>
      <c r="GBN62" s="75"/>
      <c r="GBO62" s="75"/>
      <c r="GBP62" s="75"/>
      <c r="GBQ62" s="75"/>
      <c r="GBR62" s="75"/>
      <c r="GBS62" s="75"/>
      <c r="GBT62" s="75"/>
      <c r="GBU62" s="75"/>
      <c r="GBV62" s="75"/>
      <c r="GBW62" s="75"/>
      <c r="GBX62" s="75"/>
      <c r="GBY62" s="75"/>
      <c r="GBZ62" s="75"/>
      <c r="GCA62" s="75"/>
      <c r="GCB62" s="75"/>
      <c r="GCC62" s="75"/>
      <c r="GCD62" s="75"/>
      <c r="GCE62" s="75"/>
      <c r="GCF62" s="75"/>
      <c r="GCG62" s="75"/>
      <c r="GCH62" s="75"/>
      <c r="GCI62" s="75"/>
      <c r="GCJ62" s="75"/>
      <c r="GCK62" s="75"/>
      <c r="GCL62" s="75"/>
      <c r="GCM62" s="75"/>
      <c r="GCN62" s="75"/>
      <c r="GCO62" s="75"/>
      <c r="GCP62" s="75"/>
      <c r="GCQ62" s="75"/>
      <c r="GCR62" s="75"/>
      <c r="GCS62" s="75"/>
      <c r="GCT62" s="75"/>
      <c r="GCU62" s="75"/>
      <c r="GCV62" s="75"/>
      <c r="GCW62" s="75"/>
      <c r="GCX62" s="75"/>
      <c r="GCY62" s="75"/>
      <c r="GCZ62" s="75"/>
      <c r="GDA62" s="75"/>
      <c r="GDB62" s="75"/>
      <c r="GDC62" s="75"/>
      <c r="GDD62" s="75"/>
      <c r="GDE62" s="75"/>
      <c r="GDF62" s="75"/>
      <c r="GDG62" s="75"/>
      <c r="GDH62" s="75"/>
      <c r="GDI62" s="75"/>
      <c r="GDJ62" s="75"/>
      <c r="GDK62" s="75"/>
      <c r="GDL62" s="75"/>
      <c r="GDM62" s="75"/>
      <c r="GDN62" s="75"/>
      <c r="GDO62" s="75"/>
      <c r="GDP62" s="75"/>
      <c r="GDQ62" s="75"/>
      <c r="GDR62" s="75"/>
      <c r="GDS62" s="75"/>
      <c r="GDT62" s="75"/>
      <c r="GDU62" s="75"/>
      <c r="GDV62" s="75"/>
      <c r="GDW62" s="75"/>
      <c r="GDX62" s="75"/>
      <c r="GDY62" s="75"/>
      <c r="GDZ62" s="75"/>
      <c r="GEA62" s="75"/>
      <c r="GEB62" s="75"/>
      <c r="GEC62" s="75"/>
      <c r="GED62" s="75"/>
      <c r="GEE62" s="75"/>
      <c r="GEF62" s="75"/>
      <c r="GEG62" s="75"/>
      <c r="GEH62" s="75"/>
      <c r="GEI62" s="75"/>
      <c r="GEJ62" s="75"/>
      <c r="GEK62" s="75"/>
      <c r="GEL62" s="75"/>
      <c r="GEM62" s="75"/>
      <c r="GEN62" s="75"/>
      <c r="GEO62" s="75"/>
      <c r="GEP62" s="75"/>
      <c r="GEQ62" s="75"/>
      <c r="GER62" s="75"/>
      <c r="GES62" s="75"/>
      <c r="GET62" s="75"/>
      <c r="GEU62" s="75"/>
      <c r="GEV62" s="75"/>
      <c r="GEW62" s="75"/>
      <c r="GEX62" s="75"/>
      <c r="GEY62" s="75"/>
      <c r="GEZ62" s="75"/>
      <c r="GFA62" s="75"/>
      <c r="GFB62" s="75"/>
      <c r="GFC62" s="75"/>
      <c r="GFD62" s="75"/>
      <c r="GFE62" s="75"/>
      <c r="GFF62" s="75"/>
      <c r="GFG62" s="75"/>
      <c r="GFH62" s="75"/>
      <c r="GFI62" s="75"/>
      <c r="GFJ62" s="75"/>
      <c r="GFK62" s="75"/>
      <c r="GFL62" s="75"/>
      <c r="GFM62" s="75"/>
      <c r="GFN62" s="75"/>
      <c r="GFO62" s="75"/>
      <c r="GFP62" s="75"/>
      <c r="GFQ62" s="75"/>
      <c r="GFR62" s="75"/>
      <c r="GFS62" s="75"/>
      <c r="GFT62" s="75"/>
      <c r="GFU62" s="75"/>
      <c r="GFV62" s="75"/>
      <c r="GFW62" s="75"/>
      <c r="GFX62" s="75"/>
      <c r="GFY62" s="75"/>
      <c r="GFZ62" s="75"/>
      <c r="GGA62" s="75"/>
      <c r="GGB62" s="75"/>
      <c r="GGC62" s="75"/>
      <c r="GGD62" s="75"/>
      <c r="GGE62" s="75"/>
      <c r="GGF62" s="75"/>
      <c r="GGG62" s="75"/>
      <c r="GGH62" s="75"/>
      <c r="GGI62" s="75"/>
      <c r="GGJ62" s="75"/>
      <c r="GGK62" s="75"/>
      <c r="GGL62" s="75"/>
      <c r="GGM62" s="75"/>
      <c r="GGN62" s="75"/>
      <c r="GGO62" s="75"/>
      <c r="GGP62" s="75"/>
      <c r="GGQ62" s="75"/>
      <c r="GGR62" s="75"/>
      <c r="GGS62" s="75"/>
      <c r="GGT62" s="75"/>
      <c r="GGU62" s="75"/>
      <c r="GGV62" s="75"/>
      <c r="GGW62" s="75"/>
      <c r="GGX62" s="75"/>
      <c r="GGY62" s="75"/>
      <c r="GGZ62" s="75"/>
      <c r="GHA62" s="75"/>
      <c r="GHB62" s="75"/>
      <c r="GHC62" s="75"/>
      <c r="GHD62" s="75"/>
      <c r="GHE62" s="75"/>
      <c r="GHF62" s="75"/>
      <c r="GHG62" s="75"/>
      <c r="GHH62" s="75"/>
      <c r="GHI62" s="75"/>
      <c r="GHJ62" s="75"/>
      <c r="GHK62" s="75"/>
      <c r="GHL62" s="75"/>
      <c r="GHM62" s="75"/>
      <c r="GHN62" s="75"/>
      <c r="GHO62" s="75"/>
      <c r="GHP62" s="75"/>
      <c r="GHQ62" s="75"/>
      <c r="GHR62" s="75"/>
      <c r="GHS62" s="75"/>
      <c r="GHT62" s="75"/>
      <c r="GHU62" s="75"/>
      <c r="GHV62" s="75"/>
      <c r="GHW62" s="75"/>
      <c r="GHX62" s="75"/>
      <c r="GHY62" s="75"/>
      <c r="GHZ62" s="75"/>
      <c r="GIA62" s="75"/>
      <c r="GIB62" s="75"/>
      <c r="GIC62" s="75"/>
      <c r="GID62" s="75"/>
      <c r="GIE62" s="75"/>
      <c r="GIF62" s="75"/>
      <c r="GIG62" s="75"/>
      <c r="GIH62" s="75"/>
      <c r="GII62" s="75"/>
      <c r="GIJ62" s="75"/>
      <c r="GIK62" s="75"/>
      <c r="GIL62" s="75"/>
      <c r="GIM62" s="75"/>
      <c r="GIN62" s="75"/>
      <c r="GIO62" s="75"/>
      <c r="GIP62" s="75"/>
      <c r="GIQ62" s="75"/>
      <c r="GIR62" s="75"/>
      <c r="GIS62" s="75"/>
      <c r="GIT62" s="75"/>
      <c r="GIU62" s="75"/>
      <c r="GIV62" s="75"/>
      <c r="GIW62" s="75"/>
      <c r="GIX62" s="75"/>
      <c r="GIY62" s="75"/>
      <c r="GIZ62" s="75"/>
      <c r="GJA62" s="75"/>
      <c r="GJB62" s="75"/>
      <c r="GJC62" s="75"/>
      <c r="GJD62" s="75"/>
      <c r="GJE62" s="75"/>
      <c r="GJF62" s="75"/>
      <c r="GJG62" s="75"/>
      <c r="GJH62" s="75"/>
      <c r="GJI62" s="75"/>
      <c r="GJJ62" s="75"/>
      <c r="GJK62" s="75"/>
      <c r="GJL62" s="75"/>
      <c r="GJM62" s="75"/>
      <c r="GJN62" s="75"/>
      <c r="GJO62" s="75"/>
      <c r="GJP62" s="75"/>
      <c r="GJQ62" s="75"/>
      <c r="GJR62" s="75"/>
      <c r="GJS62" s="75"/>
      <c r="GJT62" s="75"/>
      <c r="GJU62" s="75"/>
      <c r="GJV62" s="75"/>
      <c r="GJW62" s="75"/>
      <c r="GJX62" s="75"/>
      <c r="GJY62" s="75"/>
      <c r="GJZ62" s="75"/>
      <c r="GKA62" s="75"/>
      <c r="GKB62" s="75"/>
      <c r="GKC62" s="75"/>
      <c r="GKD62" s="75"/>
      <c r="GKE62" s="75"/>
      <c r="GKF62" s="75"/>
      <c r="GKG62" s="75"/>
      <c r="GKH62" s="75"/>
      <c r="GKI62" s="75"/>
      <c r="GKJ62" s="75"/>
      <c r="GKK62" s="75"/>
      <c r="GKL62" s="75"/>
      <c r="GKM62" s="75"/>
      <c r="GKN62" s="75"/>
      <c r="GKO62" s="75"/>
      <c r="GKP62" s="75"/>
      <c r="GKQ62" s="75"/>
      <c r="GKR62" s="75"/>
      <c r="GKS62" s="75"/>
      <c r="GKT62" s="75"/>
      <c r="GKU62" s="75"/>
      <c r="GKV62" s="75"/>
      <c r="GKW62" s="75"/>
      <c r="GKX62" s="75"/>
      <c r="GKY62" s="75"/>
      <c r="GKZ62" s="75"/>
      <c r="GLA62" s="75"/>
      <c r="GLB62" s="75"/>
      <c r="GLC62" s="75"/>
      <c r="GLD62" s="75"/>
      <c r="GLE62" s="75"/>
      <c r="GLF62" s="75"/>
      <c r="GLG62" s="75"/>
      <c r="GLH62" s="75"/>
      <c r="GLI62" s="75"/>
      <c r="GLJ62" s="75"/>
      <c r="GLK62" s="75"/>
      <c r="GLL62" s="75"/>
      <c r="GLM62" s="75"/>
      <c r="GLN62" s="75"/>
      <c r="GLO62" s="75"/>
      <c r="GLP62" s="75"/>
      <c r="GLQ62" s="75"/>
      <c r="GLR62" s="75"/>
      <c r="GLS62" s="75"/>
      <c r="GLT62" s="75"/>
      <c r="GLU62" s="75"/>
      <c r="GLV62" s="75"/>
      <c r="GLW62" s="75"/>
      <c r="GLX62" s="75"/>
      <c r="GLY62" s="75"/>
      <c r="GLZ62" s="75"/>
      <c r="GMA62" s="75"/>
      <c r="GMB62" s="75"/>
      <c r="GMC62" s="75"/>
      <c r="GMD62" s="75"/>
      <c r="GME62" s="75"/>
      <c r="GMF62" s="75"/>
      <c r="GMG62" s="75"/>
      <c r="GMH62" s="75"/>
      <c r="GMI62" s="75"/>
      <c r="GMJ62" s="75"/>
      <c r="GMK62" s="75"/>
      <c r="GML62" s="75"/>
      <c r="GMM62" s="75"/>
      <c r="GMN62" s="75"/>
      <c r="GMO62" s="75"/>
      <c r="GMP62" s="75"/>
      <c r="GMQ62" s="75"/>
      <c r="GMR62" s="75"/>
      <c r="GMS62" s="75"/>
      <c r="GMT62" s="75"/>
      <c r="GMU62" s="75"/>
      <c r="GMV62" s="75"/>
      <c r="GMW62" s="75"/>
      <c r="GMX62" s="75"/>
      <c r="GMY62" s="75"/>
      <c r="GMZ62" s="75"/>
      <c r="GNA62" s="75"/>
      <c r="GNB62" s="75"/>
      <c r="GNC62" s="75"/>
      <c r="GND62" s="75"/>
      <c r="GNE62" s="75"/>
      <c r="GNF62" s="75"/>
      <c r="GNG62" s="75"/>
      <c r="GNH62" s="75"/>
      <c r="GNI62" s="75"/>
      <c r="GNJ62" s="75"/>
      <c r="GNK62" s="75"/>
      <c r="GNL62" s="75"/>
      <c r="GNM62" s="75"/>
      <c r="GNN62" s="75"/>
      <c r="GNO62" s="75"/>
      <c r="GNP62" s="75"/>
      <c r="GNQ62" s="75"/>
      <c r="GNR62" s="75"/>
      <c r="GNS62" s="75"/>
      <c r="GNT62" s="75"/>
      <c r="GNU62" s="75"/>
      <c r="GNV62" s="75"/>
      <c r="GNW62" s="75"/>
      <c r="GNX62" s="75"/>
      <c r="GNY62" s="75"/>
      <c r="GNZ62" s="75"/>
      <c r="GOA62" s="75"/>
      <c r="GOB62" s="75"/>
      <c r="GOC62" s="75"/>
      <c r="GOD62" s="75"/>
      <c r="GOE62" s="75"/>
      <c r="GOF62" s="75"/>
      <c r="GOG62" s="75"/>
      <c r="GOH62" s="75"/>
      <c r="GOI62" s="75"/>
      <c r="GOJ62" s="75"/>
      <c r="GOK62" s="75"/>
      <c r="GOL62" s="75"/>
      <c r="GOM62" s="75"/>
      <c r="GON62" s="75"/>
      <c r="GOO62" s="75"/>
      <c r="GOP62" s="75"/>
      <c r="GOQ62" s="75"/>
      <c r="GOR62" s="75"/>
      <c r="GOS62" s="75"/>
      <c r="GOT62" s="75"/>
      <c r="GOU62" s="75"/>
      <c r="GOV62" s="75"/>
      <c r="GOW62" s="75"/>
      <c r="GOX62" s="75"/>
      <c r="GOY62" s="75"/>
      <c r="GOZ62" s="75"/>
      <c r="GPA62" s="75"/>
      <c r="GPB62" s="75"/>
      <c r="GPC62" s="75"/>
      <c r="GPD62" s="75"/>
      <c r="GPE62" s="75"/>
      <c r="GPF62" s="75"/>
      <c r="GPG62" s="75"/>
      <c r="GPH62" s="75"/>
      <c r="GPI62" s="75"/>
      <c r="GPJ62" s="75"/>
      <c r="GPK62" s="75"/>
      <c r="GPL62" s="75"/>
      <c r="GPM62" s="75"/>
      <c r="GPN62" s="75"/>
      <c r="GPO62" s="75"/>
      <c r="GPP62" s="75"/>
      <c r="GPQ62" s="75"/>
      <c r="GPR62" s="75"/>
      <c r="GPS62" s="75"/>
      <c r="GPT62" s="75"/>
      <c r="GPU62" s="75"/>
      <c r="GPV62" s="75"/>
      <c r="GPW62" s="75"/>
      <c r="GPX62" s="75"/>
      <c r="GPY62" s="75"/>
      <c r="GPZ62" s="75"/>
      <c r="GQA62" s="75"/>
      <c r="GQB62" s="75"/>
      <c r="GQC62" s="75"/>
      <c r="GQD62" s="75"/>
      <c r="GQE62" s="75"/>
      <c r="GQF62" s="75"/>
      <c r="GQG62" s="75"/>
      <c r="GQH62" s="75"/>
      <c r="GQI62" s="75"/>
      <c r="GQJ62" s="75"/>
      <c r="GQK62" s="75"/>
      <c r="GQL62" s="75"/>
      <c r="GQM62" s="75"/>
      <c r="GQN62" s="75"/>
      <c r="GQO62" s="75"/>
      <c r="GQP62" s="75"/>
      <c r="GQQ62" s="75"/>
      <c r="GQR62" s="75"/>
      <c r="GQS62" s="75"/>
      <c r="GQT62" s="75"/>
      <c r="GQU62" s="75"/>
      <c r="GQV62" s="75"/>
      <c r="GQW62" s="75"/>
      <c r="GQX62" s="75"/>
      <c r="GQY62" s="75"/>
      <c r="GQZ62" s="75"/>
      <c r="GRA62" s="75"/>
      <c r="GRB62" s="75"/>
      <c r="GRC62" s="75"/>
      <c r="GRD62" s="75"/>
      <c r="GRE62" s="75"/>
      <c r="GRF62" s="75"/>
      <c r="GRG62" s="75"/>
      <c r="GRH62" s="75"/>
      <c r="GRI62" s="75"/>
      <c r="GRJ62" s="75"/>
      <c r="GRK62" s="75"/>
      <c r="GRL62" s="75"/>
      <c r="GRM62" s="75"/>
      <c r="GRN62" s="75"/>
      <c r="GRO62" s="75"/>
      <c r="GRP62" s="75"/>
      <c r="GRQ62" s="75"/>
      <c r="GRR62" s="75"/>
      <c r="GRS62" s="75"/>
      <c r="GRT62" s="75"/>
      <c r="GRU62" s="75"/>
      <c r="GRV62" s="75"/>
      <c r="GRW62" s="75"/>
      <c r="GRX62" s="75"/>
      <c r="GRY62" s="75"/>
      <c r="GRZ62" s="75"/>
      <c r="GSA62" s="75"/>
      <c r="GSB62" s="75"/>
      <c r="GSC62" s="75"/>
      <c r="GSD62" s="75"/>
      <c r="GSE62" s="75"/>
      <c r="GSF62" s="75"/>
      <c r="GSG62" s="75"/>
      <c r="GSH62" s="75"/>
      <c r="GSI62" s="75"/>
      <c r="GSJ62" s="75"/>
      <c r="GSK62" s="75"/>
      <c r="GSL62" s="75"/>
      <c r="GSM62" s="75"/>
      <c r="GSN62" s="75"/>
      <c r="GSO62" s="75"/>
      <c r="GSP62" s="75"/>
      <c r="GSQ62" s="75"/>
      <c r="GSR62" s="75"/>
      <c r="GSS62" s="75"/>
      <c r="GST62" s="75"/>
      <c r="GSU62" s="75"/>
      <c r="GSV62" s="75"/>
      <c r="GSW62" s="75"/>
      <c r="GSX62" s="75"/>
      <c r="GSY62" s="75"/>
      <c r="GSZ62" s="75"/>
      <c r="GTA62" s="75"/>
      <c r="GTB62" s="75"/>
      <c r="GTC62" s="75"/>
      <c r="GTD62" s="75"/>
      <c r="GTE62" s="75"/>
      <c r="GTF62" s="75"/>
      <c r="GTG62" s="75"/>
      <c r="GTH62" s="75"/>
      <c r="GTI62" s="75"/>
      <c r="GTJ62" s="75"/>
      <c r="GTK62" s="75"/>
      <c r="GTL62" s="75"/>
      <c r="GTM62" s="75"/>
      <c r="GTN62" s="75"/>
      <c r="GTO62" s="75"/>
      <c r="GTP62" s="75"/>
      <c r="GTQ62" s="75"/>
      <c r="GTR62" s="75"/>
      <c r="GTS62" s="75"/>
      <c r="GTT62" s="75"/>
      <c r="GTU62" s="75"/>
      <c r="GTV62" s="75"/>
      <c r="GTW62" s="75"/>
      <c r="GTX62" s="75"/>
      <c r="GTY62" s="75"/>
      <c r="GTZ62" s="75"/>
      <c r="GUA62" s="75"/>
      <c r="GUB62" s="75"/>
      <c r="GUC62" s="75"/>
      <c r="GUD62" s="75"/>
      <c r="GUE62" s="75"/>
      <c r="GUF62" s="75"/>
      <c r="GUG62" s="75"/>
      <c r="GUH62" s="75"/>
      <c r="GUI62" s="75"/>
      <c r="GUJ62" s="75"/>
      <c r="GUK62" s="75"/>
      <c r="GUL62" s="75"/>
      <c r="GUM62" s="75"/>
      <c r="GUN62" s="75"/>
      <c r="GUO62" s="75"/>
      <c r="GUP62" s="75"/>
      <c r="GUQ62" s="75"/>
      <c r="GUR62" s="75"/>
      <c r="GUS62" s="75"/>
      <c r="GUT62" s="75"/>
      <c r="GUU62" s="75"/>
      <c r="GUV62" s="75"/>
      <c r="GUW62" s="75"/>
      <c r="GUX62" s="75"/>
      <c r="GUY62" s="75"/>
      <c r="GUZ62" s="75"/>
      <c r="GVA62" s="75"/>
      <c r="GVB62" s="75"/>
      <c r="GVC62" s="75"/>
      <c r="GVD62" s="75"/>
      <c r="GVE62" s="75"/>
      <c r="GVF62" s="75"/>
      <c r="GVG62" s="75"/>
      <c r="GVH62" s="75"/>
      <c r="GVI62" s="75"/>
      <c r="GVJ62" s="75"/>
      <c r="GVK62" s="75"/>
      <c r="GVL62" s="75"/>
      <c r="GVM62" s="75"/>
      <c r="GVN62" s="75"/>
      <c r="GVO62" s="75"/>
      <c r="GVP62" s="75"/>
      <c r="GVQ62" s="75"/>
      <c r="GVR62" s="75"/>
      <c r="GVS62" s="75"/>
      <c r="GVT62" s="75"/>
      <c r="GVU62" s="75"/>
      <c r="GVV62" s="75"/>
      <c r="GVW62" s="75"/>
      <c r="GVX62" s="75"/>
      <c r="GVY62" s="75"/>
      <c r="GVZ62" s="75"/>
      <c r="GWA62" s="75"/>
      <c r="GWB62" s="75"/>
      <c r="GWC62" s="75"/>
      <c r="GWD62" s="75"/>
      <c r="GWE62" s="75"/>
      <c r="GWF62" s="75"/>
      <c r="GWG62" s="75"/>
      <c r="GWH62" s="75"/>
      <c r="GWI62" s="75"/>
      <c r="GWJ62" s="75"/>
      <c r="GWK62" s="75"/>
      <c r="GWL62" s="75"/>
      <c r="GWM62" s="75"/>
      <c r="GWN62" s="75"/>
      <c r="GWO62" s="75"/>
      <c r="GWP62" s="75"/>
      <c r="GWQ62" s="75"/>
      <c r="GWR62" s="75"/>
      <c r="GWS62" s="75"/>
      <c r="GWT62" s="75"/>
      <c r="GWU62" s="75"/>
      <c r="GWV62" s="75"/>
      <c r="GWW62" s="75"/>
      <c r="GWX62" s="75"/>
      <c r="GWY62" s="75"/>
      <c r="GWZ62" s="75"/>
      <c r="GXA62" s="75"/>
      <c r="GXB62" s="75"/>
      <c r="GXC62" s="75"/>
      <c r="GXD62" s="75"/>
      <c r="GXE62" s="75"/>
      <c r="GXF62" s="75"/>
      <c r="GXG62" s="75"/>
      <c r="GXH62" s="75"/>
      <c r="GXI62" s="75"/>
      <c r="GXJ62" s="75"/>
      <c r="GXK62" s="75"/>
      <c r="GXL62" s="75"/>
      <c r="GXM62" s="75"/>
      <c r="GXN62" s="75"/>
      <c r="GXO62" s="75"/>
      <c r="GXP62" s="75"/>
      <c r="GXQ62" s="75"/>
      <c r="GXR62" s="75"/>
      <c r="GXS62" s="75"/>
      <c r="GXT62" s="75"/>
      <c r="GXU62" s="75"/>
      <c r="GXV62" s="75"/>
      <c r="GXW62" s="75"/>
      <c r="GXX62" s="75"/>
      <c r="GXY62" s="75"/>
      <c r="GXZ62" s="75"/>
      <c r="GYA62" s="75"/>
      <c r="GYB62" s="75"/>
      <c r="GYC62" s="75"/>
      <c r="GYD62" s="75"/>
      <c r="GYE62" s="75"/>
      <c r="GYF62" s="75"/>
      <c r="GYG62" s="75"/>
      <c r="GYH62" s="75"/>
      <c r="GYI62" s="75"/>
      <c r="GYJ62" s="75"/>
      <c r="GYK62" s="75"/>
      <c r="GYL62" s="75"/>
      <c r="GYM62" s="75"/>
      <c r="GYN62" s="75"/>
      <c r="GYO62" s="75"/>
      <c r="GYP62" s="75"/>
      <c r="GYQ62" s="75"/>
      <c r="GYR62" s="75"/>
      <c r="GYS62" s="75"/>
      <c r="GYT62" s="75"/>
      <c r="GYU62" s="75"/>
      <c r="GYV62" s="75"/>
      <c r="GYW62" s="75"/>
      <c r="GYX62" s="75"/>
      <c r="GYY62" s="75"/>
      <c r="GYZ62" s="75"/>
      <c r="GZA62" s="75"/>
      <c r="GZB62" s="75"/>
      <c r="GZC62" s="75"/>
      <c r="GZD62" s="75"/>
      <c r="GZE62" s="75"/>
      <c r="GZF62" s="75"/>
      <c r="GZG62" s="75"/>
      <c r="GZH62" s="75"/>
      <c r="GZI62" s="75"/>
      <c r="GZJ62" s="75"/>
      <c r="GZK62" s="75"/>
      <c r="GZL62" s="75"/>
      <c r="GZM62" s="75"/>
      <c r="GZN62" s="75"/>
      <c r="GZO62" s="75"/>
      <c r="GZP62" s="75"/>
      <c r="GZQ62" s="75"/>
      <c r="GZR62" s="75"/>
      <c r="GZS62" s="75"/>
      <c r="GZT62" s="75"/>
      <c r="GZU62" s="75"/>
      <c r="GZV62" s="75"/>
      <c r="GZW62" s="75"/>
      <c r="GZX62" s="75"/>
      <c r="GZY62" s="75"/>
      <c r="GZZ62" s="75"/>
      <c r="HAA62" s="75"/>
      <c r="HAB62" s="75"/>
      <c r="HAC62" s="75"/>
      <c r="HAD62" s="75"/>
      <c r="HAE62" s="75"/>
      <c r="HAF62" s="75"/>
      <c r="HAG62" s="75"/>
      <c r="HAH62" s="75"/>
      <c r="HAI62" s="75"/>
      <c r="HAJ62" s="75"/>
      <c r="HAK62" s="75"/>
      <c r="HAL62" s="75"/>
      <c r="HAM62" s="75"/>
      <c r="HAN62" s="75"/>
      <c r="HAO62" s="75"/>
      <c r="HAP62" s="75"/>
      <c r="HAQ62" s="75"/>
      <c r="HAR62" s="75"/>
      <c r="HAS62" s="75"/>
      <c r="HAT62" s="75"/>
      <c r="HAU62" s="75"/>
      <c r="HAV62" s="75"/>
      <c r="HAW62" s="75"/>
      <c r="HAX62" s="75"/>
      <c r="HAY62" s="75"/>
      <c r="HAZ62" s="75"/>
      <c r="HBA62" s="75"/>
      <c r="HBB62" s="75"/>
      <c r="HBC62" s="75"/>
      <c r="HBD62" s="75"/>
      <c r="HBE62" s="75"/>
      <c r="HBF62" s="75"/>
      <c r="HBG62" s="75"/>
      <c r="HBH62" s="75"/>
      <c r="HBI62" s="75"/>
      <c r="HBJ62" s="75"/>
      <c r="HBK62" s="75"/>
      <c r="HBL62" s="75"/>
      <c r="HBM62" s="75"/>
      <c r="HBN62" s="75"/>
      <c r="HBO62" s="75"/>
      <c r="HBP62" s="75"/>
      <c r="HBQ62" s="75"/>
      <c r="HBR62" s="75"/>
      <c r="HBS62" s="75"/>
      <c r="HBT62" s="75"/>
      <c r="HBU62" s="75"/>
      <c r="HBV62" s="75"/>
      <c r="HBW62" s="75"/>
      <c r="HBX62" s="75"/>
      <c r="HBY62" s="75"/>
      <c r="HBZ62" s="75"/>
      <c r="HCA62" s="75"/>
      <c r="HCB62" s="75"/>
      <c r="HCC62" s="75"/>
      <c r="HCD62" s="75"/>
      <c r="HCE62" s="75"/>
      <c r="HCF62" s="75"/>
      <c r="HCG62" s="75"/>
      <c r="HCH62" s="75"/>
      <c r="HCI62" s="75"/>
      <c r="HCJ62" s="75"/>
      <c r="HCK62" s="75"/>
      <c r="HCL62" s="75"/>
      <c r="HCM62" s="75"/>
      <c r="HCN62" s="75"/>
      <c r="HCO62" s="75"/>
      <c r="HCP62" s="75"/>
      <c r="HCQ62" s="75"/>
      <c r="HCR62" s="75"/>
      <c r="HCS62" s="75"/>
      <c r="HCT62" s="75"/>
      <c r="HCU62" s="75"/>
      <c r="HCV62" s="75"/>
      <c r="HCW62" s="75"/>
      <c r="HCX62" s="75"/>
      <c r="HCY62" s="75"/>
      <c r="HCZ62" s="75"/>
      <c r="HDA62" s="75"/>
      <c r="HDB62" s="75"/>
      <c r="HDC62" s="75"/>
      <c r="HDD62" s="75"/>
      <c r="HDE62" s="75"/>
      <c r="HDF62" s="75"/>
      <c r="HDG62" s="75"/>
      <c r="HDH62" s="75"/>
      <c r="HDI62" s="75"/>
      <c r="HDJ62" s="75"/>
      <c r="HDK62" s="75"/>
      <c r="HDL62" s="75"/>
      <c r="HDM62" s="75"/>
      <c r="HDN62" s="75"/>
      <c r="HDO62" s="75"/>
      <c r="HDP62" s="75"/>
      <c r="HDQ62" s="75"/>
      <c r="HDR62" s="75"/>
      <c r="HDS62" s="75"/>
      <c r="HDT62" s="75"/>
      <c r="HDU62" s="75"/>
      <c r="HDV62" s="75"/>
      <c r="HDW62" s="75"/>
      <c r="HDX62" s="75"/>
      <c r="HDY62" s="75"/>
      <c r="HDZ62" s="75"/>
      <c r="HEA62" s="75"/>
      <c r="HEB62" s="75"/>
      <c r="HEC62" s="75"/>
      <c r="HED62" s="75"/>
      <c r="HEE62" s="75"/>
      <c r="HEF62" s="75"/>
      <c r="HEG62" s="75"/>
      <c r="HEH62" s="75"/>
      <c r="HEI62" s="75"/>
      <c r="HEJ62" s="75"/>
      <c r="HEK62" s="75"/>
      <c r="HEL62" s="75"/>
      <c r="HEM62" s="75"/>
      <c r="HEN62" s="75"/>
      <c r="HEO62" s="75"/>
      <c r="HEP62" s="75"/>
      <c r="HEQ62" s="75"/>
      <c r="HER62" s="75"/>
      <c r="HES62" s="75"/>
      <c r="HET62" s="75"/>
      <c r="HEU62" s="75"/>
      <c r="HEV62" s="75"/>
      <c r="HEW62" s="75"/>
      <c r="HEX62" s="75"/>
      <c r="HEY62" s="75"/>
      <c r="HEZ62" s="75"/>
      <c r="HFA62" s="75"/>
      <c r="HFB62" s="75"/>
      <c r="HFC62" s="75"/>
      <c r="HFD62" s="75"/>
      <c r="HFE62" s="75"/>
      <c r="HFF62" s="75"/>
      <c r="HFG62" s="75"/>
      <c r="HFH62" s="75"/>
      <c r="HFI62" s="75"/>
      <c r="HFJ62" s="75"/>
      <c r="HFK62" s="75"/>
      <c r="HFL62" s="75"/>
      <c r="HFM62" s="75"/>
      <c r="HFN62" s="75"/>
      <c r="HFO62" s="75"/>
      <c r="HFP62" s="75"/>
      <c r="HFQ62" s="75"/>
      <c r="HFR62" s="75"/>
      <c r="HFS62" s="75"/>
      <c r="HFT62" s="75"/>
      <c r="HFU62" s="75"/>
      <c r="HFV62" s="75"/>
      <c r="HFW62" s="75"/>
      <c r="HFX62" s="75"/>
      <c r="HFY62" s="75"/>
      <c r="HFZ62" s="75"/>
      <c r="HGA62" s="75"/>
      <c r="HGB62" s="75"/>
      <c r="HGC62" s="75"/>
      <c r="HGD62" s="75"/>
      <c r="HGE62" s="75"/>
      <c r="HGF62" s="75"/>
      <c r="HGG62" s="75"/>
      <c r="HGH62" s="75"/>
      <c r="HGI62" s="75"/>
      <c r="HGJ62" s="75"/>
      <c r="HGK62" s="75"/>
      <c r="HGL62" s="75"/>
      <c r="HGM62" s="75"/>
      <c r="HGN62" s="75"/>
      <c r="HGO62" s="75"/>
      <c r="HGP62" s="75"/>
      <c r="HGQ62" s="75"/>
      <c r="HGR62" s="75"/>
      <c r="HGS62" s="75"/>
      <c r="HGT62" s="75"/>
      <c r="HGU62" s="75"/>
      <c r="HGV62" s="75"/>
      <c r="HGW62" s="75"/>
      <c r="HGX62" s="75"/>
      <c r="HGY62" s="75"/>
      <c r="HGZ62" s="75"/>
      <c r="HHA62" s="75"/>
      <c r="HHB62" s="75"/>
      <c r="HHC62" s="75"/>
      <c r="HHD62" s="75"/>
      <c r="HHE62" s="75"/>
      <c r="HHF62" s="75"/>
      <c r="HHG62" s="75"/>
      <c r="HHH62" s="75"/>
      <c r="HHI62" s="75"/>
      <c r="HHJ62" s="75"/>
      <c r="HHK62" s="75"/>
      <c r="HHL62" s="75"/>
      <c r="HHM62" s="75"/>
      <c r="HHN62" s="75"/>
      <c r="HHO62" s="75"/>
      <c r="HHP62" s="75"/>
      <c r="HHQ62" s="75"/>
      <c r="HHR62" s="75"/>
      <c r="HHS62" s="75"/>
      <c r="HHT62" s="75"/>
      <c r="HHU62" s="75"/>
      <c r="HHV62" s="75"/>
      <c r="HHW62" s="75"/>
      <c r="HHX62" s="75"/>
      <c r="HHY62" s="75"/>
      <c r="HHZ62" s="75"/>
      <c r="HIA62" s="75"/>
      <c r="HIB62" s="75"/>
      <c r="HIC62" s="75"/>
      <c r="HID62" s="75"/>
      <c r="HIE62" s="75"/>
      <c r="HIF62" s="75"/>
      <c r="HIG62" s="75"/>
      <c r="HIH62" s="75"/>
      <c r="HII62" s="75"/>
      <c r="HIJ62" s="75"/>
      <c r="HIK62" s="75"/>
      <c r="HIL62" s="75"/>
      <c r="HIM62" s="75"/>
      <c r="HIN62" s="75"/>
      <c r="HIO62" s="75"/>
      <c r="HIP62" s="75"/>
      <c r="HIQ62" s="75"/>
      <c r="HIR62" s="75"/>
      <c r="HIS62" s="75"/>
      <c r="HIT62" s="75"/>
      <c r="HIU62" s="75"/>
      <c r="HIV62" s="75"/>
      <c r="HIW62" s="75"/>
      <c r="HIX62" s="75"/>
      <c r="HIY62" s="75"/>
      <c r="HIZ62" s="75"/>
      <c r="HJA62" s="75"/>
      <c r="HJB62" s="75"/>
      <c r="HJC62" s="75"/>
      <c r="HJD62" s="75"/>
      <c r="HJE62" s="75"/>
      <c r="HJF62" s="75"/>
      <c r="HJG62" s="75"/>
      <c r="HJH62" s="75"/>
      <c r="HJI62" s="75"/>
      <c r="HJJ62" s="75"/>
      <c r="HJK62" s="75"/>
      <c r="HJL62" s="75"/>
      <c r="HJM62" s="75"/>
      <c r="HJN62" s="75"/>
      <c r="HJO62" s="75"/>
      <c r="HJP62" s="75"/>
      <c r="HJQ62" s="75"/>
      <c r="HJR62" s="75"/>
      <c r="HJS62" s="75"/>
      <c r="HJT62" s="75"/>
      <c r="HJU62" s="75"/>
      <c r="HJV62" s="75"/>
      <c r="HJW62" s="75"/>
      <c r="HJX62" s="75"/>
      <c r="HJY62" s="75"/>
      <c r="HJZ62" s="75"/>
      <c r="HKA62" s="75"/>
      <c r="HKB62" s="75"/>
      <c r="HKC62" s="75"/>
      <c r="HKD62" s="75"/>
      <c r="HKE62" s="75"/>
      <c r="HKF62" s="75"/>
      <c r="HKG62" s="75"/>
      <c r="HKH62" s="75"/>
      <c r="HKI62" s="75"/>
      <c r="HKJ62" s="75"/>
      <c r="HKK62" s="75"/>
      <c r="HKL62" s="75"/>
      <c r="HKM62" s="75"/>
      <c r="HKN62" s="75"/>
      <c r="HKO62" s="75"/>
      <c r="HKP62" s="75"/>
      <c r="HKQ62" s="75"/>
      <c r="HKR62" s="75"/>
      <c r="HKS62" s="75"/>
      <c r="HKT62" s="75"/>
      <c r="HKU62" s="75"/>
      <c r="HKV62" s="75"/>
      <c r="HKW62" s="75"/>
      <c r="HKX62" s="75"/>
      <c r="HKY62" s="75"/>
      <c r="HKZ62" s="75"/>
      <c r="HLA62" s="75"/>
      <c r="HLB62" s="75"/>
      <c r="HLC62" s="75"/>
      <c r="HLD62" s="75"/>
      <c r="HLE62" s="75"/>
      <c r="HLF62" s="75"/>
      <c r="HLG62" s="75"/>
      <c r="HLH62" s="75"/>
      <c r="HLI62" s="75"/>
      <c r="HLJ62" s="75"/>
      <c r="HLK62" s="75"/>
      <c r="HLL62" s="75"/>
      <c r="HLM62" s="75"/>
      <c r="HLN62" s="75"/>
      <c r="HLO62" s="75"/>
      <c r="HLP62" s="75"/>
      <c r="HLQ62" s="75"/>
      <c r="HLR62" s="75"/>
      <c r="HLS62" s="75"/>
      <c r="HLT62" s="75"/>
      <c r="HLU62" s="75"/>
      <c r="HLV62" s="75"/>
      <c r="HLW62" s="75"/>
      <c r="HLX62" s="75"/>
      <c r="HLY62" s="75"/>
      <c r="HLZ62" s="75"/>
      <c r="HMA62" s="75"/>
      <c r="HMB62" s="75"/>
      <c r="HMC62" s="75"/>
      <c r="HMD62" s="75"/>
      <c r="HME62" s="75"/>
      <c r="HMF62" s="75"/>
      <c r="HMG62" s="75"/>
      <c r="HMH62" s="75"/>
      <c r="HMI62" s="75"/>
      <c r="HMJ62" s="75"/>
      <c r="HMK62" s="75"/>
      <c r="HML62" s="75"/>
      <c r="HMM62" s="75"/>
      <c r="HMN62" s="75"/>
      <c r="HMO62" s="75"/>
      <c r="HMP62" s="75"/>
      <c r="HMQ62" s="75"/>
      <c r="HMR62" s="75"/>
      <c r="HMS62" s="75"/>
      <c r="HMT62" s="75"/>
      <c r="HMU62" s="75"/>
      <c r="HMV62" s="75"/>
      <c r="HMW62" s="75"/>
      <c r="HMX62" s="75"/>
      <c r="HMY62" s="75"/>
      <c r="HMZ62" s="75"/>
      <c r="HNA62" s="75"/>
      <c r="HNB62" s="75"/>
      <c r="HNC62" s="75"/>
      <c r="HND62" s="75"/>
      <c r="HNE62" s="75"/>
      <c r="HNF62" s="75"/>
      <c r="HNG62" s="75"/>
      <c r="HNH62" s="75"/>
      <c r="HNI62" s="75"/>
      <c r="HNJ62" s="75"/>
      <c r="HNK62" s="75"/>
      <c r="HNL62" s="75"/>
      <c r="HNM62" s="75"/>
      <c r="HNN62" s="75"/>
      <c r="HNO62" s="75"/>
      <c r="HNP62" s="75"/>
      <c r="HNQ62" s="75"/>
      <c r="HNR62" s="75"/>
      <c r="HNS62" s="75"/>
      <c r="HNT62" s="75"/>
      <c r="HNU62" s="75"/>
      <c r="HNV62" s="75"/>
      <c r="HNW62" s="75"/>
      <c r="HNX62" s="75"/>
      <c r="HNY62" s="75"/>
      <c r="HNZ62" s="75"/>
      <c r="HOA62" s="75"/>
      <c r="HOB62" s="75"/>
      <c r="HOC62" s="75"/>
      <c r="HOD62" s="75"/>
      <c r="HOE62" s="75"/>
      <c r="HOF62" s="75"/>
      <c r="HOG62" s="75"/>
      <c r="HOH62" s="75"/>
      <c r="HOI62" s="75"/>
      <c r="HOJ62" s="75"/>
      <c r="HOK62" s="75"/>
      <c r="HOL62" s="75"/>
      <c r="HOM62" s="75"/>
      <c r="HON62" s="75"/>
      <c r="HOO62" s="75"/>
      <c r="HOP62" s="75"/>
      <c r="HOQ62" s="75"/>
      <c r="HOR62" s="75"/>
      <c r="HOS62" s="75"/>
      <c r="HOT62" s="75"/>
      <c r="HOU62" s="75"/>
      <c r="HOV62" s="75"/>
      <c r="HOW62" s="75"/>
      <c r="HOX62" s="75"/>
      <c r="HOY62" s="75"/>
      <c r="HOZ62" s="75"/>
      <c r="HPA62" s="75"/>
      <c r="HPB62" s="75"/>
      <c r="HPC62" s="75"/>
      <c r="HPD62" s="75"/>
      <c r="HPE62" s="75"/>
      <c r="HPF62" s="75"/>
      <c r="HPG62" s="75"/>
      <c r="HPH62" s="75"/>
      <c r="HPI62" s="75"/>
      <c r="HPJ62" s="75"/>
      <c r="HPK62" s="75"/>
      <c r="HPL62" s="75"/>
      <c r="HPM62" s="75"/>
      <c r="HPN62" s="75"/>
      <c r="HPO62" s="75"/>
      <c r="HPP62" s="75"/>
      <c r="HPQ62" s="75"/>
      <c r="HPR62" s="75"/>
      <c r="HPS62" s="75"/>
      <c r="HPT62" s="75"/>
      <c r="HPU62" s="75"/>
      <c r="HPV62" s="75"/>
      <c r="HPW62" s="75"/>
      <c r="HPX62" s="75"/>
      <c r="HPY62" s="75"/>
      <c r="HPZ62" s="75"/>
      <c r="HQA62" s="75"/>
      <c r="HQB62" s="75"/>
      <c r="HQC62" s="75"/>
      <c r="HQD62" s="75"/>
      <c r="HQE62" s="75"/>
      <c r="HQF62" s="75"/>
      <c r="HQG62" s="75"/>
      <c r="HQH62" s="75"/>
      <c r="HQI62" s="75"/>
      <c r="HQJ62" s="75"/>
      <c r="HQK62" s="75"/>
      <c r="HQL62" s="75"/>
      <c r="HQM62" s="75"/>
      <c r="HQN62" s="75"/>
      <c r="HQO62" s="75"/>
      <c r="HQP62" s="75"/>
      <c r="HQQ62" s="75"/>
      <c r="HQR62" s="75"/>
      <c r="HQS62" s="75"/>
      <c r="HQT62" s="75"/>
      <c r="HQU62" s="75"/>
      <c r="HQV62" s="75"/>
      <c r="HQW62" s="75"/>
      <c r="HQX62" s="75"/>
      <c r="HQY62" s="75"/>
      <c r="HQZ62" s="75"/>
      <c r="HRA62" s="75"/>
      <c r="HRB62" s="75"/>
      <c r="HRC62" s="75"/>
      <c r="HRD62" s="75"/>
      <c r="HRE62" s="75"/>
      <c r="HRF62" s="75"/>
      <c r="HRG62" s="75"/>
      <c r="HRH62" s="75"/>
      <c r="HRI62" s="75"/>
      <c r="HRJ62" s="75"/>
      <c r="HRK62" s="75"/>
      <c r="HRL62" s="75"/>
      <c r="HRM62" s="75"/>
      <c r="HRN62" s="75"/>
      <c r="HRO62" s="75"/>
      <c r="HRP62" s="75"/>
      <c r="HRQ62" s="75"/>
      <c r="HRR62" s="75"/>
      <c r="HRS62" s="75"/>
      <c r="HRT62" s="75"/>
      <c r="HRU62" s="75"/>
      <c r="HRV62" s="75"/>
      <c r="HRW62" s="75"/>
      <c r="HRX62" s="75"/>
      <c r="HRY62" s="75"/>
      <c r="HRZ62" s="75"/>
      <c r="HSA62" s="75"/>
      <c r="HSB62" s="75"/>
      <c r="HSC62" s="75"/>
      <c r="HSD62" s="75"/>
      <c r="HSE62" s="75"/>
      <c r="HSF62" s="75"/>
      <c r="HSG62" s="75"/>
      <c r="HSH62" s="75"/>
      <c r="HSI62" s="75"/>
      <c r="HSJ62" s="75"/>
      <c r="HSK62" s="75"/>
      <c r="HSL62" s="75"/>
      <c r="HSM62" s="75"/>
      <c r="HSN62" s="75"/>
      <c r="HSO62" s="75"/>
      <c r="HSP62" s="75"/>
      <c r="HSQ62" s="75"/>
      <c r="HSR62" s="75"/>
      <c r="HSS62" s="75"/>
      <c r="HST62" s="75"/>
      <c r="HSU62" s="75"/>
      <c r="HSV62" s="75"/>
      <c r="HSW62" s="75"/>
      <c r="HSX62" s="75"/>
      <c r="HSY62" s="75"/>
      <c r="HSZ62" s="75"/>
      <c r="HTA62" s="75"/>
      <c r="HTB62" s="75"/>
      <c r="HTC62" s="75"/>
      <c r="HTD62" s="75"/>
      <c r="HTE62" s="75"/>
      <c r="HTF62" s="75"/>
      <c r="HTG62" s="75"/>
      <c r="HTH62" s="75"/>
      <c r="HTI62" s="75"/>
      <c r="HTJ62" s="75"/>
      <c r="HTK62" s="75"/>
      <c r="HTL62" s="75"/>
      <c r="HTM62" s="75"/>
      <c r="HTN62" s="75"/>
      <c r="HTO62" s="75"/>
      <c r="HTP62" s="75"/>
      <c r="HTQ62" s="75"/>
      <c r="HTR62" s="75"/>
      <c r="HTS62" s="75"/>
      <c r="HTT62" s="75"/>
      <c r="HTU62" s="75"/>
      <c r="HTV62" s="75"/>
      <c r="HTW62" s="75"/>
      <c r="HTX62" s="75"/>
      <c r="HTY62" s="75"/>
      <c r="HTZ62" s="75"/>
      <c r="HUA62" s="75"/>
      <c r="HUB62" s="75"/>
      <c r="HUC62" s="75"/>
      <c r="HUD62" s="75"/>
      <c r="HUE62" s="75"/>
      <c r="HUF62" s="75"/>
      <c r="HUG62" s="75"/>
      <c r="HUH62" s="75"/>
      <c r="HUI62" s="75"/>
      <c r="HUJ62" s="75"/>
      <c r="HUK62" s="75"/>
      <c r="HUL62" s="75"/>
      <c r="HUM62" s="75"/>
      <c r="HUN62" s="75"/>
      <c r="HUO62" s="75"/>
      <c r="HUP62" s="75"/>
      <c r="HUQ62" s="75"/>
      <c r="HUR62" s="75"/>
      <c r="HUS62" s="75"/>
      <c r="HUT62" s="75"/>
      <c r="HUU62" s="75"/>
      <c r="HUV62" s="75"/>
      <c r="HUW62" s="75"/>
      <c r="HUX62" s="75"/>
      <c r="HUY62" s="75"/>
      <c r="HUZ62" s="75"/>
      <c r="HVA62" s="75"/>
      <c r="HVB62" s="75"/>
      <c r="HVC62" s="75"/>
      <c r="HVD62" s="75"/>
      <c r="HVE62" s="75"/>
      <c r="HVF62" s="75"/>
      <c r="HVG62" s="75"/>
      <c r="HVH62" s="75"/>
      <c r="HVI62" s="75"/>
      <c r="HVJ62" s="75"/>
      <c r="HVK62" s="75"/>
      <c r="HVL62" s="75"/>
      <c r="HVM62" s="75"/>
      <c r="HVN62" s="75"/>
      <c r="HVO62" s="75"/>
      <c r="HVP62" s="75"/>
      <c r="HVQ62" s="75"/>
      <c r="HVR62" s="75"/>
      <c r="HVS62" s="75"/>
      <c r="HVT62" s="75"/>
      <c r="HVU62" s="75"/>
      <c r="HVV62" s="75"/>
      <c r="HVW62" s="75"/>
      <c r="HVX62" s="75"/>
      <c r="HVY62" s="75"/>
      <c r="HVZ62" s="75"/>
      <c r="HWA62" s="75"/>
      <c r="HWB62" s="75"/>
      <c r="HWC62" s="75"/>
      <c r="HWD62" s="75"/>
      <c r="HWE62" s="75"/>
      <c r="HWF62" s="75"/>
      <c r="HWG62" s="75"/>
      <c r="HWH62" s="75"/>
      <c r="HWI62" s="75"/>
      <c r="HWJ62" s="75"/>
      <c r="HWK62" s="75"/>
      <c r="HWL62" s="75"/>
      <c r="HWM62" s="75"/>
      <c r="HWN62" s="75"/>
      <c r="HWO62" s="75"/>
      <c r="HWP62" s="75"/>
      <c r="HWQ62" s="75"/>
      <c r="HWR62" s="75"/>
      <c r="HWS62" s="75"/>
      <c r="HWT62" s="75"/>
      <c r="HWU62" s="75"/>
      <c r="HWV62" s="75"/>
      <c r="HWW62" s="75"/>
      <c r="HWX62" s="75"/>
      <c r="HWY62" s="75"/>
      <c r="HWZ62" s="75"/>
      <c r="HXA62" s="75"/>
      <c r="HXB62" s="75"/>
      <c r="HXC62" s="75"/>
      <c r="HXD62" s="75"/>
      <c r="HXE62" s="75"/>
      <c r="HXF62" s="75"/>
      <c r="HXG62" s="75"/>
      <c r="HXH62" s="75"/>
      <c r="HXI62" s="75"/>
      <c r="HXJ62" s="75"/>
      <c r="HXK62" s="75"/>
      <c r="HXL62" s="75"/>
      <c r="HXM62" s="75"/>
      <c r="HXN62" s="75"/>
      <c r="HXO62" s="75"/>
      <c r="HXP62" s="75"/>
      <c r="HXQ62" s="75"/>
      <c r="HXR62" s="75"/>
      <c r="HXS62" s="75"/>
      <c r="HXT62" s="75"/>
      <c r="HXU62" s="75"/>
      <c r="HXV62" s="75"/>
      <c r="HXW62" s="75"/>
      <c r="HXX62" s="75"/>
      <c r="HXY62" s="75"/>
      <c r="HXZ62" s="75"/>
      <c r="HYA62" s="75"/>
      <c r="HYB62" s="75"/>
      <c r="HYC62" s="75"/>
      <c r="HYD62" s="75"/>
      <c r="HYE62" s="75"/>
      <c r="HYF62" s="75"/>
      <c r="HYG62" s="75"/>
      <c r="HYH62" s="75"/>
      <c r="HYI62" s="75"/>
      <c r="HYJ62" s="75"/>
      <c r="HYK62" s="75"/>
      <c r="HYL62" s="75"/>
      <c r="HYM62" s="75"/>
      <c r="HYN62" s="75"/>
      <c r="HYO62" s="75"/>
      <c r="HYP62" s="75"/>
      <c r="HYQ62" s="75"/>
      <c r="HYR62" s="75"/>
      <c r="HYS62" s="75"/>
      <c r="HYT62" s="75"/>
      <c r="HYU62" s="75"/>
      <c r="HYV62" s="75"/>
      <c r="HYW62" s="75"/>
      <c r="HYX62" s="75"/>
      <c r="HYY62" s="75"/>
      <c r="HYZ62" s="75"/>
      <c r="HZA62" s="75"/>
      <c r="HZB62" s="75"/>
      <c r="HZC62" s="75"/>
      <c r="HZD62" s="75"/>
      <c r="HZE62" s="75"/>
      <c r="HZF62" s="75"/>
      <c r="HZG62" s="75"/>
      <c r="HZH62" s="75"/>
      <c r="HZI62" s="75"/>
      <c r="HZJ62" s="75"/>
      <c r="HZK62" s="75"/>
      <c r="HZL62" s="75"/>
      <c r="HZM62" s="75"/>
      <c r="HZN62" s="75"/>
      <c r="HZO62" s="75"/>
      <c r="HZP62" s="75"/>
      <c r="HZQ62" s="75"/>
      <c r="HZR62" s="75"/>
      <c r="HZS62" s="75"/>
      <c r="HZT62" s="75"/>
      <c r="HZU62" s="75"/>
      <c r="HZV62" s="75"/>
      <c r="HZW62" s="75"/>
      <c r="HZX62" s="75"/>
      <c r="HZY62" s="75"/>
      <c r="HZZ62" s="75"/>
      <c r="IAA62" s="75"/>
      <c r="IAB62" s="75"/>
      <c r="IAC62" s="75"/>
      <c r="IAD62" s="75"/>
      <c r="IAE62" s="75"/>
      <c r="IAF62" s="75"/>
      <c r="IAG62" s="75"/>
      <c r="IAH62" s="75"/>
      <c r="IAI62" s="75"/>
      <c r="IAJ62" s="75"/>
      <c r="IAK62" s="75"/>
      <c r="IAL62" s="75"/>
      <c r="IAM62" s="75"/>
      <c r="IAN62" s="75"/>
      <c r="IAO62" s="75"/>
      <c r="IAP62" s="75"/>
      <c r="IAQ62" s="75"/>
      <c r="IAR62" s="75"/>
      <c r="IAS62" s="75"/>
      <c r="IAT62" s="75"/>
      <c r="IAU62" s="75"/>
      <c r="IAV62" s="75"/>
      <c r="IAW62" s="75"/>
      <c r="IAX62" s="75"/>
      <c r="IAY62" s="75"/>
      <c r="IAZ62" s="75"/>
      <c r="IBA62" s="75"/>
      <c r="IBB62" s="75"/>
      <c r="IBC62" s="75"/>
      <c r="IBD62" s="75"/>
      <c r="IBE62" s="75"/>
      <c r="IBF62" s="75"/>
      <c r="IBG62" s="75"/>
      <c r="IBH62" s="75"/>
      <c r="IBI62" s="75"/>
      <c r="IBJ62" s="75"/>
      <c r="IBK62" s="75"/>
      <c r="IBL62" s="75"/>
      <c r="IBM62" s="75"/>
      <c r="IBN62" s="75"/>
      <c r="IBO62" s="75"/>
      <c r="IBP62" s="75"/>
      <c r="IBQ62" s="75"/>
      <c r="IBR62" s="75"/>
      <c r="IBS62" s="75"/>
      <c r="IBT62" s="75"/>
      <c r="IBU62" s="75"/>
      <c r="IBV62" s="75"/>
      <c r="IBW62" s="75"/>
      <c r="IBX62" s="75"/>
      <c r="IBY62" s="75"/>
      <c r="IBZ62" s="75"/>
      <c r="ICA62" s="75"/>
      <c r="ICB62" s="75"/>
      <c r="ICC62" s="75"/>
      <c r="ICD62" s="75"/>
      <c r="ICE62" s="75"/>
      <c r="ICF62" s="75"/>
      <c r="ICG62" s="75"/>
      <c r="ICH62" s="75"/>
      <c r="ICI62" s="75"/>
      <c r="ICJ62" s="75"/>
      <c r="ICK62" s="75"/>
      <c r="ICL62" s="75"/>
      <c r="ICM62" s="75"/>
      <c r="ICN62" s="75"/>
      <c r="ICO62" s="75"/>
      <c r="ICP62" s="75"/>
      <c r="ICQ62" s="75"/>
      <c r="ICR62" s="75"/>
      <c r="ICS62" s="75"/>
      <c r="ICT62" s="75"/>
      <c r="ICU62" s="75"/>
      <c r="ICV62" s="75"/>
      <c r="ICW62" s="75"/>
      <c r="ICX62" s="75"/>
      <c r="ICY62" s="75"/>
      <c r="ICZ62" s="75"/>
      <c r="IDA62" s="75"/>
      <c r="IDB62" s="75"/>
      <c r="IDC62" s="75"/>
      <c r="IDD62" s="75"/>
      <c r="IDE62" s="75"/>
      <c r="IDF62" s="75"/>
      <c r="IDG62" s="75"/>
      <c r="IDH62" s="75"/>
      <c r="IDI62" s="75"/>
      <c r="IDJ62" s="75"/>
      <c r="IDK62" s="75"/>
      <c r="IDL62" s="75"/>
      <c r="IDM62" s="75"/>
      <c r="IDN62" s="75"/>
      <c r="IDO62" s="75"/>
      <c r="IDP62" s="75"/>
      <c r="IDQ62" s="75"/>
      <c r="IDR62" s="75"/>
      <c r="IDS62" s="75"/>
      <c r="IDT62" s="75"/>
      <c r="IDU62" s="75"/>
      <c r="IDV62" s="75"/>
      <c r="IDW62" s="75"/>
      <c r="IDX62" s="75"/>
      <c r="IDY62" s="75"/>
      <c r="IDZ62" s="75"/>
      <c r="IEA62" s="75"/>
      <c r="IEB62" s="75"/>
      <c r="IEC62" s="75"/>
      <c r="IED62" s="75"/>
      <c r="IEE62" s="75"/>
      <c r="IEF62" s="75"/>
      <c r="IEG62" s="75"/>
      <c r="IEH62" s="75"/>
      <c r="IEI62" s="75"/>
      <c r="IEJ62" s="75"/>
      <c r="IEK62" s="75"/>
      <c r="IEL62" s="75"/>
      <c r="IEM62" s="75"/>
      <c r="IEN62" s="75"/>
      <c r="IEO62" s="75"/>
      <c r="IEP62" s="75"/>
      <c r="IEQ62" s="75"/>
      <c r="IER62" s="75"/>
      <c r="IES62" s="75"/>
      <c r="IET62" s="75"/>
      <c r="IEU62" s="75"/>
      <c r="IEV62" s="75"/>
      <c r="IEW62" s="75"/>
      <c r="IEX62" s="75"/>
      <c r="IEY62" s="75"/>
      <c r="IEZ62" s="75"/>
      <c r="IFA62" s="75"/>
      <c r="IFB62" s="75"/>
      <c r="IFC62" s="75"/>
      <c r="IFD62" s="75"/>
      <c r="IFE62" s="75"/>
      <c r="IFF62" s="75"/>
      <c r="IFG62" s="75"/>
      <c r="IFH62" s="75"/>
      <c r="IFI62" s="75"/>
      <c r="IFJ62" s="75"/>
      <c r="IFK62" s="75"/>
      <c r="IFL62" s="75"/>
      <c r="IFM62" s="75"/>
      <c r="IFN62" s="75"/>
      <c r="IFO62" s="75"/>
      <c r="IFP62" s="75"/>
      <c r="IFQ62" s="75"/>
      <c r="IFR62" s="75"/>
      <c r="IFS62" s="75"/>
      <c r="IFT62" s="75"/>
      <c r="IFU62" s="75"/>
      <c r="IFV62" s="75"/>
      <c r="IFW62" s="75"/>
      <c r="IFX62" s="75"/>
      <c r="IFY62" s="75"/>
      <c r="IFZ62" s="75"/>
      <c r="IGA62" s="75"/>
      <c r="IGB62" s="75"/>
      <c r="IGC62" s="75"/>
      <c r="IGD62" s="75"/>
      <c r="IGE62" s="75"/>
      <c r="IGF62" s="75"/>
      <c r="IGG62" s="75"/>
      <c r="IGH62" s="75"/>
      <c r="IGI62" s="75"/>
      <c r="IGJ62" s="75"/>
      <c r="IGK62" s="75"/>
      <c r="IGL62" s="75"/>
      <c r="IGM62" s="75"/>
      <c r="IGN62" s="75"/>
      <c r="IGO62" s="75"/>
      <c r="IGP62" s="75"/>
      <c r="IGQ62" s="75"/>
      <c r="IGR62" s="75"/>
      <c r="IGS62" s="75"/>
      <c r="IGT62" s="75"/>
      <c r="IGU62" s="75"/>
      <c r="IGV62" s="75"/>
      <c r="IGW62" s="75"/>
      <c r="IGX62" s="75"/>
      <c r="IGY62" s="75"/>
      <c r="IGZ62" s="75"/>
      <c r="IHA62" s="75"/>
      <c r="IHB62" s="75"/>
      <c r="IHC62" s="75"/>
      <c r="IHD62" s="75"/>
      <c r="IHE62" s="75"/>
      <c r="IHF62" s="75"/>
      <c r="IHG62" s="75"/>
      <c r="IHH62" s="75"/>
      <c r="IHI62" s="75"/>
      <c r="IHJ62" s="75"/>
      <c r="IHK62" s="75"/>
      <c r="IHL62" s="75"/>
      <c r="IHM62" s="75"/>
      <c r="IHN62" s="75"/>
      <c r="IHO62" s="75"/>
      <c r="IHP62" s="75"/>
      <c r="IHQ62" s="75"/>
      <c r="IHR62" s="75"/>
      <c r="IHS62" s="75"/>
      <c r="IHT62" s="75"/>
      <c r="IHU62" s="75"/>
      <c r="IHV62" s="75"/>
      <c r="IHW62" s="75"/>
      <c r="IHX62" s="75"/>
      <c r="IHY62" s="75"/>
      <c r="IHZ62" s="75"/>
      <c r="IIA62" s="75"/>
      <c r="IIB62" s="75"/>
      <c r="IIC62" s="75"/>
      <c r="IID62" s="75"/>
      <c r="IIE62" s="75"/>
      <c r="IIF62" s="75"/>
      <c r="IIG62" s="75"/>
      <c r="IIH62" s="75"/>
      <c r="III62" s="75"/>
      <c r="IIJ62" s="75"/>
      <c r="IIK62" s="75"/>
      <c r="IIL62" s="75"/>
      <c r="IIM62" s="75"/>
      <c r="IIN62" s="75"/>
      <c r="IIO62" s="75"/>
      <c r="IIP62" s="75"/>
      <c r="IIQ62" s="75"/>
      <c r="IIR62" s="75"/>
      <c r="IIS62" s="75"/>
      <c r="IIT62" s="75"/>
      <c r="IIU62" s="75"/>
      <c r="IIV62" s="75"/>
      <c r="IIW62" s="75"/>
      <c r="IIX62" s="75"/>
      <c r="IIY62" s="75"/>
      <c r="IIZ62" s="75"/>
      <c r="IJA62" s="75"/>
      <c r="IJB62" s="75"/>
      <c r="IJC62" s="75"/>
      <c r="IJD62" s="75"/>
      <c r="IJE62" s="75"/>
      <c r="IJF62" s="75"/>
      <c r="IJG62" s="75"/>
      <c r="IJH62" s="75"/>
      <c r="IJI62" s="75"/>
      <c r="IJJ62" s="75"/>
      <c r="IJK62" s="75"/>
      <c r="IJL62" s="75"/>
      <c r="IJM62" s="75"/>
      <c r="IJN62" s="75"/>
      <c r="IJO62" s="75"/>
      <c r="IJP62" s="75"/>
      <c r="IJQ62" s="75"/>
      <c r="IJR62" s="75"/>
      <c r="IJS62" s="75"/>
      <c r="IJT62" s="75"/>
      <c r="IJU62" s="75"/>
      <c r="IJV62" s="75"/>
      <c r="IJW62" s="75"/>
      <c r="IJX62" s="75"/>
      <c r="IJY62" s="75"/>
      <c r="IJZ62" s="75"/>
      <c r="IKA62" s="75"/>
      <c r="IKB62" s="75"/>
      <c r="IKC62" s="75"/>
      <c r="IKD62" s="75"/>
      <c r="IKE62" s="75"/>
      <c r="IKF62" s="75"/>
      <c r="IKG62" s="75"/>
      <c r="IKH62" s="75"/>
      <c r="IKI62" s="75"/>
      <c r="IKJ62" s="75"/>
      <c r="IKK62" s="75"/>
      <c r="IKL62" s="75"/>
      <c r="IKM62" s="75"/>
      <c r="IKN62" s="75"/>
      <c r="IKO62" s="75"/>
      <c r="IKP62" s="75"/>
      <c r="IKQ62" s="75"/>
      <c r="IKR62" s="75"/>
      <c r="IKS62" s="75"/>
      <c r="IKT62" s="75"/>
      <c r="IKU62" s="75"/>
      <c r="IKV62" s="75"/>
      <c r="IKW62" s="75"/>
      <c r="IKX62" s="75"/>
      <c r="IKY62" s="75"/>
      <c r="IKZ62" s="75"/>
      <c r="ILA62" s="75"/>
      <c r="ILB62" s="75"/>
      <c r="ILC62" s="75"/>
      <c r="ILD62" s="75"/>
      <c r="ILE62" s="75"/>
      <c r="ILF62" s="75"/>
      <c r="ILG62" s="75"/>
      <c r="ILH62" s="75"/>
      <c r="ILI62" s="75"/>
      <c r="ILJ62" s="75"/>
      <c r="ILK62" s="75"/>
      <c r="ILL62" s="75"/>
      <c r="ILM62" s="75"/>
      <c r="ILN62" s="75"/>
      <c r="ILO62" s="75"/>
      <c r="ILP62" s="75"/>
      <c r="ILQ62" s="75"/>
      <c r="ILR62" s="75"/>
      <c r="ILS62" s="75"/>
      <c r="ILT62" s="75"/>
      <c r="ILU62" s="75"/>
      <c r="ILV62" s="75"/>
      <c r="ILW62" s="75"/>
      <c r="ILX62" s="75"/>
      <c r="ILY62" s="75"/>
      <c r="ILZ62" s="75"/>
      <c r="IMA62" s="75"/>
      <c r="IMB62" s="75"/>
      <c r="IMC62" s="75"/>
      <c r="IMD62" s="75"/>
      <c r="IME62" s="75"/>
      <c r="IMF62" s="75"/>
      <c r="IMG62" s="75"/>
      <c r="IMH62" s="75"/>
      <c r="IMI62" s="75"/>
      <c r="IMJ62" s="75"/>
      <c r="IMK62" s="75"/>
      <c r="IML62" s="75"/>
      <c r="IMM62" s="75"/>
      <c r="IMN62" s="75"/>
      <c r="IMO62" s="75"/>
      <c r="IMP62" s="75"/>
      <c r="IMQ62" s="75"/>
      <c r="IMR62" s="75"/>
      <c r="IMS62" s="75"/>
      <c r="IMT62" s="75"/>
      <c r="IMU62" s="75"/>
      <c r="IMV62" s="75"/>
      <c r="IMW62" s="75"/>
      <c r="IMX62" s="75"/>
      <c r="IMY62" s="75"/>
      <c r="IMZ62" s="75"/>
      <c r="INA62" s="75"/>
      <c r="INB62" s="75"/>
      <c r="INC62" s="75"/>
      <c r="IND62" s="75"/>
      <c r="INE62" s="75"/>
      <c r="INF62" s="75"/>
      <c r="ING62" s="75"/>
      <c r="INH62" s="75"/>
      <c r="INI62" s="75"/>
      <c r="INJ62" s="75"/>
      <c r="INK62" s="75"/>
      <c r="INL62" s="75"/>
      <c r="INM62" s="75"/>
      <c r="INN62" s="75"/>
      <c r="INO62" s="75"/>
      <c r="INP62" s="75"/>
      <c r="INQ62" s="75"/>
      <c r="INR62" s="75"/>
      <c r="INS62" s="75"/>
      <c r="INT62" s="75"/>
      <c r="INU62" s="75"/>
      <c r="INV62" s="75"/>
      <c r="INW62" s="75"/>
      <c r="INX62" s="75"/>
      <c r="INY62" s="75"/>
      <c r="INZ62" s="75"/>
      <c r="IOA62" s="75"/>
      <c r="IOB62" s="75"/>
      <c r="IOC62" s="75"/>
      <c r="IOD62" s="75"/>
      <c r="IOE62" s="75"/>
      <c r="IOF62" s="75"/>
      <c r="IOG62" s="75"/>
      <c r="IOH62" s="75"/>
      <c r="IOI62" s="75"/>
      <c r="IOJ62" s="75"/>
      <c r="IOK62" s="75"/>
      <c r="IOL62" s="75"/>
      <c r="IOM62" s="75"/>
      <c r="ION62" s="75"/>
      <c r="IOO62" s="75"/>
      <c r="IOP62" s="75"/>
      <c r="IOQ62" s="75"/>
      <c r="IOR62" s="75"/>
      <c r="IOS62" s="75"/>
      <c r="IOT62" s="75"/>
      <c r="IOU62" s="75"/>
      <c r="IOV62" s="75"/>
      <c r="IOW62" s="75"/>
      <c r="IOX62" s="75"/>
      <c r="IOY62" s="75"/>
      <c r="IOZ62" s="75"/>
      <c r="IPA62" s="75"/>
      <c r="IPB62" s="75"/>
      <c r="IPC62" s="75"/>
      <c r="IPD62" s="75"/>
      <c r="IPE62" s="75"/>
      <c r="IPF62" s="75"/>
      <c r="IPG62" s="75"/>
      <c r="IPH62" s="75"/>
      <c r="IPI62" s="75"/>
      <c r="IPJ62" s="75"/>
      <c r="IPK62" s="75"/>
      <c r="IPL62" s="75"/>
      <c r="IPM62" s="75"/>
      <c r="IPN62" s="75"/>
      <c r="IPO62" s="75"/>
      <c r="IPP62" s="75"/>
      <c r="IPQ62" s="75"/>
      <c r="IPR62" s="75"/>
      <c r="IPS62" s="75"/>
      <c r="IPT62" s="75"/>
      <c r="IPU62" s="75"/>
      <c r="IPV62" s="75"/>
      <c r="IPW62" s="75"/>
      <c r="IPX62" s="75"/>
      <c r="IPY62" s="75"/>
      <c r="IPZ62" s="75"/>
      <c r="IQA62" s="75"/>
      <c r="IQB62" s="75"/>
      <c r="IQC62" s="75"/>
      <c r="IQD62" s="75"/>
      <c r="IQE62" s="75"/>
      <c r="IQF62" s="75"/>
      <c r="IQG62" s="75"/>
      <c r="IQH62" s="75"/>
      <c r="IQI62" s="75"/>
      <c r="IQJ62" s="75"/>
      <c r="IQK62" s="75"/>
      <c r="IQL62" s="75"/>
      <c r="IQM62" s="75"/>
      <c r="IQN62" s="75"/>
      <c r="IQO62" s="75"/>
      <c r="IQP62" s="75"/>
      <c r="IQQ62" s="75"/>
      <c r="IQR62" s="75"/>
      <c r="IQS62" s="75"/>
      <c r="IQT62" s="75"/>
      <c r="IQU62" s="75"/>
      <c r="IQV62" s="75"/>
      <c r="IQW62" s="75"/>
      <c r="IQX62" s="75"/>
      <c r="IQY62" s="75"/>
      <c r="IQZ62" s="75"/>
      <c r="IRA62" s="75"/>
      <c r="IRB62" s="75"/>
      <c r="IRC62" s="75"/>
      <c r="IRD62" s="75"/>
      <c r="IRE62" s="75"/>
      <c r="IRF62" s="75"/>
      <c r="IRG62" s="75"/>
      <c r="IRH62" s="75"/>
      <c r="IRI62" s="75"/>
      <c r="IRJ62" s="75"/>
      <c r="IRK62" s="75"/>
      <c r="IRL62" s="75"/>
      <c r="IRM62" s="75"/>
      <c r="IRN62" s="75"/>
      <c r="IRO62" s="75"/>
      <c r="IRP62" s="75"/>
      <c r="IRQ62" s="75"/>
      <c r="IRR62" s="75"/>
      <c r="IRS62" s="75"/>
      <c r="IRT62" s="75"/>
      <c r="IRU62" s="75"/>
      <c r="IRV62" s="75"/>
      <c r="IRW62" s="75"/>
      <c r="IRX62" s="75"/>
      <c r="IRY62" s="75"/>
      <c r="IRZ62" s="75"/>
      <c r="ISA62" s="75"/>
      <c r="ISB62" s="75"/>
      <c r="ISC62" s="75"/>
      <c r="ISD62" s="75"/>
      <c r="ISE62" s="75"/>
      <c r="ISF62" s="75"/>
      <c r="ISG62" s="75"/>
      <c r="ISH62" s="75"/>
      <c r="ISI62" s="75"/>
      <c r="ISJ62" s="75"/>
      <c r="ISK62" s="75"/>
      <c r="ISL62" s="75"/>
      <c r="ISM62" s="75"/>
      <c r="ISN62" s="75"/>
      <c r="ISO62" s="75"/>
      <c r="ISP62" s="75"/>
      <c r="ISQ62" s="75"/>
      <c r="ISR62" s="75"/>
      <c r="ISS62" s="75"/>
      <c r="IST62" s="75"/>
      <c r="ISU62" s="75"/>
      <c r="ISV62" s="75"/>
      <c r="ISW62" s="75"/>
      <c r="ISX62" s="75"/>
      <c r="ISY62" s="75"/>
      <c r="ISZ62" s="75"/>
      <c r="ITA62" s="75"/>
      <c r="ITB62" s="75"/>
      <c r="ITC62" s="75"/>
      <c r="ITD62" s="75"/>
      <c r="ITE62" s="75"/>
      <c r="ITF62" s="75"/>
      <c r="ITG62" s="75"/>
      <c r="ITH62" s="75"/>
      <c r="ITI62" s="75"/>
      <c r="ITJ62" s="75"/>
      <c r="ITK62" s="75"/>
      <c r="ITL62" s="75"/>
      <c r="ITM62" s="75"/>
      <c r="ITN62" s="75"/>
      <c r="ITO62" s="75"/>
      <c r="ITP62" s="75"/>
      <c r="ITQ62" s="75"/>
      <c r="ITR62" s="75"/>
      <c r="ITS62" s="75"/>
      <c r="ITT62" s="75"/>
      <c r="ITU62" s="75"/>
      <c r="ITV62" s="75"/>
      <c r="ITW62" s="75"/>
      <c r="ITX62" s="75"/>
      <c r="ITY62" s="75"/>
      <c r="ITZ62" s="75"/>
      <c r="IUA62" s="75"/>
      <c r="IUB62" s="75"/>
      <c r="IUC62" s="75"/>
      <c r="IUD62" s="75"/>
      <c r="IUE62" s="75"/>
      <c r="IUF62" s="75"/>
      <c r="IUG62" s="75"/>
      <c r="IUH62" s="75"/>
      <c r="IUI62" s="75"/>
      <c r="IUJ62" s="75"/>
      <c r="IUK62" s="75"/>
      <c r="IUL62" s="75"/>
      <c r="IUM62" s="75"/>
      <c r="IUN62" s="75"/>
      <c r="IUO62" s="75"/>
      <c r="IUP62" s="75"/>
      <c r="IUQ62" s="75"/>
      <c r="IUR62" s="75"/>
      <c r="IUS62" s="75"/>
      <c r="IUT62" s="75"/>
      <c r="IUU62" s="75"/>
      <c r="IUV62" s="75"/>
      <c r="IUW62" s="75"/>
      <c r="IUX62" s="75"/>
      <c r="IUY62" s="75"/>
      <c r="IUZ62" s="75"/>
      <c r="IVA62" s="75"/>
      <c r="IVB62" s="75"/>
      <c r="IVC62" s="75"/>
      <c r="IVD62" s="75"/>
      <c r="IVE62" s="75"/>
      <c r="IVF62" s="75"/>
      <c r="IVG62" s="75"/>
      <c r="IVH62" s="75"/>
      <c r="IVI62" s="75"/>
      <c r="IVJ62" s="75"/>
      <c r="IVK62" s="75"/>
      <c r="IVL62" s="75"/>
      <c r="IVM62" s="75"/>
      <c r="IVN62" s="75"/>
      <c r="IVO62" s="75"/>
      <c r="IVP62" s="75"/>
      <c r="IVQ62" s="75"/>
      <c r="IVR62" s="75"/>
      <c r="IVS62" s="75"/>
      <c r="IVT62" s="75"/>
      <c r="IVU62" s="75"/>
      <c r="IVV62" s="75"/>
      <c r="IVW62" s="75"/>
      <c r="IVX62" s="75"/>
      <c r="IVY62" s="75"/>
      <c r="IVZ62" s="75"/>
      <c r="IWA62" s="75"/>
      <c r="IWB62" s="75"/>
      <c r="IWC62" s="75"/>
      <c r="IWD62" s="75"/>
      <c r="IWE62" s="75"/>
      <c r="IWF62" s="75"/>
      <c r="IWG62" s="75"/>
      <c r="IWH62" s="75"/>
      <c r="IWI62" s="75"/>
      <c r="IWJ62" s="75"/>
      <c r="IWK62" s="75"/>
      <c r="IWL62" s="75"/>
      <c r="IWM62" s="75"/>
      <c r="IWN62" s="75"/>
      <c r="IWO62" s="75"/>
      <c r="IWP62" s="75"/>
      <c r="IWQ62" s="75"/>
      <c r="IWR62" s="75"/>
      <c r="IWS62" s="75"/>
      <c r="IWT62" s="75"/>
      <c r="IWU62" s="75"/>
      <c r="IWV62" s="75"/>
      <c r="IWW62" s="75"/>
      <c r="IWX62" s="75"/>
      <c r="IWY62" s="75"/>
      <c r="IWZ62" s="75"/>
      <c r="IXA62" s="75"/>
      <c r="IXB62" s="75"/>
      <c r="IXC62" s="75"/>
      <c r="IXD62" s="75"/>
      <c r="IXE62" s="75"/>
      <c r="IXF62" s="75"/>
      <c r="IXG62" s="75"/>
      <c r="IXH62" s="75"/>
      <c r="IXI62" s="75"/>
      <c r="IXJ62" s="75"/>
      <c r="IXK62" s="75"/>
      <c r="IXL62" s="75"/>
      <c r="IXM62" s="75"/>
      <c r="IXN62" s="75"/>
      <c r="IXO62" s="75"/>
      <c r="IXP62" s="75"/>
      <c r="IXQ62" s="75"/>
      <c r="IXR62" s="75"/>
      <c r="IXS62" s="75"/>
      <c r="IXT62" s="75"/>
      <c r="IXU62" s="75"/>
      <c r="IXV62" s="75"/>
      <c r="IXW62" s="75"/>
      <c r="IXX62" s="75"/>
      <c r="IXY62" s="75"/>
      <c r="IXZ62" s="75"/>
      <c r="IYA62" s="75"/>
      <c r="IYB62" s="75"/>
      <c r="IYC62" s="75"/>
      <c r="IYD62" s="75"/>
      <c r="IYE62" s="75"/>
      <c r="IYF62" s="75"/>
      <c r="IYG62" s="75"/>
      <c r="IYH62" s="75"/>
      <c r="IYI62" s="75"/>
      <c r="IYJ62" s="75"/>
      <c r="IYK62" s="75"/>
      <c r="IYL62" s="75"/>
      <c r="IYM62" s="75"/>
      <c r="IYN62" s="75"/>
      <c r="IYO62" s="75"/>
      <c r="IYP62" s="75"/>
      <c r="IYQ62" s="75"/>
      <c r="IYR62" s="75"/>
      <c r="IYS62" s="75"/>
      <c r="IYT62" s="75"/>
      <c r="IYU62" s="75"/>
      <c r="IYV62" s="75"/>
      <c r="IYW62" s="75"/>
      <c r="IYX62" s="75"/>
      <c r="IYY62" s="75"/>
      <c r="IYZ62" s="75"/>
      <c r="IZA62" s="75"/>
      <c r="IZB62" s="75"/>
      <c r="IZC62" s="75"/>
      <c r="IZD62" s="75"/>
      <c r="IZE62" s="75"/>
      <c r="IZF62" s="75"/>
      <c r="IZG62" s="75"/>
      <c r="IZH62" s="75"/>
      <c r="IZI62" s="75"/>
      <c r="IZJ62" s="75"/>
      <c r="IZK62" s="75"/>
      <c r="IZL62" s="75"/>
      <c r="IZM62" s="75"/>
      <c r="IZN62" s="75"/>
      <c r="IZO62" s="75"/>
      <c r="IZP62" s="75"/>
      <c r="IZQ62" s="75"/>
      <c r="IZR62" s="75"/>
      <c r="IZS62" s="75"/>
      <c r="IZT62" s="75"/>
      <c r="IZU62" s="75"/>
      <c r="IZV62" s="75"/>
      <c r="IZW62" s="75"/>
      <c r="IZX62" s="75"/>
      <c r="IZY62" s="75"/>
      <c r="IZZ62" s="75"/>
      <c r="JAA62" s="75"/>
      <c r="JAB62" s="75"/>
      <c r="JAC62" s="75"/>
      <c r="JAD62" s="75"/>
      <c r="JAE62" s="75"/>
      <c r="JAF62" s="75"/>
      <c r="JAG62" s="75"/>
      <c r="JAH62" s="75"/>
      <c r="JAI62" s="75"/>
      <c r="JAJ62" s="75"/>
      <c r="JAK62" s="75"/>
      <c r="JAL62" s="75"/>
      <c r="JAM62" s="75"/>
      <c r="JAN62" s="75"/>
      <c r="JAO62" s="75"/>
      <c r="JAP62" s="75"/>
      <c r="JAQ62" s="75"/>
      <c r="JAR62" s="75"/>
      <c r="JAS62" s="75"/>
      <c r="JAT62" s="75"/>
      <c r="JAU62" s="75"/>
      <c r="JAV62" s="75"/>
      <c r="JAW62" s="75"/>
      <c r="JAX62" s="75"/>
      <c r="JAY62" s="75"/>
      <c r="JAZ62" s="75"/>
      <c r="JBA62" s="75"/>
      <c r="JBB62" s="75"/>
      <c r="JBC62" s="75"/>
      <c r="JBD62" s="75"/>
      <c r="JBE62" s="75"/>
      <c r="JBF62" s="75"/>
      <c r="JBG62" s="75"/>
      <c r="JBH62" s="75"/>
      <c r="JBI62" s="75"/>
      <c r="JBJ62" s="75"/>
      <c r="JBK62" s="75"/>
      <c r="JBL62" s="75"/>
      <c r="JBM62" s="75"/>
      <c r="JBN62" s="75"/>
      <c r="JBO62" s="75"/>
      <c r="JBP62" s="75"/>
      <c r="JBQ62" s="75"/>
      <c r="JBR62" s="75"/>
      <c r="JBS62" s="75"/>
      <c r="JBT62" s="75"/>
      <c r="JBU62" s="75"/>
      <c r="JBV62" s="75"/>
      <c r="JBW62" s="75"/>
      <c r="JBX62" s="75"/>
      <c r="JBY62" s="75"/>
      <c r="JBZ62" s="75"/>
      <c r="JCA62" s="75"/>
      <c r="JCB62" s="75"/>
      <c r="JCC62" s="75"/>
      <c r="JCD62" s="75"/>
      <c r="JCE62" s="75"/>
      <c r="JCF62" s="75"/>
      <c r="JCG62" s="75"/>
      <c r="JCH62" s="75"/>
      <c r="JCI62" s="75"/>
      <c r="JCJ62" s="75"/>
      <c r="JCK62" s="75"/>
      <c r="JCL62" s="75"/>
      <c r="JCM62" s="75"/>
      <c r="JCN62" s="75"/>
      <c r="JCO62" s="75"/>
      <c r="JCP62" s="75"/>
      <c r="JCQ62" s="75"/>
      <c r="JCR62" s="75"/>
      <c r="JCS62" s="75"/>
      <c r="JCT62" s="75"/>
      <c r="JCU62" s="75"/>
      <c r="JCV62" s="75"/>
      <c r="JCW62" s="75"/>
      <c r="JCX62" s="75"/>
      <c r="JCY62" s="75"/>
      <c r="JCZ62" s="75"/>
      <c r="JDA62" s="75"/>
      <c r="JDB62" s="75"/>
      <c r="JDC62" s="75"/>
      <c r="JDD62" s="75"/>
      <c r="JDE62" s="75"/>
      <c r="JDF62" s="75"/>
      <c r="JDG62" s="75"/>
      <c r="JDH62" s="75"/>
      <c r="JDI62" s="75"/>
      <c r="JDJ62" s="75"/>
      <c r="JDK62" s="75"/>
      <c r="JDL62" s="75"/>
      <c r="JDM62" s="75"/>
      <c r="JDN62" s="75"/>
      <c r="JDO62" s="75"/>
      <c r="JDP62" s="75"/>
      <c r="JDQ62" s="75"/>
      <c r="JDR62" s="75"/>
      <c r="JDS62" s="75"/>
      <c r="JDT62" s="75"/>
      <c r="JDU62" s="75"/>
      <c r="JDV62" s="75"/>
      <c r="JDW62" s="75"/>
      <c r="JDX62" s="75"/>
      <c r="JDY62" s="75"/>
      <c r="JDZ62" s="75"/>
      <c r="JEA62" s="75"/>
      <c r="JEB62" s="75"/>
      <c r="JEC62" s="75"/>
      <c r="JED62" s="75"/>
      <c r="JEE62" s="75"/>
      <c r="JEF62" s="75"/>
      <c r="JEG62" s="75"/>
      <c r="JEH62" s="75"/>
      <c r="JEI62" s="75"/>
      <c r="JEJ62" s="75"/>
      <c r="JEK62" s="75"/>
      <c r="JEL62" s="75"/>
      <c r="JEM62" s="75"/>
      <c r="JEN62" s="75"/>
      <c r="JEO62" s="75"/>
      <c r="JEP62" s="75"/>
      <c r="JEQ62" s="75"/>
      <c r="JER62" s="75"/>
      <c r="JES62" s="75"/>
      <c r="JET62" s="75"/>
      <c r="JEU62" s="75"/>
      <c r="JEV62" s="75"/>
      <c r="JEW62" s="75"/>
      <c r="JEX62" s="75"/>
      <c r="JEY62" s="75"/>
      <c r="JEZ62" s="75"/>
      <c r="JFA62" s="75"/>
      <c r="JFB62" s="75"/>
      <c r="JFC62" s="75"/>
      <c r="JFD62" s="75"/>
      <c r="JFE62" s="75"/>
      <c r="JFF62" s="75"/>
      <c r="JFG62" s="75"/>
      <c r="JFH62" s="75"/>
      <c r="JFI62" s="75"/>
      <c r="JFJ62" s="75"/>
      <c r="JFK62" s="75"/>
      <c r="JFL62" s="75"/>
      <c r="JFM62" s="75"/>
      <c r="JFN62" s="75"/>
      <c r="JFO62" s="75"/>
      <c r="JFP62" s="75"/>
      <c r="JFQ62" s="75"/>
      <c r="JFR62" s="75"/>
      <c r="JFS62" s="75"/>
      <c r="JFT62" s="75"/>
      <c r="JFU62" s="75"/>
      <c r="JFV62" s="75"/>
      <c r="JFW62" s="75"/>
      <c r="JFX62" s="75"/>
      <c r="JFY62" s="75"/>
      <c r="JFZ62" s="75"/>
      <c r="JGA62" s="75"/>
      <c r="JGB62" s="75"/>
      <c r="JGC62" s="75"/>
      <c r="JGD62" s="75"/>
      <c r="JGE62" s="75"/>
      <c r="JGF62" s="75"/>
      <c r="JGG62" s="75"/>
      <c r="JGH62" s="75"/>
      <c r="JGI62" s="75"/>
      <c r="JGJ62" s="75"/>
      <c r="JGK62" s="75"/>
      <c r="JGL62" s="75"/>
      <c r="JGM62" s="75"/>
      <c r="JGN62" s="75"/>
      <c r="JGO62" s="75"/>
      <c r="JGP62" s="75"/>
      <c r="JGQ62" s="75"/>
      <c r="JGR62" s="75"/>
      <c r="JGS62" s="75"/>
      <c r="JGT62" s="75"/>
      <c r="JGU62" s="75"/>
      <c r="JGV62" s="75"/>
      <c r="JGW62" s="75"/>
      <c r="JGX62" s="75"/>
      <c r="JGY62" s="75"/>
      <c r="JGZ62" s="75"/>
      <c r="JHA62" s="75"/>
      <c r="JHB62" s="75"/>
      <c r="JHC62" s="75"/>
      <c r="JHD62" s="75"/>
      <c r="JHE62" s="75"/>
      <c r="JHF62" s="75"/>
      <c r="JHG62" s="75"/>
      <c r="JHH62" s="75"/>
      <c r="JHI62" s="75"/>
      <c r="JHJ62" s="75"/>
      <c r="JHK62" s="75"/>
      <c r="JHL62" s="75"/>
      <c r="JHM62" s="75"/>
      <c r="JHN62" s="75"/>
      <c r="JHO62" s="75"/>
      <c r="JHP62" s="75"/>
      <c r="JHQ62" s="75"/>
      <c r="JHR62" s="75"/>
      <c r="JHS62" s="75"/>
      <c r="JHT62" s="75"/>
      <c r="JHU62" s="75"/>
      <c r="JHV62" s="75"/>
      <c r="JHW62" s="75"/>
      <c r="JHX62" s="75"/>
      <c r="JHY62" s="75"/>
      <c r="JHZ62" s="75"/>
      <c r="JIA62" s="75"/>
      <c r="JIB62" s="75"/>
      <c r="JIC62" s="75"/>
      <c r="JID62" s="75"/>
      <c r="JIE62" s="75"/>
      <c r="JIF62" s="75"/>
      <c r="JIG62" s="75"/>
      <c r="JIH62" s="75"/>
      <c r="JII62" s="75"/>
      <c r="JIJ62" s="75"/>
      <c r="JIK62" s="75"/>
      <c r="JIL62" s="75"/>
      <c r="JIM62" s="75"/>
      <c r="JIN62" s="75"/>
      <c r="JIO62" s="75"/>
      <c r="JIP62" s="75"/>
      <c r="JIQ62" s="75"/>
      <c r="JIR62" s="75"/>
      <c r="JIS62" s="75"/>
      <c r="JIT62" s="75"/>
      <c r="JIU62" s="75"/>
      <c r="JIV62" s="75"/>
      <c r="JIW62" s="75"/>
      <c r="JIX62" s="75"/>
      <c r="JIY62" s="75"/>
      <c r="JIZ62" s="75"/>
      <c r="JJA62" s="75"/>
      <c r="JJB62" s="75"/>
      <c r="JJC62" s="75"/>
      <c r="JJD62" s="75"/>
      <c r="JJE62" s="75"/>
      <c r="JJF62" s="75"/>
      <c r="JJG62" s="75"/>
      <c r="JJH62" s="75"/>
      <c r="JJI62" s="75"/>
      <c r="JJJ62" s="75"/>
      <c r="JJK62" s="75"/>
      <c r="JJL62" s="75"/>
      <c r="JJM62" s="75"/>
      <c r="JJN62" s="75"/>
      <c r="JJO62" s="75"/>
      <c r="JJP62" s="75"/>
      <c r="JJQ62" s="75"/>
      <c r="JJR62" s="75"/>
      <c r="JJS62" s="75"/>
      <c r="JJT62" s="75"/>
      <c r="JJU62" s="75"/>
      <c r="JJV62" s="75"/>
      <c r="JJW62" s="75"/>
      <c r="JJX62" s="75"/>
      <c r="JJY62" s="75"/>
      <c r="JJZ62" s="75"/>
      <c r="JKA62" s="75"/>
      <c r="JKB62" s="75"/>
      <c r="JKC62" s="75"/>
      <c r="JKD62" s="75"/>
      <c r="JKE62" s="75"/>
      <c r="JKF62" s="75"/>
      <c r="JKG62" s="75"/>
      <c r="JKH62" s="75"/>
      <c r="JKI62" s="75"/>
      <c r="JKJ62" s="75"/>
      <c r="JKK62" s="75"/>
      <c r="JKL62" s="75"/>
      <c r="JKM62" s="75"/>
      <c r="JKN62" s="75"/>
      <c r="JKO62" s="75"/>
      <c r="JKP62" s="75"/>
      <c r="JKQ62" s="75"/>
      <c r="JKR62" s="75"/>
      <c r="JKS62" s="75"/>
      <c r="JKT62" s="75"/>
      <c r="JKU62" s="75"/>
      <c r="JKV62" s="75"/>
      <c r="JKW62" s="75"/>
      <c r="JKX62" s="75"/>
      <c r="JKY62" s="75"/>
      <c r="JKZ62" s="75"/>
      <c r="JLA62" s="75"/>
      <c r="JLB62" s="75"/>
      <c r="JLC62" s="75"/>
      <c r="JLD62" s="75"/>
      <c r="JLE62" s="75"/>
      <c r="JLF62" s="75"/>
      <c r="JLG62" s="75"/>
      <c r="JLH62" s="75"/>
      <c r="JLI62" s="75"/>
      <c r="JLJ62" s="75"/>
      <c r="JLK62" s="75"/>
      <c r="JLL62" s="75"/>
      <c r="JLM62" s="75"/>
      <c r="JLN62" s="75"/>
      <c r="JLO62" s="75"/>
      <c r="JLP62" s="75"/>
      <c r="JLQ62" s="75"/>
      <c r="JLR62" s="75"/>
      <c r="JLS62" s="75"/>
      <c r="JLT62" s="75"/>
      <c r="JLU62" s="75"/>
      <c r="JLV62" s="75"/>
      <c r="JLW62" s="75"/>
      <c r="JLX62" s="75"/>
      <c r="JLY62" s="75"/>
      <c r="JLZ62" s="75"/>
      <c r="JMA62" s="75"/>
      <c r="JMB62" s="75"/>
      <c r="JMC62" s="75"/>
      <c r="JMD62" s="75"/>
      <c r="JME62" s="75"/>
      <c r="JMF62" s="75"/>
      <c r="JMG62" s="75"/>
      <c r="JMH62" s="75"/>
      <c r="JMI62" s="75"/>
      <c r="JMJ62" s="75"/>
      <c r="JMK62" s="75"/>
      <c r="JML62" s="75"/>
      <c r="JMM62" s="75"/>
      <c r="JMN62" s="75"/>
      <c r="JMO62" s="75"/>
      <c r="JMP62" s="75"/>
      <c r="JMQ62" s="75"/>
      <c r="JMR62" s="75"/>
      <c r="JMS62" s="75"/>
      <c r="JMT62" s="75"/>
      <c r="JMU62" s="75"/>
      <c r="JMV62" s="75"/>
      <c r="JMW62" s="75"/>
      <c r="JMX62" s="75"/>
      <c r="JMY62" s="75"/>
      <c r="JMZ62" s="75"/>
      <c r="JNA62" s="75"/>
      <c r="JNB62" s="75"/>
      <c r="JNC62" s="75"/>
      <c r="JND62" s="75"/>
      <c r="JNE62" s="75"/>
      <c r="JNF62" s="75"/>
      <c r="JNG62" s="75"/>
      <c r="JNH62" s="75"/>
      <c r="JNI62" s="75"/>
      <c r="JNJ62" s="75"/>
      <c r="JNK62" s="75"/>
      <c r="JNL62" s="75"/>
      <c r="JNM62" s="75"/>
      <c r="JNN62" s="75"/>
      <c r="JNO62" s="75"/>
      <c r="JNP62" s="75"/>
      <c r="JNQ62" s="75"/>
      <c r="JNR62" s="75"/>
      <c r="JNS62" s="75"/>
      <c r="JNT62" s="75"/>
      <c r="JNU62" s="75"/>
      <c r="JNV62" s="75"/>
      <c r="JNW62" s="75"/>
      <c r="JNX62" s="75"/>
      <c r="JNY62" s="75"/>
      <c r="JNZ62" s="75"/>
      <c r="JOA62" s="75"/>
      <c r="JOB62" s="75"/>
      <c r="JOC62" s="75"/>
      <c r="JOD62" s="75"/>
      <c r="JOE62" s="75"/>
      <c r="JOF62" s="75"/>
      <c r="JOG62" s="75"/>
      <c r="JOH62" s="75"/>
      <c r="JOI62" s="75"/>
      <c r="JOJ62" s="75"/>
      <c r="JOK62" s="75"/>
      <c r="JOL62" s="75"/>
      <c r="JOM62" s="75"/>
      <c r="JON62" s="75"/>
      <c r="JOO62" s="75"/>
      <c r="JOP62" s="75"/>
      <c r="JOQ62" s="75"/>
      <c r="JOR62" s="75"/>
      <c r="JOS62" s="75"/>
      <c r="JOT62" s="75"/>
      <c r="JOU62" s="75"/>
      <c r="JOV62" s="75"/>
      <c r="JOW62" s="75"/>
      <c r="JOX62" s="75"/>
      <c r="JOY62" s="75"/>
      <c r="JOZ62" s="75"/>
      <c r="JPA62" s="75"/>
      <c r="JPB62" s="75"/>
      <c r="JPC62" s="75"/>
      <c r="JPD62" s="75"/>
      <c r="JPE62" s="75"/>
      <c r="JPF62" s="75"/>
      <c r="JPG62" s="75"/>
      <c r="JPH62" s="75"/>
      <c r="JPI62" s="75"/>
      <c r="JPJ62" s="75"/>
      <c r="JPK62" s="75"/>
      <c r="JPL62" s="75"/>
      <c r="JPM62" s="75"/>
      <c r="JPN62" s="75"/>
      <c r="JPO62" s="75"/>
      <c r="JPP62" s="75"/>
      <c r="JPQ62" s="75"/>
      <c r="JPR62" s="75"/>
      <c r="JPS62" s="75"/>
      <c r="JPT62" s="75"/>
      <c r="JPU62" s="75"/>
      <c r="JPV62" s="75"/>
      <c r="JPW62" s="75"/>
      <c r="JPX62" s="75"/>
      <c r="JPY62" s="75"/>
      <c r="JPZ62" s="75"/>
      <c r="JQA62" s="75"/>
      <c r="JQB62" s="75"/>
      <c r="JQC62" s="75"/>
      <c r="JQD62" s="75"/>
      <c r="JQE62" s="75"/>
      <c r="JQF62" s="75"/>
      <c r="JQG62" s="75"/>
      <c r="JQH62" s="75"/>
      <c r="JQI62" s="75"/>
      <c r="JQJ62" s="75"/>
      <c r="JQK62" s="75"/>
      <c r="JQL62" s="75"/>
      <c r="JQM62" s="75"/>
      <c r="JQN62" s="75"/>
      <c r="JQO62" s="75"/>
      <c r="JQP62" s="75"/>
      <c r="JQQ62" s="75"/>
      <c r="JQR62" s="75"/>
      <c r="JQS62" s="75"/>
      <c r="JQT62" s="75"/>
      <c r="JQU62" s="75"/>
      <c r="JQV62" s="75"/>
      <c r="JQW62" s="75"/>
      <c r="JQX62" s="75"/>
      <c r="JQY62" s="75"/>
      <c r="JQZ62" s="75"/>
      <c r="JRA62" s="75"/>
      <c r="JRB62" s="75"/>
      <c r="JRC62" s="75"/>
      <c r="JRD62" s="75"/>
      <c r="JRE62" s="75"/>
      <c r="JRF62" s="75"/>
      <c r="JRG62" s="75"/>
      <c r="JRH62" s="75"/>
      <c r="JRI62" s="75"/>
      <c r="JRJ62" s="75"/>
      <c r="JRK62" s="75"/>
      <c r="JRL62" s="75"/>
      <c r="JRM62" s="75"/>
      <c r="JRN62" s="75"/>
      <c r="JRO62" s="75"/>
      <c r="JRP62" s="75"/>
      <c r="JRQ62" s="75"/>
      <c r="JRR62" s="75"/>
      <c r="JRS62" s="75"/>
      <c r="JRT62" s="75"/>
      <c r="JRU62" s="75"/>
      <c r="JRV62" s="75"/>
      <c r="JRW62" s="75"/>
      <c r="JRX62" s="75"/>
      <c r="JRY62" s="75"/>
      <c r="JRZ62" s="75"/>
      <c r="JSA62" s="75"/>
      <c r="JSB62" s="75"/>
      <c r="JSC62" s="75"/>
      <c r="JSD62" s="75"/>
      <c r="JSE62" s="75"/>
      <c r="JSF62" s="75"/>
      <c r="JSG62" s="75"/>
      <c r="JSH62" s="75"/>
      <c r="JSI62" s="75"/>
      <c r="JSJ62" s="75"/>
      <c r="JSK62" s="75"/>
      <c r="JSL62" s="75"/>
      <c r="JSM62" s="75"/>
      <c r="JSN62" s="75"/>
      <c r="JSO62" s="75"/>
      <c r="JSP62" s="75"/>
      <c r="JSQ62" s="75"/>
      <c r="JSR62" s="75"/>
      <c r="JSS62" s="75"/>
      <c r="JST62" s="75"/>
      <c r="JSU62" s="75"/>
      <c r="JSV62" s="75"/>
      <c r="JSW62" s="75"/>
      <c r="JSX62" s="75"/>
      <c r="JSY62" s="75"/>
      <c r="JSZ62" s="75"/>
      <c r="JTA62" s="75"/>
      <c r="JTB62" s="75"/>
      <c r="JTC62" s="75"/>
      <c r="JTD62" s="75"/>
      <c r="JTE62" s="75"/>
      <c r="JTF62" s="75"/>
      <c r="JTG62" s="75"/>
      <c r="JTH62" s="75"/>
      <c r="JTI62" s="75"/>
      <c r="JTJ62" s="75"/>
      <c r="JTK62" s="75"/>
      <c r="JTL62" s="75"/>
      <c r="JTM62" s="75"/>
      <c r="JTN62" s="75"/>
      <c r="JTO62" s="75"/>
      <c r="JTP62" s="75"/>
      <c r="JTQ62" s="75"/>
      <c r="JTR62" s="75"/>
      <c r="JTS62" s="75"/>
      <c r="JTT62" s="75"/>
      <c r="JTU62" s="75"/>
      <c r="JTV62" s="75"/>
      <c r="JTW62" s="75"/>
      <c r="JTX62" s="75"/>
      <c r="JTY62" s="75"/>
      <c r="JTZ62" s="75"/>
      <c r="JUA62" s="75"/>
      <c r="JUB62" s="75"/>
      <c r="JUC62" s="75"/>
      <c r="JUD62" s="75"/>
      <c r="JUE62" s="75"/>
      <c r="JUF62" s="75"/>
      <c r="JUG62" s="75"/>
      <c r="JUH62" s="75"/>
      <c r="JUI62" s="75"/>
      <c r="JUJ62" s="75"/>
      <c r="JUK62" s="75"/>
      <c r="JUL62" s="75"/>
      <c r="JUM62" s="75"/>
      <c r="JUN62" s="75"/>
      <c r="JUO62" s="75"/>
      <c r="JUP62" s="75"/>
      <c r="JUQ62" s="75"/>
      <c r="JUR62" s="75"/>
      <c r="JUS62" s="75"/>
      <c r="JUT62" s="75"/>
      <c r="JUU62" s="75"/>
      <c r="JUV62" s="75"/>
      <c r="JUW62" s="75"/>
      <c r="JUX62" s="75"/>
      <c r="JUY62" s="75"/>
      <c r="JUZ62" s="75"/>
      <c r="JVA62" s="75"/>
      <c r="JVB62" s="75"/>
      <c r="JVC62" s="75"/>
      <c r="JVD62" s="75"/>
      <c r="JVE62" s="75"/>
      <c r="JVF62" s="75"/>
      <c r="JVG62" s="75"/>
      <c r="JVH62" s="75"/>
      <c r="JVI62" s="75"/>
      <c r="JVJ62" s="75"/>
      <c r="JVK62" s="75"/>
      <c r="JVL62" s="75"/>
      <c r="JVM62" s="75"/>
      <c r="JVN62" s="75"/>
      <c r="JVO62" s="75"/>
      <c r="JVP62" s="75"/>
      <c r="JVQ62" s="75"/>
      <c r="JVR62" s="75"/>
      <c r="JVS62" s="75"/>
      <c r="JVT62" s="75"/>
      <c r="JVU62" s="75"/>
      <c r="JVV62" s="75"/>
      <c r="JVW62" s="75"/>
      <c r="JVX62" s="75"/>
      <c r="JVY62" s="75"/>
      <c r="JVZ62" s="75"/>
      <c r="JWA62" s="75"/>
      <c r="JWB62" s="75"/>
      <c r="JWC62" s="75"/>
      <c r="JWD62" s="75"/>
      <c r="JWE62" s="75"/>
      <c r="JWF62" s="75"/>
      <c r="JWG62" s="75"/>
      <c r="JWH62" s="75"/>
      <c r="JWI62" s="75"/>
      <c r="JWJ62" s="75"/>
      <c r="JWK62" s="75"/>
      <c r="JWL62" s="75"/>
      <c r="JWM62" s="75"/>
      <c r="JWN62" s="75"/>
      <c r="JWO62" s="75"/>
      <c r="JWP62" s="75"/>
      <c r="JWQ62" s="75"/>
      <c r="JWR62" s="75"/>
      <c r="JWS62" s="75"/>
      <c r="JWT62" s="75"/>
      <c r="JWU62" s="75"/>
      <c r="JWV62" s="75"/>
      <c r="JWW62" s="75"/>
      <c r="JWX62" s="75"/>
      <c r="JWY62" s="75"/>
      <c r="JWZ62" s="75"/>
      <c r="JXA62" s="75"/>
      <c r="JXB62" s="75"/>
      <c r="JXC62" s="75"/>
      <c r="JXD62" s="75"/>
      <c r="JXE62" s="75"/>
      <c r="JXF62" s="75"/>
      <c r="JXG62" s="75"/>
      <c r="JXH62" s="75"/>
      <c r="JXI62" s="75"/>
      <c r="JXJ62" s="75"/>
      <c r="JXK62" s="75"/>
      <c r="JXL62" s="75"/>
      <c r="JXM62" s="75"/>
      <c r="JXN62" s="75"/>
      <c r="JXO62" s="75"/>
      <c r="JXP62" s="75"/>
      <c r="JXQ62" s="75"/>
      <c r="JXR62" s="75"/>
      <c r="JXS62" s="75"/>
      <c r="JXT62" s="75"/>
      <c r="JXU62" s="75"/>
      <c r="JXV62" s="75"/>
      <c r="JXW62" s="75"/>
      <c r="JXX62" s="75"/>
      <c r="JXY62" s="75"/>
      <c r="JXZ62" s="75"/>
      <c r="JYA62" s="75"/>
      <c r="JYB62" s="75"/>
      <c r="JYC62" s="75"/>
      <c r="JYD62" s="75"/>
      <c r="JYE62" s="75"/>
      <c r="JYF62" s="75"/>
      <c r="JYG62" s="75"/>
      <c r="JYH62" s="75"/>
      <c r="JYI62" s="75"/>
      <c r="JYJ62" s="75"/>
      <c r="JYK62" s="75"/>
      <c r="JYL62" s="75"/>
      <c r="JYM62" s="75"/>
      <c r="JYN62" s="75"/>
      <c r="JYO62" s="75"/>
      <c r="JYP62" s="75"/>
      <c r="JYQ62" s="75"/>
      <c r="JYR62" s="75"/>
      <c r="JYS62" s="75"/>
      <c r="JYT62" s="75"/>
      <c r="JYU62" s="75"/>
      <c r="JYV62" s="75"/>
      <c r="JYW62" s="75"/>
      <c r="JYX62" s="75"/>
      <c r="JYY62" s="75"/>
      <c r="JYZ62" s="75"/>
      <c r="JZA62" s="75"/>
      <c r="JZB62" s="75"/>
      <c r="JZC62" s="75"/>
      <c r="JZD62" s="75"/>
      <c r="JZE62" s="75"/>
      <c r="JZF62" s="75"/>
      <c r="JZG62" s="75"/>
      <c r="JZH62" s="75"/>
      <c r="JZI62" s="75"/>
      <c r="JZJ62" s="75"/>
      <c r="JZK62" s="75"/>
      <c r="JZL62" s="75"/>
      <c r="JZM62" s="75"/>
      <c r="JZN62" s="75"/>
      <c r="JZO62" s="75"/>
      <c r="JZP62" s="75"/>
      <c r="JZQ62" s="75"/>
      <c r="JZR62" s="75"/>
      <c r="JZS62" s="75"/>
      <c r="JZT62" s="75"/>
      <c r="JZU62" s="75"/>
      <c r="JZV62" s="75"/>
      <c r="JZW62" s="75"/>
      <c r="JZX62" s="75"/>
      <c r="JZY62" s="75"/>
      <c r="JZZ62" s="75"/>
      <c r="KAA62" s="75"/>
      <c r="KAB62" s="75"/>
      <c r="KAC62" s="75"/>
      <c r="KAD62" s="75"/>
      <c r="KAE62" s="75"/>
      <c r="KAF62" s="75"/>
      <c r="KAG62" s="75"/>
      <c r="KAH62" s="75"/>
      <c r="KAI62" s="75"/>
      <c r="KAJ62" s="75"/>
      <c r="KAK62" s="75"/>
      <c r="KAL62" s="75"/>
      <c r="KAM62" s="75"/>
      <c r="KAN62" s="75"/>
      <c r="KAO62" s="75"/>
      <c r="KAP62" s="75"/>
      <c r="KAQ62" s="75"/>
      <c r="KAR62" s="75"/>
      <c r="KAS62" s="75"/>
      <c r="KAT62" s="75"/>
      <c r="KAU62" s="75"/>
      <c r="KAV62" s="75"/>
      <c r="KAW62" s="75"/>
      <c r="KAX62" s="75"/>
      <c r="KAY62" s="75"/>
      <c r="KAZ62" s="75"/>
      <c r="KBA62" s="75"/>
      <c r="KBB62" s="75"/>
      <c r="KBC62" s="75"/>
      <c r="KBD62" s="75"/>
      <c r="KBE62" s="75"/>
      <c r="KBF62" s="75"/>
      <c r="KBG62" s="75"/>
      <c r="KBH62" s="75"/>
      <c r="KBI62" s="75"/>
      <c r="KBJ62" s="75"/>
      <c r="KBK62" s="75"/>
      <c r="KBL62" s="75"/>
      <c r="KBM62" s="75"/>
      <c r="KBN62" s="75"/>
      <c r="KBO62" s="75"/>
      <c r="KBP62" s="75"/>
      <c r="KBQ62" s="75"/>
      <c r="KBR62" s="75"/>
      <c r="KBS62" s="75"/>
      <c r="KBT62" s="75"/>
      <c r="KBU62" s="75"/>
      <c r="KBV62" s="75"/>
      <c r="KBW62" s="75"/>
      <c r="KBX62" s="75"/>
      <c r="KBY62" s="75"/>
      <c r="KBZ62" s="75"/>
      <c r="KCA62" s="75"/>
      <c r="KCB62" s="75"/>
      <c r="KCC62" s="75"/>
      <c r="KCD62" s="75"/>
      <c r="KCE62" s="75"/>
      <c r="KCF62" s="75"/>
      <c r="KCG62" s="75"/>
      <c r="KCH62" s="75"/>
      <c r="KCI62" s="75"/>
      <c r="KCJ62" s="75"/>
      <c r="KCK62" s="75"/>
      <c r="KCL62" s="75"/>
      <c r="KCM62" s="75"/>
      <c r="KCN62" s="75"/>
      <c r="KCO62" s="75"/>
      <c r="KCP62" s="75"/>
      <c r="KCQ62" s="75"/>
      <c r="KCR62" s="75"/>
      <c r="KCS62" s="75"/>
      <c r="KCT62" s="75"/>
      <c r="KCU62" s="75"/>
      <c r="KCV62" s="75"/>
      <c r="KCW62" s="75"/>
      <c r="KCX62" s="75"/>
      <c r="KCY62" s="75"/>
      <c r="KCZ62" s="75"/>
      <c r="KDA62" s="75"/>
      <c r="KDB62" s="75"/>
      <c r="KDC62" s="75"/>
      <c r="KDD62" s="75"/>
      <c r="KDE62" s="75"/>
      <c r="KDF62" s="75"/>
      <c r="KDG62" s="75"/>
      <c r="KDH62" s="75"/>
      <c r="KDI62" s="75"/>
      <c r="KDJ62" s="75"/>
      <c r="KDK62" s="75"/>
      <c r="KDL62" s="75"/>
      <c r="KDM62" s="75"/>
      <c r="KDN62" s="75"/>
      <c r="KDO62" s="75"/>
      <c r="KDP62" s="75"/>
      <c r="KDQ62" s="75"/>
      <c r="KDR62" s="75"/>
      <c r="KDS62" s="75"/>
      <c r="KDT62" s="75"/>
      <c r="KDU62" s="75"/>
      <c r="KDV62" s="75"/>
      <c r="KDW62" s="75"/>
      <c r="KDX62" s="75"/>
      <c r="KDY62" s="75"/>
      <c r="KDZ62" s="75"/>
      <c r="KEA62" s="75"/>
      <c r="KEB62" s="75"/>
      <c r="KEC62" s="75"/>
      <c r="KED62" s="75"/>
      <c r="KEE62" s="75"/>
      <c r="KEF62" s="75"/>
      <c r="KEG62" s="75"/>
      <c r="KEH62" s="75"/>
      <c r="KEI62" s="75"/>
      <c r="KEJ62" s="75"/>
      <c r="KEK62" s="75"/>
      <c r="KEL62" s="75"/>
      <c r="KEM62" s="75"/>
      <c r="KEN62" s="75"/>
      <c r="KEO62" s="75"/>
      <c r="KEP62" s="75"/>
      <c r="KEQ62" s="75"/>
      <c r="KER62" s="75"/>
      <c r="KES62" s="75"/>
      <c r="KET62" s="75"/>
      <c r="KEU62" s="75"/>
      <c r="KEV62" s="75"/>
      <c r="KEW62" s="75"/>
      <c r="KEX62" s="75"/>
      <c r="KEY62" s="75"/>
      <c r="KEZ62" s="75"/>
      <c r="KFA62" s="75"/>
      <c r="KFB62" s="75"/>
      <c r="KFC62" s="75"/>
      <c r="KFD62" s="75"/>
      <c r="KFE62" s="75"/>
      <c r="KFF62" s="75"/>
      <c r="KFG62" s="75"/>
      <c r="KFH62" s="75"/>
      <c r="KFI62" s="75"/>
      <c r="KFJ62" s="75"/>
      <c r="KFK62" s="75"/>
      <c r="KFL62" s="75"/>
      <c r="KFM62" s="75"/>
      <c r="KFN62" s="75"/>
      <c r="KFO62" s="75"/>
      <c r="KFP62" s="75"/>
      <c r="KFQ62" s="75"/>
      <c r="KFR62" s="75"/>
      <c r="KFS62" s="75"/>
      <c r="KFT62" s="75"/>
      <c r="KFU62" s="75"/>
      <c r="KFV62" s="75"/>
      <c r="KFW62" s="75"/>
      <c r="KFX62" s="75"/>
      <c r="KFY62" s="75"/>
      <c r="KFZ62" s="75"/>
      <c r="KGA62" s="75"/>
      <c r="KGB62" s="75"/>
      <c r="KGC62" s="75"/>
      <c r="KGD62" s="75"/>
      <c r="KGE62" s="75"/>
      <c r="KGF62" s="75"/>
      <c r="KGG62" s="75"/>
      <c r="KGH62" s="75"/>
      <c r="KGI62" s="75"/>
      <c r="KGJ62" s="75"/>
      <c r="KGK62" s="75"/>
      <c r="KGL62" s="75"/>
      <c r="KGM62" s="75"/>
      <c r="KGN62" s="75"/>
      <c r="KGO62" s="75"/>
      <c r="KGP62" s="75"/>
      <c r="KGQ62" s="75"/>
      <c r="KGR62" s="75"/>
      <c r="KGS62" s="75"/>
      <c r="KGT62" s="75"/>
      <c r="KGU62" s="75"/>
      <c r="KGV62" s="75"/>
      <c r="KGW62" s="75"/>
      <c r="KGX62" s="75"/>
      <c r="KGY62" s="75"/>
      <c r="KGZ62" s="75"/>
      <c r="KHA62" s="75"/>
      <c r="KHB62" s="75"/>
      <c r="KHC62" s="75"/>
      <c r="KHD62" s="75"/>
      <c r="KHE62" s="75"/>
      <c r="KHF62" s="75"/>
      <c r="KHG62" s="75"/>
      <c r="KHH62" s="75"/>
      <c r="KHI62" s="75"/>
      <c r="KHJ62" s="75"/>
      <c r="KHK62" s="75"/>
      <c r="KHL62" s="75"/>
      <c r="KHM62" s="75"/>
      <c r="KHN62" s="75"/>
      <c r="KHO62" s="75"/>
      <c r="KHP62" s="75"/>
      <c r="KHQ62" s="75"/>
      <c r="KHR62" s="75"/>
      <c r="KHS62" s="75"/>
      <c r="KHT62" s="75"/>
      <c r="KHU62" s="75"/>
      <c r="KHV62" s="75"/>
      <c r="KHW62" s="75"/>
      <c r="KHX62" s="75"/>
      <c r="KHY62" s="75"/>
      <c r="KHZ62" s="75"/>
      <c r="KIA62" s="75"/>
      <c r="KIB62" s="75"/>
      <c r="KIC62" s="75"/>
      <c r="KID62" s="75"/>
      <c r="KIE62" s="75"/>
      <c r="KIF62" s="75"/>
      <c r="KIG62" s="75"/>
      <c r="KIH62" s="75"/>
      <c r="KII62" s="75"/>
      <c r="KIJ62" s="75"/>
      <c r="KIK62" s="75"/>
      <c r="KIL62" s="75"/>
      <c r="KIM62" s="75"/>
      <c r="KIN62" s="75"/>
      <c r="KIO62" s="75"/>
      <c r="KIP62" s="75"/>
      <c r="KIQ62" s="75"/>
      <c r="KIR62" s="75"/>
      <c r="KIS62" s="75"/>
      <c r="KIT62" s="75"/>
      <c r="KIU62" s="75"/>
      <c r="KIV62" s="75"/>
      <c r="KIW62" s="75"/>
      <c r="KIX62" s="75"/>
      <c r="KIY62" s="75"/>
      <c r="KIZ62" s="75"/>
      <c r="KJA62" s="75"/>
      <c r="KJB62" s="75"/>
      <c r="KJC62" s="75"/>
      <c r="KJD62" s="75"/>
      <c r="KJE62" s="75"/>
      <c r="KJF62" s="75"/>
      <c r="KJG62" s="75"/>
      <c r="KJH62" s="75"/>
      <c r="KJI62" s="75"/>
      <c r="KJJ62" s="75"/>
      <c r="KJK62" s="75"/>
      <c r="KJL62" s="75"/>
      <c r="KJM62" s="75"/>
      <c r="KJN62" s="75"/>
      <c r="KJO62" s="75"/>
      <c r="KJP62" s="75"/>
      <c r="KJQ62" s="75"/>
      <c r="KJR62" s="75"/>
      <c r="KJS62" s="75"/>
      <c r="KJT62" s="75"/>
      <c r="KJU62" s="75"/>
      <c r="KJV62" s="75"/>
      <c r="KJW62" s="75"/>
      <c r="KJX62" s="75"/>
      <c r="KJY62" s="75"/>
      <c r="KJZ62" s="75"/>
      <c r="KKA62" s="75"/>
      <c r="KKB62" s="75"/>
      <c r="KKC62" s="75"/>
      <c r="KKD62" s="75"/>
      <c r="KKE62" s="75"/>
      <c r="KKF62" s="75"/>
      <c r="KKG62" s="75"/>
      <c r="KKH62" s="75"/>
      <c r="KKI62" s="75"/>
      <c r="KKJ62" s="75"/>
      <c r="KKK62" s="75"/>
      <c r="KKL62" s="75"/>
      <c r="KKM62" s="75"/>
      <c r="KKN62" s="75"/>
      <c r="KKO62" s="75"/>
      <c r="KKP62" s="75"/>
      <c r="KKQ62" s="75"/>
      <c r="KKR62" s="75"/>
      <c r="KKS62" s="75"/>
      <c r="KKT62" s="75"/>
      <c r="KKU62" s="75"/>
      <c r="KKV62" s="75"/>
      <c r="KKW62" s="75"/>
      <c r="KKX62" s="75"/>
      <c r="KKY62" s="75"/>
      <c r="KKZ62" s="75"/>
      <c r="KLA62" s="75"/>
      <c r="KLB62" s="75"/>
      <c r="KLC62" s="75"/>
      <c r="KLD62" s="75"/>
      <c r="KLE62" s="75"/>
      <c r="KLF62" s="75"/>
      <c r="KLG62" s="75"/>
      <c r="KLH62" s="75"/>
      <c r="KLI62" s="75"/>
      <c r="KLJ62" s="75"/>
      <c r="KLK62" s="75"/>
      <c r="KLL62" s="75"/>
      <c r="KLM62" s="75"/>
      <c r="KLN62" s="75"/>
      <c r="KLO62" s="75"/>
      <c r="KLP62" s="75"/>
      <c r="KLQ62" s="75"/>
      <c r="KLR62" s="75"/>
      <c r="KLS62" s="75"/>
      <c r="KLT62" s="75"/>
      <c r="KLU62" s="75"/>
      <c r="KLV62" s="75"/>
      <c r="KLW62" s="75"/>
      <c r="KLX62" s="75"/>
      <c r="KLY62" s="75"/>
      <c r="KLZ62" s="75"/>
      <c r="KMA62" s="75"/>
      <c r="KMB62" s="75"/>
      <c r="KMC62" s="75"/>
      <c r="KMD62" s="75"/>
      <c r="KME62" s="75"/>
      <c r="KMF62" s="75"/>
      <c r="KMG62" s="75"/>
      <c r="KMH62" s="75"/>
      <c r="KMI62" s="75"/>
      <c r="KMJ62" s="75"/>
      <c r="KMK62" s="75"/>
      <c r="KML62" s="75"/>
      <c r="KMM62" s="75"/>
      <c r="KMN62" s="75"/>
      <c r="KMO62" s="75"/>
      <c r="KMP62" s="75"/>
      <c r="KMQ62" s="75"/>
      <c r="KMR62" s="75"/>
      <c r="KMS62" s="75"/>
      <c r="KMT62" s="75"/>
      <c r="KMU62" s="75"/>
      <c r="KMV62" s="75"/>
      <c r="KMW62" s="75"/>
      <c r="KMX62" s="75"/>
      <c r="KMY62" s="75"/>
      <c r="KMZ62" s="75"/>
      <c r="KNA62" s="75"/>
      <c r="KNB62" s="75"/>
      <c r="KNC62" s="75"/>
      <c r="KND62" s="75"/>
      <c r="KNE62" s="75"/>
      <c r="KNF62" s="75"/>
      <c r="KNG62" s="75"/>
      <c r="KNH62" s="75"/>
      <c r="KNI62" s="75"/>
      <c r="KNJ62" s="75"/>
      <c r="KNK62" s="75"/>
      <c r="KNL62" s="75"/>
      <c r="KNM62" s="75"/>
      <c r="KNN62" s="75"/>
      <c r="KNO62" s="75"/>
      <c r="KNP62" s="75"/>
      <c r="KNQ62" s="75"/>
      <c r="KNR62" s="75"/>
      <c r="KNS62" s="75"/>
      <c r="KNT62" s="75"/>
      <c r="KNU62" s="75"/>
      <c r="KNV62" s="75"/>
      <c r="KNW62" s="75"/>
      <c r="KNX62" s="75"/>
      <c r="KNY62" s="75"/>
      <c r="KNZ62" s="75"/>
      <c r="KOA62" s="75"/>
      <c r="KOB62" s="75"/>
      <c r="KOC62" s="75"/>
      <c r="KOD62" s="75"/>
      <c r="KOE62" s="75"/>
      <c r="KOF62" s="75"/>
      <c r="KOG62" s="75"/>
      <c r="KOH62" s="75"/>
      <c r="KOI62" s="75"/>
      <c r="KOJ62" s="75"/>
      <c r="KOK62" s="75"/>
      <c r="KOL62" s="75"/>
      <c r="KOM62" s="75"/>
      <c r="KON62" s="75"/>
      <c r="KOO62" s="75"/>
      <c r="KOP62" s="75"/>
      <c r="KOQ62" s="75"/>
      <c r="KOR62" s="75"/>
      <c r="KOS62" s="75"/>
      <c r="KOT62" s="75"/>
      <c r="KOU62" s="75"/>
      <c r="KOV62" s="75"/>
      <c r="KOW62" s="75"/>
      <c r="KOX62" s="75"/>
      <c r="KOY62" s="75"/>
      <c r="KOZ62" s="75"/>
      <c r="KPA62" s="75"/>
      <c r="KPB62" s="75"/>
      <c r="KPC62" s="75"/>
      <c r="KPD62" s="75"/>
      <c r="KPE62" s="75"/>
      <c r="KPF62" s="75"/>
      <c r="KPG62" s="75"/>
      <c r="KPH62" s="75"/>
      <c r="KPI62" s="75"/>
      <c r="KPJ62" s="75"/>
      <c r="KPK62" s="75"/>
      <c r="KPL62" s="75"/>
      <c r="KPM62" s="75"/>
      <c r="KPN62" s="75"/>
      <c r="KPO62" s="75"/>
      <c r="KPP62" s="75"/>
      <c r="KPQ62" s="75"/>
      <c r="KPR62" s="75"/>
      <c r="KPS62" s="75"/>
      <c r="KPT62" s="75"/>
      <c r="KPU62" s="75"/>
      <c r="KPV62" s="75"/>
      <c r="KPW62" s="75"/>
      <c r="KPX62" s="75"/>
      <c r="KPY62" s="75"/>
      <c r="KPZ62" s="75"/>
      <c r="KQA62" s="75"/>
      <c r="KQB62" s="75"/>
      <c r="KQC62" s="75"/>
      <c r="KQD62" s="75"/>
      <c r="KQE62" s="75"/>
      <c r="KQF62" s="75"/>
      <c r="KQG62" s="75"/>
      <c r="KQH62" s="75"/>
      <c r="KQI62" s="75"/>
      <c r="KQJ62" s="75"/>
      <c r="KQK62" s="75"/>
      <c r="KQL62" s="75"/>
      <c r="KQM62" s="75"/>
      <c r="KQN62" s="75"/>
      <c r="KQO62" s="75"/>
      <c r="KQP62" s="75"/>
      <c r="KQQ62" s="75"/>
      <c r="KQR62" s="75"/>
      <c r="KQS62" s="75"/>
      <c r="KQT62" s="75"/>
      <c r="KQU62" s="75"/>
      <c r="KQV62" s="75"/>
      <c r="KQW62" s="75"/>
      <c r="KQX62" s="75"/>
      <c r="KQY62" s="75"/>
      <c r="KQZ62" s="75"/>
      <c r="KRA62" s="75"/>
      <c r="KRB62" s="75"/>
      <c r="KRC62" s="75"/>
      <c r="KRD62" s="75"/>
      <c r="KRE62" s="75"/>
      <c r="KRF62" s="75"/>
      <c r="KRG62" s="75"/>
      <c r="KRH62" s="75"/>
      <c r="KRI62" s="75"/>
      <c r="KRJ62" s="75"/>
      <c r="KRK62" s="75"/>
      <c r="KRL62" s="75"/>
      <c r="KRM62" s="75"/>
      <c r="KRN62" s="75"/>
      <c r="KRO62" s="75"/>
      <c r="KRP62" s="75"/>
      <c r="KRQ62" s="75"/>
      <c r="KRR62" s="75"/>
      <c r="KRS62" s="75"/>
      <c r="KRT62" s="75"/>
      <c r="KRU62" s="75"/>
      <c r="KRV62" s="75"/>
      <c r="KRW62" s="75"/>
      <c r="KRX62" s="75"/>
      <c r="KRY62" s="75"/>
      <c r="KRZ62" s="75"/>
      <c r="KSA62" s="75"/>
      <c r="KSB62" s="75"/>
      <c r="KSC62" s="75"/>
      <c r="KSD62" s="75"/>
      <c r="KSE62" s="75"/>
      <c r="KSF62" s="75"/>
      <c r="KSG62" s="75"/>
      <c r="KSH62" s="75"/>
      <c r="KSI62" s="75"/>
      <c r="KSJ62" s="75"/>
      <c r="KSK62" s="75"/>
      <c r="KSL62" s="75"/>
      <c r="KSM62" s="75"/>
      <c r="KSN62" s="75"/>
      <c r="KSO62" s="75"/>
      <c r="KSP62" s="75"/>
      <c r="KSQ62" s="75"/>
      <c r="KSR62" s="75"/>
      <c r="KSS62" s="75"/>
      <c r="KST62" s="75"/>
      <c r="KSU62" s="75"/>
      <c r="KSV62" s="75"/>
      <c r="KSW62" s="75"/>
      <c r="KSX62" s="75"/>
      <c r="KSY62" s="75"/>
      <c r="KSZ62" s="75"/>
      <c r="KTA62" s="75"/>
      <c r="KTB62" s="75"/>
      <c r="KTC62" s="75"/>
      <c r="KTD62" s="75"/>
      <c r="KTE62" s="75"/>
      <c r="KTF62" s="75"/>
      <c r="KTG62" s="75"/>
      <c r="KTH62" s="75"/>
      <c r="KTI62" s="75"/>
      <c r="KTJ62" s="75"/>
      <c r="KTK62" s="75"/>
      <c r="KTL62" s="75"/>
      <c r="KTM62" s="75"/>
      <c r="KTN62" s="75"/>
      <c r="KTO62" s="75"/>
      <c r="KTP62" s="75"/>
      <c r="KTQ62" s="75"/>
      <c r="KTR62" s="75"/>
      <c r="KTS62" s="75"/>
      <c r="KTT62" s="75"/>
      <c r="KTU62" s="75"/>
      <c r="KTV62" s="75"/>
      <c r="KTW62" s="75"/>
      <c r="KTX62" s="75"/>
      <c r="KTY62" s="75"/>
      <c r="KTZ62" s="75"/>
      <c r="KUA62" s="75"/>
      <c r="KUB62" s="75"/>
      <c r="KUC62" s="75"/>
      <c r="KUD62" s="75"/>
      <c r="KUE62" s="75"/>
      <c r="KUF62" s="75"/>
      <c r="KUG62" s="75"/>
      <c r="KUH62" s="75"/>
      <c r="KUI62" s="75"/>
      <c r="KUJ62" s="75"/>
      <c r="KUK62" s="75"/>
      <c r="KUL62" s="75"/>
      <c r="KUM62" s="75"/>
      <c r="KUN62" s="75"/>
      <c r="KUO62" s="75"/>
      <c r="KUP62" s="75"/>
      <c r="KUQ62" s="75"/>
      <c r="KUR62" s="75"/>
      <c r="KUS62" s="75"/>
      <c r="KUT62" s="75"/>
      <c r="KUU62" s="75"/>
      <c r="KUV62" s="75"/>
      <c r="KUW62" s="75"/>
      <c r="KUX62" s="75"/>
      <c r="KUY62" s="75"/>
      <c r="KUZ62" s="75"/>
      <c r="KVA62" s="75"/>
      <c r="KVB62" s="75"/>
      <c r="KVC62" s="75"/>
      <c r="KVD62" s="75"/>
      <c r="KVE62" s="75"/>
      <c r="KVF62" s="75"/>
      <c r="KVG62" s="75"/>
      <c r="KVH62" s="75"/>
      <c r="KVI62" s="75"/>
      <c r="KVJ62" s="75"/>
      <c r="KVK62" s="75"/>
      <c r="KVL62" s="75"/>
      <c r="KVM62" s="75"/>
      <c r="KVN62" s="75"/>
      <c r="KVO62" s="75"/>
      <c r="KVP62" s="75"/>
      <c r="KVQ62" s="75"/>
      <c r="KVR62" s="75"/>
      <c r="KVS62" s="75"/>
      <c r="KVT62" s="75"/>
      <c r="KVU62" s="75"/>
      <c r="KVV62" s="75"/>
      <c r="KVW62" s="75"/>
      <c r="KVX62" s="75"/>
      <c r="KVY62" s="75"/>
      <c r="KVZ62" s="75"/>
      <c r="KWA62" s="75"/>
      <c r="KWB62" s="75"/>
      <c r="KWC62" s="75"/>
      <c r="KWD62" s="75"/>
      <c r="KWE62" s="75"/>
      <c r="KWF62" s="75"/>
      <c r="KWG62" s="75"/>
      <c r="KWH62" s="75"/>
      <c r="KWI62" s="75"/>
      <c r="KWJ62" s="75"/>
      <c r="KWK62" s="75"/>
      <c r="KWL62" s="75"/>
      <c r="KWM62" s="75"/>
      <c r="KWN62" s="75"/>
      <c r="KWO62" s="75"/>
      <c r="KWP62" s="75"/>
      <c r="KWQ62" s="75"/>
      <c r="KWR62" s="75"/>
      <c r="KWS62" s="75"/>
      <c r="KWT62" s="75"/>
      <c r="KWU62" s="75"/>
      <c r="KWV62" s="75"/>
      <c r="KWW62" s="75"/>
      <c r="KWX62" s="75"/>
      <c r="KWY62" s="75"/>
      <c r="KWZ62" s="75"/>
      <c r="KXA62" s="75"/>
      <c r="KXB62" s="75"/>
      <c r="KXC62" s="75"/>
      <c r="KXD62" s="75"/>
      <c r="KXE62" s="75"/>
      <c r="KXF62" s="75"/>
      <c r="KXG62" s="75"/>
      <c r="KXH62" s="75"/>
      <c r="KXI62" s="75"/>
      <c r="KXJ62" s="75"/>
      <c r="KXK62" s="75"/>
      <c r="KXL62" s="75"/>
      <c r="KXM62" s="75"/>
      <c r="KXN62" s="75"/>
      <c r="KXO62" s="75"/>
      <c r="KXP62" s="75"/>
      <c r="KXQ62" s="75"/>
      <c r="KXR62" s="75"/>
      <c r="KXS62" s="75"/>
      <c r="KXT62" s="75"/>
      <c r="KXU62" s="75"/>
      <c r="KXV62" s="75"/>
      <c r="KXW62" s="75"/>
      <c r="KXX62" s="75"/>
      <c r="KXY62" s="75"/>
      <c r="KXZ62" s="75"/>
      <c r="KYA62" s="75"/>
      <c r="KYB62" s="75"/>
      <c r="KYC62" s="75"/>
      <c r="KYD62" s="75"/>
      <c r="KYE62" s="75"/>
      <c r="KYF62" s="75"/>
      <c r="KYG62" s="75"/>
      <c r="KYH62" s="75"/>
      <c r="KYI62" s="75"/>
      <c r="KYJ62" s="75"/>
      <c r="KYK62" s="75"/>
      <c r="KYL62" s="75"/>
      <c r="KYM62" s="75"/>
      <c r="KYN62" s="75"/>
      <c r="KYO62" s="75"/>
      <c r="KYP62" s="75"/>
      <c r="KYQ62" s="75"/>
      <c r="KYR62" s="75"/>
      <c r="KYS62" s="75"/>
      <c r="KYT62" s="75"/>
      <c r="KYU62" s="75"/>
      <c r="KYV62" s="75"/>
      <c r="KYW62" s="75"/>
      <c r="KYX62" s="75"/>
      <c r="KYY62" s="75"/>
      <c r="KYZ62" s="75"/>
      <c r="KZA62" s="75"/>
      <c r="KZB62" s="75"/>
      <c r="KZC62" s="75"/>
      <c r="KZD62" s="75"/>
      <c r="KZE62" s="75"/>
      <c r="KZF62" s="75"/>
      <c r="KZG62" s="75"/>
      <c r="KZH62" s="75"/>
      <c r="KZI62" s="75"/>
      <c r="KZJ62" s="75"/>
      <c r="KZK62" s="75"/>
      <c r="KZL62" s="75"/>
      <c r="KZM62" s="75"/>
      <c r="KZN62" s="75"/>
      <c r="KZO62" s="75"/>
      <c r="KZP62" s="75"/>
      <c r="KZQ62" s="75"/>
      <c r="KZR62" s="75"/>
      <c r="KZS62" s="75"/>
      <c r="KZT62" s="75"/>
      <c r="KZU62" s="75"/>
      <c r="KZV62" s="75"/>
      <c r="KZW62" s="75"/>
      <c r="KZX62" s="75"/>
      <c r="KZY62" s="75"/>
      <c r="KZZ62" s="75"/>
      <c r="LAA62" s="75"/>
      <c r="LAB62" s="75"/>
      <c r="LAC62" s="75"/>
      <c r="LAD62" s="75"/>
      <c r="LAE62" s="75"/>
      <c r="LAF62" s="75"/>
      <c r="LAG62" s="75"/>
      <c r="LAH62" s="75"/>
      <c r="LAI62" s="75"/>
      <c r="LAJ62" s="75"/>
      <c r="LAK62" s="75"/>
      <c r="LAL62" s="75"/>
      <c r="LAM62" s="75"/>
      <c r="LAN62" s="75"/>
      <c r="LAO62" s="75"/>
      <c r="LAP62" s="75"/>
      <c r="LAQ62" s="75"/>
      <c r="LAR62" s="75"/>
      <c r="LAS62" s="75"/>
      <c r="LAT62" s="75"/>
      <c r="LAU62" s="75"/>
      <c r="LAV62" s="75"/>
      <c r="LAW62" s="75"/>
      <c r="LAX62" s="75"/>
      <c r="LAY62" s="75"/>
      <c r="LAZ62" s="75"/>
      <c r="LBA62" s="75"/>
      <c r="LBB62" s="75"/>
      <c r="LBC62" s="75"/>
      <c r="LBD62" s="75"/>
      <c r="LBE62" s="75"/>
      <c r="LBF62" s="75"/>
      <c r="LBG62" s="75"/>
      <c r="LBH62" s="75"/>
      <c r="LBI62" s="75"/>
      <c r="LBJ62" s="75"/>
      <c r="LBK62" s="75"/>
      <c r="LBL62" s="75"/>
      <c r="LBM62" s="75"/>
      <c r="LBN62" s="75"/>
      <c r="LBO62" s="75"/>
      <c r="LBP62" s="75"/>
      <c r="LBQ62" s="75"/>
      <c r="LBR62" s="75"/>
      <c r="LBS62" s="75"/>
      <c r="LBT62" s="75"/>
      <c r="LBU62" s="75"/>
      <c r="LBV62" s="75"/>
      <c r="LBW62" s="75"/>
      <c r="LBX62" s="75"/>
      <c r="LBY62" s="75"/>
      <c r="LBZ62" s="75"/>
      <c r="LCA62" s="75"/>
      <c r="LCB62" s="75"/>
      <c r="LCC62" s="75"/>
      <c r="LCD62" s="75"/>
      <c r="LCE62" s="75"/>
      <c r="LCF62" s="75"/>
      <c r="LCG62" s="75"/>
      <c r="LCH62" s="75"/>
      <c r="LCI62" s="75"/>
      <c r="LCJ62" s="75"/>
      <c r="LCK62" s="75"/>
      <c r="LCL62" s="75"/>
      <c r="LCM62" s="75"/>
      <c r="LCN62" s="75"/>
      <c r="LCO62" s="75"/>
      <c r="LCP62" s="75"/>
      <c r="LCQ62" s="75"/>
      <c r="LCR62" s="75"/>
      <c r="LCS62" s="75"/>
      <c r="LCT62" s="75"/>
      <c r="LCU62" s="75"/>
      <c r="LCV62" s="75"/>
      <c r="LCW62" s="75"/>
      <c r="LCX62" s="75"/>
      <c r="LCY62" s="75"/>
      <c r="LCZ62" s="75"/>
      <c r="LDA62" s="75"/>
      <c r="LDB62" s="75"/>
      <c r="LDC62" s="75"/>
      <c r="LDD62" s="75"/>
      <c r="LDE62" s="75"/>
      <c r="LDF62" s="75"/>
      <c r="LDG62" s="75"/>
      <c r="LDH62" s="75"/>
      <c r="LDI62" s="75"/>
      <c r="LDJ62" s="75"/>
      <c r="LDK62" s="75"/>
      <c r="LDL62" s="75"/>
      <c r="LDM62" s="75"/>
      <c r="LDN62" s="75"/>
      <c r="LDO62" s="75"/>
      <c r="LDP62" s="75"/>
      <c r="LDQ62" s="75"/>
      <c r="LDR62" s="75"/>
      <c r="LDS62" s="75"/>
      <c r="LDT62" s="75"/>
      <c r="LDU62" s="75"/>
      <c r="LDV62" s="75"/>
      <c r="LDW62" s="75"/>
      <c r="LDX62" s="75"/>
      <c r="LDY62" s="75"/>
      <c r="LDZ62" s="75"/>
      <c r="LEA62" s="75"/>
      <c r="LEB62" s="75"/>
      <c r="LEC62" s="75"/>
      <c r="LED62" s="75"/>
      <c r="LEE62" s="75"/>
      <c r="LEF62" s="75"/>
      <c r="LEG62" s="75"/>
      <c r="LEH62" s="75"/>
      <c r="LEI62" s="75"/>
      <c r="LEJ62" s="75"/>
      <c r="LEK62" s="75"/>
      <c r="LEL62" s="75"/>
      <c r="LEM62" s="75"/>
      <c r="LEN62" s="75"/>
      <c r="LEO62" s="75"/>
      <c r="LEP62" s="75"/>
      <c r="LEQ62" s="75"/>
      <c r="LER62" s="75"/>
      <c r="LES62" s="75"/>
      <c r="LET62" s="75"/>
      <c r="LEU62" s="75"/>
      <c r="LEV62" s="75"/>
      <c r="LEW62" s="75"/>
      <c r="LEX62" s="75"/>
      <c r="LEY62" s="75"/>
      <c r="LEZ62" s="75"/>
      <c r="LFA62" s="75"/>
      <c r="LFB62" s="75"/>
      <c r="LFC62" s="75"/>
      <c r="LFD62" s="75"/>
      <c r="LFE62" s="75"/>
      <c r="LFF62" s="75"/>
      <c r="LFG62" s="75"/>
      <c r="LFH62" s="75"/>
      <c r="LFI62" s="75"/>
      <c r="LFJ62" s="75"/>
      <c r="LFK62" s="75"/>
      <c r="LFL62" s="75"/>
      <c r="LFM62" s="75"/>
      <c r="LFN62" s="75"/>
      <c r="LFO62" s="75"/>
      <c r="LFP62" s="75"/>
      <c r="LFQ62" s="75"/>
      <c r="LFR62" s="75"/>
      <c r="LFS62" s="75"/>
      <c r="LFT62" s="75"/>
      <c r="LFU62" s="75"/>
      <c r="LFV62" s="75"/>
      <c r="LFW62" s="75"/>
      <c r="LFX62" s="75"/>
      <c r="LFY62" s="75"/>
      <c r="LFZ62" s="75"/>
      <c r="LGA62" s="75"/>
      <c r="LGB62" s="75"/>
      <c r="LGC62" s="75"/>
      <c r="LGD62" s="75"/>
      <c r="LGE62" s="75"/>
      <c r="LGF62" s="75"/>
      <c r="LGG62" s="75"/>
      <c r="LGH62" s="75"/>
      <c r="LGI62" s="75"/>
      <c r="LGJ62" s="75"/>
      <c r="LGK62" s="75"/>
      <c r="LGL62" s="75"/>
      <c r="LGM62" s="75"/>
      <c r="LGN62" s="75"/>
      <c r="LGO62" s="75"/>
      <c r="LGP62" s="75"/>
      <c r="LGQ62" s="75"/>
      <c r="LGR62" s="75"/>
      <c r="LGS62" s="75"/>
      <c r="LGT62" s="75"/>
      <c r="LGU62" s="75"/>
      <c r="LGV62" s="75"/>
      <c r="LGW62" s="75"/>
      <c r="LGX62" s="75"/>
      <c r="LGY62" s="75"/>
      <c r="LGZ62" s="75"/>
      <c r="LHA62" s="75"/>
      <c r="LHB62" s="75"/>
      <c r="LHC62" s="75"/>
      <c r="LHD62" s="75"/>
      <c r="LHE62" s="75"/>
      <c r="LHF62" s="75"/>
      <c r="LHG62" s="75"/>
      <c r="LHH62" s="75"/>
      <c r="LHI62" s="75"/>
      <c r="LHJ62" s="75"/>
      <c r="LHK62" s="75"/>
      <c r="LHL62" s="75"/>
      <c r="LHM62" s="75"/>
      <c r="LHN62" s="75"/>
      <c r="LHO62" s="75"/>
      <c r="LHP62" s="75"/>
      <c r="LHQ62" s="75"/>
      <c r="LHR62" s="75"/>
      <c r="LHS62" s="75"/>
      <c r="LHT62" s="75"/>
      <c r="LHU62" s="75"/>
      <c r="LHV62" s="75"/>
      <c r="LHW62" s="75"/>
      <c r="LHX62" s="75"/>
      <c r="LHY62" s="75"/>
      <c r="LHZ62" s="75"/>
      <c r="LIA62" s="75"/>
      <c r="LIB62" s="75"/>
      <c r="LIC62" s="75"/>
      <c r="LID62" s="75"/>
      <c r="LIE62" s="75"/>
      <c r="LIF62" s="75"/>
      <c r="LIG62" s="75"/>
      <c r="LIH62" s="75"/>
      <c r="LII62" s="75"/>
      <c r="LIJ62" s="75"/>
      <c r="LIK62" s="75"/>
      <c r="LIL62" s="75"/>
      <c r="LIM62" s="75"/>
      <c r="LIN62" s="75"/>
      <c r="LIO62" s="75"/>
      <c r="LIP62" s="75"/>
      <c r="LIQ62" s="75"/>
      <c r="LIR62" s="75"/>
      <c r="LIS62" s="75"/>
      <c r="LIT62" s="75"/>
      <c r="LIU62" s="75"/>
      <c r="LIV62" s="75"/>
      <c r="LIW62" s="75"/>
      <c r="LIX62" s="75"/>
      <c r="LIY62" s="75"/>
      <c r="LIZ62" s="75"/>
      <c r="LJA62" s="75"/>
      <c r="LJB62" s="75"/>
      <c r="LJC62" s="75"/>
      <c r="LJD62" s="75"/>
      <c r="LJE62" s="75"/>
      <c r="LJF62" s="75"/>
      <c r="LJG62" s="75"/>
      <c r="LJH62" s="75"/>
      <c r="LJI62" s="75"/>
      <c r="LJJ62" s="75"/>
      <c r="LJK62" s="75"/>
      <c r="LJL62" s="75"/>
      <c r="LJM62" s="75"/>
      <c r="LJN62" s="75"/>
      <c r="LJO62" s="75"/>
      <c r="LJP62" s="75"/>
      <c r="LJQ62" s="75"/>
      <c r="LJR62" s="75"/>
      <c r="LJS62" s="75"/>
      <c r="LJT62" s="75"/>
      <c r="LJU62" s="75"/>
      <c r="LJV62" s="75"/>
      <c r="LJW62" s="75"/>
      <c r="LJX62" s="75"/>
      <c r="LJY62" s="75"/>
      <c r="LJZ62" s="75"/>
      <c r="LKA62" s="75"/>
      <c r="LKB62" s="75"/>
      <c r="LKC62" s="75"/>
      <c r="LKD62" s="75"/>
      <c r="LKE62" s="75"/>
      <c r="LKF62" s="75"/>
      <c r="LKG62" s="75"/>
      <c r="LKH62" s="75"/>
      <c r="LKI62" s="75"/>
      <c r="LKJ62" s="75"/>
      <c r="LKK62" s="75"/>
      <c r="LKL62" s="75"/>
      <c r="LKM62" s="75"/>
      <c r="LKN62" s="75"/>
      <c r="LKO62" s="75"/>
      <c r="LKP62" s="75"/>
      <c r="LKQ62" s="75"/>
      <c r="LKR62" s="75"/>
      <c r="LKS62" s="75"/>
      <c r="LKT62" s="75"/>
      <c r="LKU62" s="75"/>
      <c r="LKV62" s="75"/>
      <c r="LKW62" s="75"/>
      <c r="LKX62" s="75"/>
      <c r="LKY62" s="75"/>
      <c r="LKZ62" s="75"/>
      <c r="LLA62" s="75"/>
      <c r="LLB62" s="75"/>
      <c r="LLC62" s="75"/>
      <c r="LLD62" s="75"/>
      <c r="LLE62" s="75"/>
      <c r="LLF62" s="75"/>
      <c r="LLG62" s="75"/>
      <c r="LLH62" s="75"/>
      <c r="LLI62" s="75"/>
      <c r="LLJ62" s="75"/>
      <c r="LLK62" s="75"/>
      <c r="LLL62" s="75"/>
      <c r="LLM62" s="75"/>
      <c r="LLN62" s="75"/>
      <c r="LLO62" s="75"/>
      <c r="LLP62" s="75"/>
      <c r="LLQ62" s="75"/>
      <c r="LLR62" s="75"/>
      <c r="LLS62" s="75"/>
      <c r="LLT62" s="75"/>
      <c r="LLU62" s="75"/>
      <c r="LLV62" s="75"/>
      <c r="LLW62" s="75"/>
      <c r="LLX62" s="75"/>
      <c r="LLY62" s="75"/>
      <c r="LLZ62" s="75"/>
      <c r="LMA62" s="75"/>
      <c r="LMB62" s="75"/>
      <c r="LMC62" s="75"/>
      <c r="LMD62" s="75"/>
      <c r="LME62" s="75"/>
      <c r="LMF62" s="75"/>
      <c r="LMG62" s="75"/>
      <c r="LMH62" s="75"/>
      <c r="LMI62" s="75"/>
      <c r="LMJ62" s="75"/>
      <c r="LMK62" s="75"/>
      <c r="LML62" s="75"/>
      <c r="LMM62" s="75"/>
      <c r="LMN62" s="75"/>
      <c r="LMO62" s="75"/>
      <c r="LMP62" s="75"/>
      <c r="LMQ62" s="75"/>
      <c r="LMR62" s="75"/>
      <c r="LMS62" s="75"/>
      <c r="LMT62" s="75"/>
      <c r="LMU62" s="75"/>
      <c r="LMV62" s="75"/>
      <c r="LMW62" s="75"/>
      <c r="LMX62" s="75"/>
      <c r="LMY62" s="75"/>
      <c r="LMZ62" s="75"/>
      <c r="LNA62" s="75"/>
      <c r="LNB62" s="75"/>
      <c r="LNC62" s="75"/>
      <c r="LND62" s="75"/>
      <c r="LNE62" s="75"/>
      <c r="LNF62" s="75"/>
      <c r="LNG62" s="75"/>
      <c r="LNH62" s="75"/>
      <c r="LNI62" s="75"/>
      <c r="LNJ62" s="75"/>
      <c r="LNK62" s="75"/>
      <c r="LNL62" s="75"/>
      <c r="LNM62" s="75"/>
      <c r="LNN62" s="75"/>
      <c r="LNO62" s="75"/>
      <c r="LNP62" s="75"/>
      <c r="LNQ62" s="75"/>
      <c r="LNR62" s="75"/>
      <c r="LNS62" s="75"/>
      <c r="LNT62" s="75"/>
      <c r="LNU62" s="75"/>
      <c r="LNV62" s="75"/>
      <c r="LNW62" s="75"/>
      <c r="LNX62" s="75"/>
      <c r="LNY62" s="75"/>
      <c r="LNZ62" s="75"/>
      <c r="LOA62" s="75"/>
      <c r="LOB62" s="75"/>
      <c r="LOC62" s="75"/>
      <c r="LOD62" s="75"/>
      <c r="LOE62" s="75"/>
      <c r="LOF62" s="75"/>
      <c r="LOG62" s="75"/>
      <c r="LOH62" s="75"/>
      <c r="LOI62" s="75"/>
      <c r="LOJ62" s="75"/>
      <c r="LOK62" s="75"/>
      <c r="LOL62" s="75"/>
      <c r="LOM62" s="75"/>
      <c r="LON62" s="75"/>
      <c r="LOO62" s="75"/>
      <c r="LOP62" s="75"/>
      <c r="LOQ62" s="75"/>
      <c r="LOR62" s="75"/>
      <c r="LOS62" s="75"/>
      <c r="LOT62" s="75"/>
      <c r="LOU62" s="75"/>
      <c r="LOV62" s="75"/>
      <c r="LOW62" s="75"/>
      <c r="LOX62" s="75"/>
      <c r="LOY62" s="75"/>
      <c r="LOZ62" s="75"/>
      <c r="LPA62" s="75"/>
      <c r="LPB62" s="75"/>
      <c r="LPC62" s="75"/>
      <c r="LPD62" s="75"/>
      <c r="LPE62" s="75"/>
      <c r="LPF62" s="75"/>
      <c r="LPG62" s="75"/>
      <c r="LPH62" s="75"/>
      <c r="LPI62" s="75"/>
      <c r="LPJ62" s="75"/>
      <c r="LPK62" s="75"/>
      <c r="LPL62" s="75"/>
      <c r="LPM62" s="75"/>
      <c r="LPN62" s="75"/>
      <c r="LPO62" s="75"/>
      <c r="LPP62" s="75"/>
      <c r="LPQ62" s="75"/>
      <c r="LPR62" s="75"/>
      <c r="LPS62" s="75"/>
      <c r="LPT62" s="75"/>
      <c r="LPU62" s="75"/>
      <c r="LPV62" s="75"/>
      <c r="LPW62" s="75"/>
      <c r="LPX62" s="75"/>
      <c r="LPY62" s="75"/>
      <c r="LPZ62" s="75"/>
      <c r="LQA62" s="75"/>
      <c r="LQB62" s="75"/>
      <c r="LQC62" s="75"/>
      <c r="LQD62" s="75"/>
      <c r="LQE62" s="75"/>
      <c r="LQF62" s="75"/>
      <c r="LQG62" s="75"/>
      <c r="LQH62" s="75"/>
      <c r="LQI62" s="75"/>
      <c r="LQJ62" s="75"/>
      <c r="LQK62" s="75"/>
      <c r="LQL62" s="75"/>
      <c r="LQM62" s="75"/>
      <c r="LQN62" s="75"/>
      <c r="LQO62" s="75"/>
      <c r="LQP62" s="75"/>
      <c r="LQQ62" s="75"/>
      <c r="LQR62" s="75"/>
      <c r="LQS62" s="75"/>
      <c r="LQT62" s="75"/>
      <c r="LQU62" s="75"/>
      <c r="LQV62" s="75"/>
      <c r="LQW62" s="75"/>
      <c r="LQX62" s="75"/>
      <c r="LQY62" s="75"/>
      <c r="LQZ62" s="75"/>
      <c r="LRA62" s="75"/>
      <c r="LRB62" s="75"/>
      <c r="LRC62" s="75"/>
      <c r="LRD62" s="75"/>
      <c r="LRE62" s="75"/>
      <c r="LRF62" s="75"/>
      <c r="LRG62" s="75"/>
      <c r="LRH62" s="75"/>
      <c r="LRI62" s="75"/>
      <c r="LRJ62" s="75"/>
      <c r="LRK62" s="75"/>
      <c r="LRL62" s="75"/>
      <c r="LRM62" s="75"/>
      <c r="LRN62" s="75"/>
      <c r="LRO62" s="75"/>
      <c r="LRP62" s="75"/>
      <c r="LRQ62" s="75"/>
      <c r="LRR62" s="75"/>
      <c r="LRS62" s="75"/>
      <c r="LRT62" s="75"/>
      <c r="LRU62" s="75"/>
      <c r="LRV62" s="75"/>
      <c r="LRW62" s="75"/>
      <c r="LRX62" s="75"/>
      <c r="LRY62" s="75"/>
      <c r="LRZ62" s="75"/>
      <c r="LSA62" s="75"/>
      <c r="LSB62" s="75"/>
      <c r="LSC62" s="75"/>
      <c r="LSD62" s="75"/>
      <c r="LSE62" s="75"/>
      <c r="LSF62" s="75"/>
      <c r="LSG62" s="75"/>
      <c r="LSH62" s="75"/>
      <c r="LSI62" s="75"/>
      <c r="LSJ62" s="75"/>
      <c r="LSK62" s="75"/>
      <c r="LSL62" s="75"/>
      <c r="LSM62" s="75"/>
      <c r="LSN62" s="75"/>
      <c r="LSO62" s="75"/>
      <c r="LSP62" s="75"/>
      <c r="LSQ62" s="75"/>
      <c r="LSR62" s="75"/>
      <c r="LSS62" s="75"/>
      <c r="LST62" s="75"/>
      <c r="LSU62" s="75"/>
      <c r="LSV62" s="75"/>
      <c r="LSW62" s="75"/>
      <c r="LSX62" s="75"/>
      <c r="LSY62" s="75"/>
      <c r="LSZ62" s="75"/>
      <c r="LTA62" s="75"/>
      <c r="LTB62" s="75"/>
      <c r="LTC62" s="75"/>
      <c r="LTD62" s="75"/>
      <c r="LTE62" s="75"/>
      <c r="LTF62" s="75"/>
      <c r="LTG62" s="75"/>
      <c r="LTH62" s="75"/>
      <c r="LTI62" s="75"/>
      <c r="LTJ62" s="75"/>
      <c r="LTK62" s="75"/>
      <c r="LTL62" s="75"/>
      <c r="LTM62" s="75"/>
      <c r="LTN62" s="75"/>
      <c r="LTO62" s="75"/>
      <c r="LTP62" s="75"/>
      <c r="LTQ62" s="75"/>
      <c r="LTR62" s="75"/>
      <c r="LTS62" s="75"/>
      <c r="LTT62" s="75"/>
      <c r="LTU62" s="75"/>
      <c r="LTV62" s="75"/>
      <c r="LTW62" s="75"/>
      <c r="LTX62" s="75"/>
      <c r="LTY62" s="75"/>
      <c r="LTZ62" s="75"/>
      <c r="LUA62" s="75"/>
      <c r="LUB62" s="75"/>
      <c r="LUC62" s="75"/>
      <c r="LUD62" s="75"/>
      <c r="LUE62" s="75"/>
      <c r="LUF62" s="75"/>
      <c r="LUG62" s="75"/>
      <c r="LUH62" s="75"/>
      <c r="LUI62" s="75"/>
      <c r="LUJ62" s="75"/>
      <c r="LUK62" s="75"/>
      <c r="LUL62" s="75"/>
      <c r="LUM62" s="75"/>
      <c r="LUN62" s="75"/>
      <c r="LUO62" s="75"/>
      <c r="LUP62" s="75"/>
      <c r="LUQ62" s="75"/>
      <c r="LUR62" s="75"/>
      <c r="LUS62" s="75"/>
      <c r="LUT62" s="75"/>
      <c r="LUU62" s="75"/>
      <c r="LUV62" s="75"/>
      <c r="LUW62" s="75"/>
      <c r="LUX62" s="75"/>
      <c r="LUY62" s="75"/>
      <c r="LUZ62" s="75"/>
      <c r="LVA62" s="75"/>
      <c r="LVB62" s="75"/>
      <c r="LVC62" s="75"/>
      <c r="LVD62" s="75"/>
      <c r="LVE62" s="75"/>
      <c r="LVF62" s="75"/>
      <c r="LVG62" s="75"/>
      <c r="LVH62" s="75"/>
      <c r="LVI62" s="75"/>
      <c r="LVJ62" s="75"/>
      <c r="LVK62" s="75"/>
      <c r="LVL62" s="75"/>
      <c r="LVM62" s="75"/>
      <c r="LVN62" s="75"/>
      <c r="LVO62" s="75"/>
      <c r="LVP62" s="75"/>
      <c r="LVQ62" s="75"/>
      <c r="LVR62" s="75"/>
      <c r="LVS62" s="75"/>
      <c r="LVT62" s="75"/>
      <c r="LVU62" s="75"/>
      <c r="LVV62" s="75"/>
      <c r="LVW62" s="75"/>
      <c r="LVX62" s="75"/>
      <c r="LVY62" s="75"/>
      <c r="LVZ62" s="75"/>
      <c r="LWA62" s="75"/>
      <c r="LWB62" s="75"/>
      <c r="LWC62" s="75"/>
      <c r="LWD62" s="75"/>
      <c r="LWE62" s="75"/>
      <c r="LWF62" s="75"/>
      <c r="LWG62" s="75"/>
      <c r="LWH62" s="75"/>
      <c r="LWI62" s="75"/>
      <c r="LWJ62" s="75"/>
      <c r="LWK62" s="75"/>
      <c r="LWL62" s="75"/>
      <c r="LWM62" s="75"/>
      <c r="LWN62" s="75"/>
      <c r="LWO62" s="75"/>
      <c r="LWP62" s="75"/>
      <c r="LWQ62" s="75"/>
      <c r="LWR62" s="75"/>
      <c r="LWS62" s="75"/>
      <c r="LWT62" s="75"/>
      <c r="LWU62" s="75"/>
      <c r="LWV62" s="75"/>
      <c r="LWW62" s="75"/>
      <c r="LWX62" s="75"/>
      <c r="LWY62" s="75"/>
      <c r="LWZ62" s="75"/>
      <c r="LXA62" s="75"/>
      <c r="LXB62" s="75"/>
      <c r="LXC62" s="75"/>
      <c r="LXD62" s="75"/>
      <c r="LXE62" s="75"/>
      <c r="LXF62" s="75"/>
      <c r="LXG62" s="75"/>
      <c r="LXH62" s="75"/>
      <c r="LXI62" s="75"/>
      <c r="LXJ62" s="75"/>
      <c r="LXK62" s="75"/>
      <c r="LXL62" s="75"/>
      <c r="LXM62" s="75"/>
      <c r="LXN62" s="75"/>
      <c r="LXO62" s="75"/>
      <c r="LXP62" s="75"/>
      <c r="LXQ62" s="75"/>
      <c r="LXR62" s="75"/>
      <c r="LXS62" s="75"/>
      <c r="LXT62" s="75"/>
      <c r="LXU62" s="75"/>
      <c r="LXV62" s="75"/>
      <c r="LXW62" s="75"/>
      <c r="LXX62" s="75"/>
      <c r="LXY62" s="75"/>
      <c r="LXZ62" s="75"/>
      <c r="LYA62" s="75"/>
      <c r="LYB62" s="75"/>
      <c r="LYC62" s="75"/>
      <c r="LYD62" s="75"/>
      <c r="LYE62" s="75"/>
      <c r="LYF62" s="75"/>
      <c r="LYG62" s="75"/>
      <c r="LYH62" s="75"/>
      <c r="LYI62" s="75"/>
      <c r="LYJ62" s="75"/>
      <c r="LYK62" s="75"/>
      <c r="LYL62" s="75"/>
      <c r="LYM62" s="75"/>
      <c r="LYN62" s="75"/>
      <c r="LYO62" s="75"/>
      <c r="LYP62" s="75"/>
      <c r="LYQ62" s="75"/>
      <c r="LYR62" s="75"/>
      <c r="LYS62" s="75"/>
      <c r="LYT62" s="75"/>
      <c r="LYU62" s="75"/>
      <c r="LYV62" s="75"/>
      <c r="LYW62" s="75"/>
      <c r="LYX62" s="75"/>
      <c r="LYY62" s="75"/>
      <c r="LYZ62" s="75"/>
      <c r="LZA62" s="75"/>
      <c r="LZB62" s="75"/>
      <c r="LZC62" s="75"/>
      <c r="LZD62" s="75"/>
      <c r="LZE62" s="75"/>
      <c r="LZF62" s="75"/>
      <c r="LZG62" s="75"/>
      <c r="LZH62" s="75"/>
      <c r="LZI62" s="75"/>
      <c r="LZJ62" s="75"/>
      <c r="LZK62" s="75"/>
      <c r="LZL62" s="75"/>
      <c r="LZM62" s="75"/>
      <c r="LZN62" s="75"/>
      <c r="LZO62" s="75"/>
      <c r="LZP62" s="75"/>
      <c r="LZQ62" s="75"/>
      <c r="LZR62" s="75"/>
      <c r="LZS62" s="75"/>
      <c r="LZT62" s="75"/>
      <c r="LZU62" s="75"/>
      <c r="LZV62" s="75"/>
      <c r="LZW62" s="75"/>
      <c r="LZX62" s="75"/>
      <c r="LZY62" s="75"/>
      <c r="LZZ62" s="75"/>
      <c r="MAA62" s="75"/>
      <c r="MAB62" s="75"/>
      <c r="MAC62" s="75"/>
      <c r="MAD62" s="75"/>
      <c r="MAE62" s="75"/>
      <c r="MAF62" s="75"/>
      <c r="MAG62" s="75"/>
      <c r="MAH62" s="75"/>
      <c r="MAI62" s="75"/>
      <c r="MAJ62" s="75"/>
      <c r="MAK62" s="75"/>
      <c r="MAL62" s="75"/>
      <c r="MAM62" s="75"/>
      <c r="MAN62" s="75"/>
      <c r="MAO62" s="75"/>
      <c r="MAP62" s="75"/>
      <c r="MAQ62" s="75"/>
      <c r="MAR62" s="75"/>
      <c r="MAS62" s="75"/>
      <c r="MAT62" s="75"/>
      <c r="MAU62" s="75"/>
      <c r="MAV62" s="75"/>
      <c r="MAW62" s="75"/>
      <c r="MAX62" s="75"/>
      <c r="MAY62" s="75"/>
      <c r="MAZ62" s="75"/>
      <c r="MBA62" s="75"/>
      <c r="MBB62" s="75"/>
      <c r="MBC62" s="75"/>
      <c r="MBD62" s="75"/>
      <c r="MBE62" s="75"/>
      <c r="MBF62" s="75"/>
      <c r="MBG62" s="75"/>
      <c r="MBH62" s="75"/>
      <c r="MBI62" s="75"/>
      <c r="MBJ62" s="75"/>
      <c r="MBK62" s="75"/>
      <c r="MBL62" s="75"/>
      <c r="MBM62" s="75"/>
      <c r="MBN62" s="75"/>
      <c r="MBO62" s="75"/>
      <c r="MBP62" s="75"/>
      <c r="MBQ62" s="75"/>
      <c r="MBR62" s="75"/>
      <c r="MBS62" s="75"/>
      <c r="MBT62" s="75"/>
      <c r="MBU62" s="75"/>
      <c r="MBV62" s="75"/>
      <c r="MBW62" s="75"/>
      <c r="MBX62" s="75"/>
      <c r="MBY62" s="75"/>
      <c r="MBZ62" s="75"/>
      <c r="MCA62" s="75"/>
      <c r="MCB62" s="75"/>
      <c r="MCC62" s="75"/>
      <c r="MCD62" s="75"/>
      <c r="MCE62" s="75"/>
      <c r="MCF62" s="75"/>
      <c r="MCG62" s="75"/>
      <c r="MCH62" s="75"/>
      <c r="MCI62" s="75"/>
      <c r="MCJ62" s="75"/>
      <c r="MCK62" s="75"/>
      <c r="MCL62" s="75"/>
      <c r="MCM62" s="75"/>
      <c r="MCN62" s="75"/>
      <c r="MCO62" s="75"/>
      <c r="MCP62" s="75"/>
      <c r="MCQ62" s="75"/>
      <c r="MCR62" s="75"/>
      <c r="MCS62" s="75"/>
      <c r="MCT62" s="75"/>
      <c r="MCU62" s="75"/>
      <c r="MCV62" s="75"/>
      <c r="MCW62" s="75"/>
      <c r="MCX62" s="75"/>
      <c r="MCY62" s="75"/>
      <c r="MCZ62" s="75"/>
      <c r="MDA62" s="75"/>
      <c r="MDB62" s="75"/>
      <c r="MDC62" s="75"/>
      <c r="MDD62" s="75"/>
      <c r="MDE62" s="75"/>
      <c r="MDF62" s="75"/>
      <c r="MDG62" s="75"/>
      <c r="MDH62" s="75"/>
      <c r="MDI62" s="75"/>
      <c r="MDJ62" s="75"/>
      <c r="MDK62" s="75"/>
      <c r="MDL62" s="75"/>
      <c r="MDM62" s="75"/>
      <c r="MDN62" s="75"/>
      <c r="MDO62" s="75"/>
      <c r="MDP62" s="75"/>
      <c r="MDQ62" s="75"/>
      <c r="MDR62" s="75"/>
      <c r="MDS62" s="75"/>
      <c r="MDT62" s="75"/>
      <c r="MDU62" s="75"/>
      <c r="MDV62" s="75"/>
      <c r="MDW62" s="75"/>
      <c r="MDX62" s="75"/>
      <c r="MDY62" s="75"/>
      <c r="MDZ62" s="75"/>
      <c r="MEA62" s="75"/>
      <c r="MEB62" s="75"/>
      <c r="MEC62" s="75"/>
      <c r="MED62" s="75"/>
      <c r="MEE62" s="75"/>
      <c r="MEF62" s="75"/>
      <c r="MEG62" s="75"/>
      <c r="MEH62" s="75"/>
      <c r="MEI62" s="75"/>
      <c r="MEJ62" s="75"/>
      <c r="MEK62" s="75"/>
      <c r="MEL62" s="75"/>
      <c r="MEM62" s="75"/>
      <c r="MEN62" s="75"/>
      <c r="MEO62" s="75"/>
      <c r="MEP62" s="75"/>
      <c r="MEQ62" s="75"/>
      <c r="MER62" s="75"/>
      <c r="MES62" s="75"/>
      <c r="MET62" s="75"/>
      <c r="MEU62" s="75"/>
      <c r="MEV62" s="75"/>
      <c r="MEW62" s="75"/>
      <c r="MEX62" s="75"/>
      <c r="MEY62" s="75"/>
      <c r="MEZ62" s="75"/>
      <c r="MFA62" s="75"/>
      <c r="MFB62" s="75"/>
      <c r="MFC62" s="75"/>
      <c r="MFD62" s="75"/>
      <c r="MFE62" s="75"/>
      <c r="MFF62" s="75"/>
      <c r="MFG62" s="75"/>
      <c r="MFH62" s="75"/>
      <c r="MFI62" s="75"/>
      <c r="MFJ62" s="75"/>
      <c r="MFK62" s="75"/>
      <c r="MFL62" s="75"/>
      <c r="MFM62" s="75"/>
      <c r="MFN62" s="75"/>
      <c r="MFO62" s="75"/>
      <c r="MFP62" s="75"/>
      <c r="MFQ62" s="75"/>
      <c r="MFR62" s="75"/>
      <c r="MFS62" s="75"/>
      <c r="MFT62" s="75"/>
      <c r="MFU62" s="75"/>
      <c r="MFV62" s="75"/>
      <c r="MFW62" s="75"/>
      <c r="MFX62" s="75"/>
      <c r="MFY62" s="75"/>
      <c r="MFZ62" s="75"/>
      <c r="MGA62" s="75"/>
      <c r="MGB62" s="75"/>
      <c r="MGC62" s="75"/>
      <c r="MGD62" s="75"/>
      <c r="MGE62" s="75"/>
      <c r="MGF62" s="75"/>
      <c r="MGG62" s="75"/>
      <c r="MGH62" s="75"/>
      <c r="MGI62" s="75"/>
      <c r="MGJ62" s="75"/>
      <c r="MGK62" s="75"/>
      <c r="MGL62" s="75"/>
      <c r="MGM62" s="75"/>
      <c r="MGN62" s="75"/>
      <c r="MGO62" s="75"/>
      <c r="MGP62" s="75"/>
      <c r="MGQ62" s="75"/>
      <c r="MGR62" s="75"/>
      <c r="MGS62" s="75"/>
      <c r="MGT62" s="75"/>
      <c r="MGU62" s="75"/>
      <c r="MGV62" s="75"/>
      <c r="MGW62" s="75"/>
      <c r="MGX62" s="75"/>
      <c r="MGY62" s="75"/>
      <c r="MGZ62" s="75"/>
      <c r="MHA62" s="75"/>
      <c r="MHB62" s="75"/>
      <c r="MHC62" s="75"/>
      <c r="MHD62" s="75"/>
      <c r="MHE62" s="75"/>
      <c r="MHF62" s="75"/>
      <c r="MHG62" s="75"/>
      <c r="MHH62" s="75"/>
      <c r="MHI62" s="75"/>
      <c r="MHJ62" s="75"/>
      <c r="MHK62" s="75"/>
      <c r="MHL62" s="75"/>
      <c r="MHM62" s="75"/>
      <c r="MHN62" s="75"/>
      <c r="MHO62" s="75"/>
      <c r="MHP62" s="75"/>
      <c r="MHQ62" s="75"/>
      <c r="MHR62" s="75"/>
      <c r="MHS62" s="75"/>
      <c r="MHT62" s="75"/>
      <c r="MHU62" s="75"/>
      <c r="MHV62" s="75"/>
      <c r="MHW62" s="75"/>
      <c r="MHX62" s="75"/>
      <c r="MHY62" s="75"/>
      <c r="MHZ62" s="75"/>
      <c r="MIA62" s="75"/>
      <c r="MIB62" s="75"/>
      <c r="MIC62" s="75"/>
      <c r="MID62" s="75"/>
      <c r="MIE62" s="75"/>
      <c r="MIF62" s="75"/>
      <c r="MIG62" s="75"/>
      <c r="MIH62" s="75"/>
      <c r="MII62" s="75"/>
      <c r="MIJ62" s="75"/>
      <c r="MIK62" s="75"/>
      <c r="MIL62" s="75"/>
      <c r="MIM62" s="75"/>
      <c r="MIN62" s="75"/>
      <c r="MIO62" s="75"/>
      <c r="MIP62" s="75"/>
      <c r="MIQ62" s="75"/>
      <c r="MIR62" s="75"/>
      <c r="MIS62" s="75"/>
      <c r="MIT62" s="75"/>
      <c r="MIU62" s="75"/>
      <c r="MIV62" s="75"/>
      <c r="MIW62" s="75"/>
      <c r="MIX62" s="75"/>
      <c r="MIY62" s="75"/>
      <c r="MIZ62" s="75"/>
      <c r="MJA62" s="75"/>
      <c r="MJB62" s="75"/>
      <c r="MJC62" s="75"/>
      <c r="MJD62" s="75"/>
      <c r="MJE62" s="75"/>
      <c r="MJF62" s="75"/>
      <c r="MJG62" s="75"/>
      <c r="MJH62" s="75"/>
      <c r="MJI62" s="75"/>
      <c r="MJJ62" s="75"/>
      <c r="MJK62" s="75"/>
      <c r="MJL62" s="75"/>
      <c r="MJM62" s="75"/>
      <c r="MJN62" s="75"/>
      <c r="MJO62" s="75"/>
      <c r="MJP62" s="75"/>
      <c r="MJQ62" s="75"/>
      <c r="MJR62" s="75"/>
      <c r="MJS62" s="75"/>
      <c r="MJT62" s="75"/>
      <c r="MJU62" s="75"/>
      <c r="MJV62" s="75"/>
      <c r="MJW62" s="75"/>
      <c r="MJX62" s="75"/>
      <c r="MJY62" s="75"/>
      <c r="MJZ62" s="75"/>
      <c r="MKA62" s="75"/>
      <c r="MKB62" s="75"/>
      <c r="MKC62" s="75"/>
      <c r="MKD62" s="75"/>
      <c r="MKE62" s="75"/>
      <c r="MKF62" s="75"/>
      <c r="MKG62" s="75"/>
      <c r="MKH62" s="75"/>
      <c r="MKI62" s="75"/>
      <c r="MKJ62" s="75"/>
      <c r="MKK62" s="75"/>
      <c r="MKL62" s="75"/>
      <c r="MKM62" s="75"/>
      <c r="MKN62" s="75"/>
      <c r="MKO62" s="75"/>
      <c r="MKP62" s="75"/>
      <c r="MKQ62" s="75"/>
      <c r="MKR62" s="75"/>
      <c r="MKS62" s="75"/>
      <c r="MKT62" s="75"/>
      <c r="MKU62" s="75"/>
      <c r="MKV62" s="75"/>
      <c r="MKW62" s="75"/>
      <c r="MKX62" s="75"/>
      <c r="MKY62" s="75"/>
      <c r="MKZ62" s="75"/>
      <c r="MLA62" s="75"/>
      <c r="MLB62" s="75"/>
      <c r="MLC62" s="75"/>
      <c r="MLD62" s="75"/>
      <c r="MLE62" s="75"/>
      <c r="MLF62" s="75"/>
      <c r="MLG62" s="75"/>
      <c r="MLH62" s="75"/>
      <c r="MLI62" s="75"/>
      <c r="MLJ62" s="75"/>
      <c r="MLK62" s="75"/>
      <c r="MLL62" s="75"/>
      <c r="MLM62" s="75"/>
      <c r="MLN62" s="75"/>
      <c r="MLO62" s="75"/>
      <c r="MLP62" s="75"/>
      <c r="MLQ62" s="75"/>
      <c r="MLR62" s="75"/>
      <c r="MLS62" s="75"/>
      <c r="MLT62" s="75"/>
      <c r="MLU62" s="75"/>
      <c r="MLV62" s="75"/>
      <c r="MLW62" s="75"/>
      <c r="MLX62" s="75"/>
      <c r="MLY62" s="75"/>
      <c r="MLZ62" s="75"/>
      <c r="MMA62" s="75"/>
      <c r="MMB62" s="75"/>
      <c r="MMC62" s="75"/>
      <c r="MMD62" s="75"/>
      <c r="MME62" s="75"/>
      <c r="MMF62" s="75"/>
      <c r="MMG62" s="75"/>
      <c r="MMH62" s="75"/>
      <c r="MMI62" s="75"/>
      <c r="MMJ62" s="75"/>
      <c r="MMK62" s="75"/>
      <c r="MML62" s="75"/>
      <c r="MMM62" s="75"/>
      <c r="MMN62" s="75"/>
      <c r="MMO62" s="75"/>
      <c r="MMP62" s="75"/>
      <c r="MMQ62" s="75"/>
      <c r="MMR62" s="75"/>
      <c r="MMS62" s="75"/>
      <c r="MMT62" s="75"/>
      <c r="MMU62" s="75"/>
      <c r="MMV62" s="75"/>
      <c r="MMW62" s="75"/>
      <c r="MMX62" s="75"/>
      <c r="MMY62" s="75"/>
      <c r="MMZ62" s="75"/>
      <c r="MNA62" s="75"/>
      <c r="MNB62" s="75"/>
      <c r="MNC62" s="75"/>
      <c r="MND62" s="75"/>
      <c r="MNE62" s="75"/>
      <c r="MNF62" s="75"/>
      <c r="MNG62" s="75"/>
      <c r="MNH62" s="75"/>
      <c r="MNI62" s="75"/>
      <c r="MNJ62" s="75"/>
      <c r="MNK62" s="75"/>
      <c r="MNL62" s="75"/>
      <c r="MNM62" s="75"/>
      <c r="MNN62" s="75"/>
      <c r="MNO62" s="75"/>
      <c r="MNP62" s="75"/>
      <c r="MNQ62" s="75"/>
      <c r="MNR62" s="75"/>
      <c r="MNS62" s="75"/>
      <c r="MNT62" s="75"/>
      <c r="MNU62" s="75"/>
      <c r="MNV62" s="75"/>
      <c r="MNW62" s="75"/>
      <c r="MNX62" s="75"/>
      <c r="MNY62" s="75"/>
      <c r="MNZ62" s="75"/>
      <c r="MOA62" s="75"/>
      <c r="MOB62" s="75"/>
      <c r="MOC62" s="75"/>
      <c r="MOD62" s="75"/>
      <c r="MOE62" s="75"/>
      <c r="MOF62" s="75"/>
      <c r="MOG62" s="75"/>
      <c r="MOH62" s="75"/>
      <c r="MOI62" s="75"/>
      <c r="MOJ62" s="75"/>
      <c r="MOK62" s="75"/>
      <c r="MOL62" s="75"/>
      <c r="MOM62" s="75"/>
      <c r="MON62" s="75"/>
      <c r="MOO62" s="75"/>
      <c r="MOP62" s="75"/>
      <c r="MOQ62" s="75"/>
      <c r="MOR62" s="75"/>
      <c r="MOS62" s="75"/>
      <c r="MOT62" s="75"/>
      <c r="MOU62" s="75"/>
      <c r="MOV62" s="75"/>
      <c r="MOW62" s="75"/>
      <c r="MOX62" s="75"/>
      <c r="MOY62" s="75"/>
      <c r="MOZ62" s="75"/>
      <c r="MPA62" s="75"/>
      <c r="MPB62" s="75"/>
      <c r="MPC62" s="75"/>
      <c r="MPD62" s="75"/>
      <c r="MPE62" s="75"/>
      <c r="MPF62" s="75"/>
      <c r="MPG62" s="75"/>
      <c r="MPH62" s="75"/>
      <c r="MPI62" s="75"/>
      <c r="MPJ62" s="75"/>
      <c r="MPK62" s="75"/>
      <c r="MPL62" s="75"/>
      <c r="MPM62" s="75"/>
      <c r="MPN62" s="75"/>
      <c r="MPO62" s="75"/>
      <c r="MPP62" s="75"/>
      <c r="MPQ62" s="75"/>
      <c r="MPR62" s="75"/>
      <c r="MPS62" s="75"/>
      <c r="MPT62" s="75"/>
      <c r="MPU62" s="75"/>
      <c r="MPV62" s="75"/>
      <c r="MPW62" s="75"/>
      <c r="MPX62" s="75"/>
      <c r="MPY62" s="75"/>
      <c r="MPZ62" s="75"/>
      <c r="MQA62" s="75"/>
      <c r="MQB62" s="75"/>
      <c r="MQC62" s="75"/>
      <c r="MQD62" s="75"/>
      <c r="MQE62" s="75"/>
      <c r="MQF62" s="75"/>
      <c r="MQG62" s="75"/>
      <c r="MQH62" s="75"/>
      <c r="MQI62" s="75"/>
      <c r="MQJ62" s="75"/>
      <c r="MQK62" s="75"/>
      <c r="MQL62" s="75"/>
      <c r="MQM62" s="75"/>
      <c r="MQN62" s="75"/>
      <c r="MQO62" s="75"/>
      <c r="MQP62" s="75"/>
      <c r="MQQ62" s="75"/>
      <c r="MQR62" s="75"/>
      <c r="MQS62" s="75"/>
      <c r="MQT62" s="75"/>
      <c r="MQU62" s="75"/>
      <c r="MQV62" s="75"/>
      <c r="MQW62" s="75"/>
      <c r="MQX62" s="75"/>
      <c r="MQY62" s="75"/>
      <c r="MQZ62" s="75"/>
      <c r="MRA62" s="75"/>
      <c r="MRB62" s="75"/>
      <c r="MRC62" s="75"/>
      <c r="MRD62" s="75"/>
      <c r="MRE62" s="75"/>
      <c r="MRF62" s="75"/>
      <c r="MRG62" s="75"/>
      <c r="MRH62" s="75"/>
      <c r="MRI62" s="75"/>
      <c r="MRJ62" s="75"/>
      <c r="MRK62" s="75"/>
      <c r="MRL62" s="75"/>
      <c r="MRM62" s="75"/>
      <c r="MRN62" s="75"/>
      <c r="MRO62" s="75"/>
      <c r="MRP62" s="75"/>
      <c r="MRQ62" s="75"/>
      <c r="MRR62" s="75"/>
      <c r="MRS62" s="75"/>
      <c r="MRT62" s="75"/>
      <c r="MRU62" s="75"/>
      <c r="MRV62" s="75"/>
      <c r="MRW62" s="75"/>
      <c r="MRX62" s="75"/>
      <c r="MRY62" s="75"/>
      <c r="MRZ62" s="75"/>
      <c r="MSA62" s="75"/>
      <c r="MSB62" s="75"/>
      <c r="MSC62" s="75"/>
      <c r="MSD62" s="75"/>
      <c r="MSE62" s="75"/>
      <c r="MSF62" s="75"/>
      <c r="MSG62" s="75"/>
      <c r="MSH62" s="75"/>
      <c r="MSI62" s="75"/>
      <c r="MSJ62" s="75"/>
      <c r="MSK62" s="75"/>
      <c r="MSL62" s="75"/>
      <c r="MSM62" s="75"/>
      <c r="MSN62" s="75"/>
      <c r="MSO62" s="75"/>
      <c r="MSP62" s="75"/>
      <c r="MSQ62" s="75"/>
      <c r="MSR62" s="75"/>
      <c r="MSS62" s="75"/>
      <c r="MST62" s="75"/>
      <c r="MSU62" s="75"/>
      <c r="MSV62" s="75"/>
      <c r="MSW62" s="75"/>
      <c r="MSX62" s="75"/>
      <c r="MSY62" s="75"/>
      <c r="MSZ62" s="75"/>
      <c r="MTA62" s="75"/>
      <c r="MTB62" s="75"/>
      <c r="MTC62" s="75"/>
      <c r="MTD62" s="75"/>
      <c r="MTE62" s="75"/>
      <c r="MTF62" s="75"/>
      <c r="MTG62" s="75"/>
      <c r="MTH62" s="75"/>
      <c r="MTI62" s="75"/>
      <c r="MTJ62" s="75"/>
      <c r="MTK62" s="75"/>
      <c r="MTL62" s="75"/>
      <c r="MTM62" s="75"/>
      <c r="MTN62" s="75"/>
      <c r="MTO62" s="75"/>
      <c r="MTP62" s="75"/>
      <c r="MTQ62" s="75"/>
      <c r="MTR62" s="75"/>
      <c r="MTS62" s="75"/>
      <c r="MTT62" s="75"/>
      <c r="MTU62" s="75"/>
      <c r="MTV62" s="75"/>
      <c r="MTW62" s="75"/>
      <c r="MTX62" s="75"/>
      <c r="MTY62" s="75"/>
      <c r="MTZ62" s="75"/>
      <c r="MUA62" s="75"/>
      <c r="MUB62" s="75"/>
      <c r="MUC62" s="75"/>
      <c r="MUD62" s="75"/>
      <c r="MUE62" s="75"/>
      <c r="MUF62" s="75"/>
      <c r="MUG62" s="75"/>
      <c r="MUH62" s="75"/>
      <c r="MUI62" s="75"/>
      <c r="MUJ62" s="75"/>
      <c r="MUK62" s="75"/>
      <c r="MUL62" s="75"/>
      <c r="MUM62" s="75"/>
      <c r="MUN62" s="75"/>
      <c r="MUO62" s="75"/>
      <c r="MUP62" s="75"/>
      <c r="MUQ62" s="75"/>
      <c r="MUR62" s="75"/>
      <c r="MUS62" s="75"/>
      <c r="MUT62" s="75"/>
      <c r="MUU62" s="75"/>
      <c r="MUV62" s="75"/>
      <c r="MUW62" s="75"/>
      <c r="MUX62" s="75"/>
      <c r="MUY62" s="75"/>
      <c r="MUZ62" s="75"/>
      <c r="MVA62" s="75"/>
      <c r="MVB62" s="75"/>
      <c r="MVC62" s="75"/>
      <c r="MVD62" s="75"/>
      <c r="MVE62" s="75"/>
      <c r="MVF62" s="75"/>
      <c r="MVG62" s="75"/>
      <c r="MVH62" s="75"/>
      <c r="MVI62" s="75"/>
      <c r="MVJ62" s="75"/>
      <c r="MVK62" s="75"/>
      <c r="MVL62" s="75"/>
      <c r="MVM62" s="75"/>
      <c r="MVN62" s="75"/>
      <c r="MVO62" s="75"/>
      <c r="MVP62" s="75"/>
      <c r="MVQ62" s="75"/>
      <c r="MVR62" s="75"/>
      <c r="MVS62" s="75"/>
      <c r="MVT62" s="75"/>
      <c r="MVU62" s="75"/>
      <c r="MVV62" s="75"/>
      <c r="MVW62" s="75"/>
      <c r="MVX62" s="75"/>
      <c r="MVY62" s="75"/>
      <c r="MVZ62" s="75"/>
      <c r="MWA62" s="75"/>
      <c r="MWB62" s="75"/>
      <c r="MWC62" s="75"/>
      <c r="MWD62" s="75"/>
      <c r="MWE62" s="75"/>
      <c r="MWF62" s="75"/>
      <c r="MWG62" s="75"/>
      <c r="MWH62" s="75"/>
      <c r="MWI62" s="75"/>
      <c r="MWJ62" s="75"/>
      <c r="MWK62" s="75"/>
      <c r="MWL62" s="75"/>
      <c r="MWM62" s="75"/>
      <c r="MWN62" s="75"/>
      <c r="MWO62" s="75"/>
      <c r="MWP62" s="75"/>
      <c r="MWQ62" s="75"/>
      <c r="MWR62" s="75"/>
      <c r="MWS62" s="75"/>
      <c r="MWT62" s="75"/>
      <c r="MWU62" s="75"/>
      <c r="MWV62" s="75"/>
      <c r="MWW62" s="75"/>
      <c r="MWX62" s="75"/>
      <c r="MWY62" s="75"/>
      <c r="MWZ62" s="75"/>
      <c r="MXA62" s="75"/>
      <c r="MXB62" s="75"/>
      <c r="MXC62" s="75"/>
      <c r="MXD62" s="75"/>
      <c r="MXE62" s="75"/>
      <c r="MXF62" s="75"/>
      <c r="MXG62" s="75"/>
      <c r="MXH62" s="75"/>
      <c r="MXI62" s="75"/>
      <c r="MXJ62" s="75"/>
      <c r="MXK62" s="75"/>
      <c r="MXL62" s="75"/>
      <c r="MXM62" s="75"/>
      <c r="MXN62" s="75"/>
      <c r="MXO62" s="75"/>
      <c r="MXP62" s="75"/>
      <c r="MXQ62" s="75"/>
      <c r="MXR62" s="75"/>
      <c r="MXS62" s="75"/>
      <c r="MXT62" s="75"/>
      <c r="MXU62" s="75"/>
      <c r="MXV62" s="75"/>
      <c r="MXW62" s="75"/>
      <c r="MXX62" s="75"/>
      <c r="MXY62" s="75"/>
      <c r="MXZ62" s="75"/>
      <c r="MYA62" s="75"/>
      <c r="MYB62" s="75"/>
      <c r="MYC62" s="75"/>
      <c r="MYD62" s="75"/>
      <c r="MYE62" s="75"/>
      <c r="MYF62" s="75"/>
      <c r="MYG62" s="75"/>
      <c r="MYH62" s="75"/>
      <c r="MYI62" s="75"/>
      <c r="MYJ62" s="75"/>
      <c r="MYK62" s="75"/>
      <c r="MYL62" s="75"/>
      <c r="MYM62" s="75"/>
      <c r="MYN62" s="75"/>
      <c r="MYO62" s="75"/>
      <c r="MYP62" s="75"/>
      <c r="MYQ62" s="75"/>
      <c r="MYR62" s="75"/>
      <c r="MYS62" s="75"/>
      <c r="MYT62" s="75"/>
      <c r="MYU62" s="75"/>
      <c r="MYV62" s="75"/>
      <c r="MYW62" s="75"/>
      <c r="MYX62" s="75"/>
      <c r="MYY62" s="75"/>
      <c r="MYZ62" s="75"/>
      <c r="MZA62" s="75"/>
      <c r="MZB62" s="75"/>
      <c r="MZC62" s="75"/>
      <c r="MZD62" s="75"/>
      <c r="MZE62" s="75"/>
      <c r="MZF62" s="75"/>
      <c r="MZG62" s="75"/>
      <c r="MZH62" s="75"/>
      <c r="MZI62" s="75"/>
      <c r="MZJ62" s="75"/>
      <c r="MZK62" s="75"/>
      <c r="MZL62" s="75"/>
      <c r="MZM62" s="75"/>
      <c r="MZN62" s="75"/>
      <c r="MZO62" s="75"/>
      <c r="MZP62" s="75"/>
      <c r="MZQ62" s="75"/>
      <c r="MZR62" s="75"/>
      <c r="MZS62" s="75"/>
      <c r="MZT62" s="75"/>
      <c r="MZU62" s="75"/>
      <c r="MZV62" s="75"/>
      <c r="MZW62" s="75"/>
      <c r="MZX62" s="75"/>
      <c r="MZY62" s="75"/>
      <c r="MZZ62" s="75"/>
      <c r="NAA62" s="75"/>
      <c r="NAB62" s="75"/>
      <c r="NAC62" s="75"/>
      <c r="NAD62" s="75"/>
      <c r="NAE62" s="75"/>
      <c r="NAF62" s="75"/>
      <c r="NAG62" s="75"/>
      <c r="NAH62" s="75"/>
      <c r="NAI62" s="75"/>
      <c r="NAJ62" s="75"/>
      <c r="NAK62" s="75"/>
      <c r="NAL62" s="75"/>
      <c r="NAM62" s="75"/>
      <c r="NAN62" s="75"/>
      <c r="NAO62" s="75"/>
      <c r="NAP62" s="75"/>
      <c r="NAQ62" s="75"/>
      <c r="NAR62" s="75"/>
      <c r="NAS62" s="75"/>
      <c r="NAT62" s="75"/>
      <c r="NAU62" s="75"/>
      <c r="NAV62" s="75"/>
      <c r="NAW62" s="75"/>
      <c r="NAX62" s="75"/>
      <c r="NAY62" s="75"/>
      <c r="NAZ62" s="75"/>
      <c r="NBA62" s="75"/>
      <c r="NBB62" s="75"/>
      <c r="NBC62" s="75"/>
      <c r="NBD62" s="75"/>
      <c r="NBE62" s="75"/>
      <c r="NBF62" s="75"/>
      <c r="NBG62" s="75"/>
      <c r="NBH62" s="75"/>
      <c r="NBI62" s="75"/>
      <c r="NBJ62" s="75"/>
      <c r="NBK62" s="75"/>
      <c r="NBL62" s="75"/>
      <c r="NBM62" s="75"/>
      <c r="NBN62" s="75"/>
      <c r="NBO62" s="75"/>
      <c r="NBP62" s="75"/>
      <c r="NBQ62" s="75"/>
      <c r="NBR62" s="75"/>
      <c r="NBS62" s="75"/>
      <c r="NBT62" s="75"/>
      <c r="NBU62" s="75"/>
      <c r="NBV62" s="75"/>
      <c r="NBW62" s="75"/>
      <c r="NBX62" s="75"/>
      <c r="NBY62" s="75"/>
      <c r="NBZ62" s="75"/>
      <c r="NCA62" s="75"/>
      <c r="NCB62" s="75"/>
      <c r="NCC62" s="75"/>
      <c r="NCD62" s="75"/>
      <c r="NCE62" s="75"/>
      <c r="NCF62" s="75"/>
      <c r="NCG62" s="75"/>
      <c r="NCH62" s="75"/>
      <c r="NCI62" s="75"/>
      <c r="NCJ62" s="75"/>
      <c r="NCK62" s="75"/>
      <c r="NCL62" s="75"/>
      <c r="NCM62" s="75"/>
      <c r="NCN62" s="75"/>
      <c r="NCO62" s="75"/>
      <c r="NCP62" s="75"/>
      <c r="NCQ62" s="75"/>
      <c r="NCR62" s="75"/>
      <c r="NCS62" s="75"/>
      <c r="NCT62" s="75"/>
      <c r="NCU62" s="75"/>
      <c r="NCV62" s="75"/>
      <c r="NCW62" s="75"/>
      <c r="NCX62" s="75"/>
      <c r="NCY62" s="75"/>
      <c r="NCZ62" s="75"/>
      <c r="NDA62" s="75"/>
      <c r="NDB62" s="75"/>
      <c r="NDC62" s="75"/>
      <c r="NDD62" s="75"/>
      <c r="NDE62" s="75"/>
      <c r="NDF62" s="75"/>
      <c r="NDG62" s="75"/>
      <c r="NDH62" s="75"/>
      <c r="NDI62" s="75"/>
      <c r="NDJ62" s="75"/>
      <c r="NDK62" s="75"/>
      <c r="NDL62" s="75"/>
      <c r="NDM62" s="75"/>
      <c r="NDN62" s="75"/>
      <c r="NDO62" s="75"/>
      <c r="NDP62" s="75"/>
      <c r="NDQ62" s="75"/>
      <c r="NDR62" s="75"/>
      <c r="NDS62" s="75"/>
      <c r="NDT62" s="75"/>
      <c r="NDU62" s="75"/>
      <c r="NDV62" s="75"/>
      <c r="NDW62" s="75"/>
      <c r="NDX62" s="75"/>
      <c r="NDY62" s="75"/>
      <c r="NDZ62" s="75"/>
      <c r="NEA62" s="75"/>
      <c r="NEB62" s="75"/>
      <c r="NEC62" s="75"/>
      <c r="NED62" s="75"/>
      <c r="NEE62" s="75"/>
      <c r="NEF62" s="75"/>
      <c r="NEG62" s="75"/>
      <c r="NEH62" s="75"/>
      <c r="NEI62" s="75"/>
      <c r="NEJ62" s="75"/>
      <c r="NEK62" s="75"/>
      <c r="NEL62" s="75"/>
      <c r="NEM62" s="75"/>
      <c r="NEN62" s="75"/>
      <c r="NEO62" s="75"/>
      <c r="NEP62" s="75"/>
      <c r="NEQ62" s="75"/>
      <c r="NER62" s="75"/>
      <c r="NES62" s="75"/>
      <c r="NET62" s="75"/>
      <c r="NEU62" s="75"/>
      <c r="NEV62" s="75"/>
      <c r="NEW62" s="75"/>
      <c r="NEX62" s="75"/>
      <c r="NEY62" s="75"/>
      <c r="NEZ62" s="75"/>
      <c r="NFA62" s="75"/>
      <c r="NFB62" s="75"/>
      <c r="NFC62" s="75"/>
      <c r="NFD62" s="75"/>
      <c r="NFE62" s="75"/>
      <c r="NFF62" s="75"/>
      <c r="NFG62" s="75"/>
      <c r="NFH62" s="75"/>
      <c r="NFI62" s="75"/>
      <c r="NFJ62" s="75"/>
      <c r="NFK62" s="75"/>
      <c r="NFL62" s="75"/>
      <c r="NFM62" s="75"/>
      <c r="NFN62" s="75"/>
      <c r="NFO62" s="75"/>
      <c r="NFP62" s="75"/>
      <c r="NFQ62" s="75"/>
      <c r="NFR62" s="75"/>
      <c r="NFS62" s="75"/>
      <c r="NFT62" s="75"/>
      <c r="NFU62" s="75"/>
      <c r="NFV62" s="75"/>
      <c r="NFW62" s="75"/>
      <c r="NFX62" s="75"/>
      <c r="NFY62" s="75"/>
      <c r="NFZ62" s="75"/>
      <c r="NGA62" s="75"/>
      <c r="NGB62" s="75"/>
      <c r="NGC62" s="75"/>
      <c r="NGD62" s="75"/>
      <c r="NGE62" s="75"/>
      <c r="NGF62" s="75"/>
      <c r="NGG62" s="75"/>
      <c r="NGH62" s="75"/>
      <c r="NGI62" s="75"/>
      <c r="NGJ62" s="75"/>
      <c r="NGK62" s="75"/>
      <c r="NGL62" s="75"/>
      <c r="NGM62" s="75"/>
      <c r="NGN62" s="75"/>
      <c r="NGO62" s="75"/>
      <c r="NGP62" s="75"/>
      <c r="NGQ62" s="75"/>
      <c r="NGR62" s="75"/>
      <c r="NGS62" s="75"/>
      <c r="NGT62" s="75"/>
      <c r="NGU62" s="75"/>
      <c r="NGV62" s="75"/>
      <c r="NGW62" s="75"/>
      <c r="NGX62" s="75"/>
      <c r="NGY62" s="75"/>
      <c r="NGZ62" s="75"/>
      <c r="NHA62" s="75"/>
      <c r="NHB62" s="75"/>
      <c r="NHC62" s="75"/>
      <c r="NHD62" s="75"/>
      <c r="NHE62" s="75"/>
      <c r="NHF62" s="75"/>
      <c r="NHG62" s="75"/>
      <c r="NHH62" s="75"/>
      <c r="NHI62" s="75"/>
      <c r="NHJ62" s="75"/>
      <c r="NHK62" s="75"/>
      <c r="NHL62" s="75"/>
      <c r="NHM62" s="75"/>
      <c r="NHN62" s="75"/>
      <c r="NHO62" s="75"/>
      <c r="NHP62" s="75"/>
      <c r="NHQ62" s="75"/>
      <c r="NHR62" s="75"/>
      <c r="NHS62" s="75"/>
      <c r="NHT62" s="75"/>
      <c r="NHU62" s="75"/>
      <c r="NHV62" s="75"/>
      <c r="NHW62" s="75"/>
      <c r="NHX62" s="75"/>
      <c r="NHY62" s="75"/>
      <c r="NHZ62" s="75"/>
      <c r="NIA62" s="75"/>
      <c r="NIB62" s="75"/>
      <c r="NIC62" s="75"/>
      <c r="NID62" s="75"/>
      <c r="NIE62" s="75"/>
      <c r="NIF62" s="75"/>
      <c r="NIG62" s="75"/>
      <c r="NIH62" s="75"/>
      <c r="NII62" s="75"/>
      <c r="NIJ62" s="75"/>
      <c r="NIK62" s="75"/>
      <c r="NIL62" s="75"/>
      <c r="NIM62" s="75"/>
      <c r="NIN62" s="75"/>
      <c r="NIO62" s="75"/>
      <c r="NIP62" s="75"/>
      <c r="NIQ62" s="75"/>
      <c r="NIR62" s="75"/>
      <c r="NIS62" s="75"/>
      <c r="NIT62" s="75"/>
      <c r="NIU62" s="75"/>
      <c r="NIV62" s="75"/>
      <c r="NIW62" s="75"/>
      <c r="NIX62" s="75"/>
      <c r="NIY62" s="75"/>
      <c r="NIZ62" s="75"/>
      <c r="NJA62" s="75"/>
      <c r="NJB62" s="75"/>
      <c r="NJC62" s="75"/>
      <c r="NJD62" s="75"/>
      <c r="NJE62" s="75"/>
      <c r="NJF62" s="75"/>
      <c r="NJG62" s="75"/>
      <c r="NJH62" s="75"/>
      <c r="NJI62" s="75"/>
      <c r="NJJ62" s="75"/>
      <c r="NJK62" s="75"/>
      <c r="NJL62" s="75"/>
      <c r="NJM62" s="75"/>
      <c r="NJN62" s="75"/>
      <c r="NJO62" s="75"/>
      <c r="NJP62" s="75"/>
      <c r="NJQ62" s="75"/>
      <c r="NJR62" s="75"/>
      <c r="NJS62" s="75"/>
      <c r="NJT62" s="75"/>
      <c r="NJU62" s="75"/>
      <c r="NJV62" s="75"/>
      <c r="NJW62" s="75"/>
      <c r="NJX62" s="75"/>
      <c r="NJY62" s="75"/>
      <c r="NJZ62" s="75"/>
      <c r="NKA62" s="75"/>
      <c r="NKB62" s="75"/>
      <c r="NKC62" s="75"/>
      <c r="NKD62" s="75"/>
      <c r="NKE62" s="75"/>
      <c r="NKF62" s="75"/>
      <c r="NKG62" s="75"/>
      <c r="NKH62" s="75"/>
      <c r="NKI62" s="75"/>
      <c r="NKJ62" s="75"/>
      <c r="NKK62" s="75"/>
      <c r="NKL62" s="75"/>
      <c r="NKM62" s="75"/>
      <c r="NKN62" s="75"/>
      <c r="NKO62" s="75"/>
      <c r="NKP62" s="75"/>
      <c r="NKQ62" s="75"/>
      <c r="NKR62" s="75"/>
      <c r="NKS62" s="75"/>
      <c r="NKT62" s="75"/>
      <c r="NKU62" s="75"/>
      <c r="NKV62" s="75"/>
      <c r="NKW62" s="75"/>
      <c r="NKX62" s="75"/>
      <c r="NKY62" s="75"/>
      <c r="NKZ62" s="75"/>
      <c r="NLA62" s="75"/>
      <c r="NLB62" s="75"/>
      <c r="NLC62" s="75"/>
      <c r="NLD62" s="75"/>
      <c r="NLE62" s="75"/>
      <c r="NLF62" s="75"/>
      <c r="NLG62" s="75"/>
      <c r="NLH62" s="75"/>
      <c r="NLI62" s="75"/>
      <c r="NLJ62" s="75"/>
      <c r="NLK62" s="75"/>
      <c r="NLL62" s="75"/>
      <c r="NLM62" s="75"/>
      <c r="NLN62" s="75"/>
      <c r="NLO62" s="75"/>
      <c r="NLP62" s="75"/>
      <c r="NLQ62" s="75"/>
      <c r="NLR62" s="75"/>
      <c r="NLS62" s="75"/>
      <c r="NLT62" s="75"/>
      <c r="NLU62" s="75"/>
      <c r="NLV62" s="75"/>
      <c r="NLW62" s="75"/>
      <c r="NLX62" s="75"/>
      <c r="NLY62" s="75"/>
      <c r="NLZ62" s="75"/>
      <c r="NMA62" s="75"/>
      <c r="NMB62" s="75"/>
      <c r="NMC62" s="75"/>
      <c r="NMD62" s="75"/>
      <c r="NME62" s="75"/>
      <c r="NMF62" s="75"/>
      <c r="NMG62" s="75"/>
      <c r="NMH62" s="75"/>
      <c r="NMI62" s="75"/>
      <c r="NMJ62" s="75"/>
      <c r="NMK62" s="75"/>
      <c r="NML62" s="75"/>
      <c r="NMM62" s="75"/>
      <c r="NMN62" s="75"/>
      <c r="NMO62" s="75"/>
      <c r="NMP62" s="75"/>
      <c r="NMQ62" s="75"/>
      <c r="NMR62" s="75"/>
      <c r="NMS62" s="75"/>
      <c r="NMT62" s="75"/>
      <c r="NMU62" s="75"/>
      <c r="NMV62" s="75"/>
      <c r="NMW62" s="75"/>
      <c r="NMX62" s="75"/>
      <c r="NMY62" s="75"/>
      <c r="NMZ62" s="75"/>
      <c r="NNA62" s="75"/>
      <c r="NNB62" s="75"/>
      <c r="NNC62" s="75"/>
      <c r="NND62" s="75"/>
      <c r="NNE62" s="75"/>
      <c r="NNF62" s="75"/>
      <c r="NNG62" s="75"/>
      <c r="NNH62" s="75"/>
      <c r="NNI62" s="75"/>
      <c r="NNJ62" s="75"/>
      <c r="NNK62" s="75"/>
      <c r="NNL62" s="75"/>
      <c r="NNM62" s="75"/>
      <c r="NNN62" s="75"/>
      <c r="NNO62" s="75"/>
      <c r="NNP62" s="75"/>
      <c r="NNQ62" s="75"/>
      <c r="NNR62" s="75"/>
      <c r="NNS62" s="75"/>
      <c r="NNT62" s="75"/>
      <c r="NNU62" s="75"/>
      <c r="NNV62" s="75"/>
      <c r="NNW62" s="75"/>
      <c r="NNX62" s="75"/>
      <c r="NNY62" s="75"/>
      <c r="NNZ62" s="75"/>
      <c r="NOA62" s="75"/>
      <c r="NOB62" s="75"/>
      <c r="NOC62" s="75"/>
      <c r="NOD62" s="75"/>
      <c r="NOE62" s="75"/>
      <c r="NOF62" s="75"/>
      <c r="NOG62" s="75"/>
      <c r="NOH62" s="75"/>
      <c r="NOI62" s="75"/>
      <c r="NOJ62" s="75"/>
      <c r="NOK62" s="75"/>
      <c r="NOL62" s="75"/>
      <c r="NOM62" s="75"/>
      <c r="NON62" s="75"/>
      <c r="NOO62" s="75"/>
      <c r="NOP62" s="75"/>
      <c r="NOQ62" s="75"/>
      <c r="NOR62" s="75"/>
      <c r="NOS62" s="75"/>
      <c r="NOT62" s="75"/>
      <c r="NOU62" s="75"/>
      <c r="NOV62" s="75"/>
      <c r="NOW62" s="75"/>
      <c r="NOX62" s="75"/>
      <c r="NOY62" s="75"/>
      <c r="NOZ62" s="75"/>
      <c r="NPA62" s="75"/>
      <c r="NPB62" s="75"/>
      <c r="NPC62" s="75"/>
      <c r="NPD62" s="75"/>
      <c r="NPE62" s="75"/>
      <c r="NPF62" s="75"/>
      <c r="NPG62" s="75"/>
      <c r="NPH62" s="75"/>
      <c r="NPI62" s="75"/>
      <c r="NPJ62" s="75"/>
      <c r="NPK62" s="75"/>
      <c r="NPL62" s="75"/>
      <c r="NPM62" s="75"/>
      <c r="NPN62" s="75"/>
      <c r="NPO62" s="75"/>
      <c r="NPP62" s="75"/>
      <c r="NPQ62" s="75"/>
      <c r="NPR62" s="75"/>
      <c r="NPS62" s="75"/>
      <c r="NPT62" s="75"/>
      <c r="NPU62" s="75"/>
      <c r="NPV62" s="75"/>
      <c r="NPW62" s="75"/>
      <c r="NPX62" s="75"/>
      <c r="NPY62" s="75"/>
      <c r="NPZ62" s="75"/>
      <c r="NQA62" s="75"/>
      <c r="NQB62" s="75"/>
      <c r="NQC62" s="75"/>
      <c r="NQD62" s="75"/>
      <c r="NQE62" s="75"/>
      <c r="NQF62" s="75"/>
      <c r="NQG62" s="75"/>
      <c r="NQH62" s="75"/>
      <c r="NQI62" s="75"/>
      <c r="NQJ62" s="75"/>
      <c r="NQK62" s="75"/>
      <c r="NQL62" s="75"/>
      <c r="NQM62" s="75"/>
      <c r="NQN62" s="75"/>
      <c r="NQO62" s="75"/>
      <c r="NQP62" s="75"/>
      <c r="NQQ62" s="75"/>
      <c r="NQR62" s="75"/>
      <c r="NQS62" s="75"/>
      <c r="NQT62" s="75"/>
      <c r="NQU62" s="75"/>
      <c r="NQV62" s="75"/>
      <c r="NQW62" s="75"/>
      <c r="NQX62" s="75"/>
      <c r="NQY62" s="75"/>
      <c r="NQZ62" s="75"/>
      <c r="NRA62" s="75"/>
      <c r="NRB62" s="75"/>
      <c r="NRC62" s="75"/>
      <c r="NRD62" s="75"/>
      <c r="NRE62" s="75"/>
      <c r="NRF62" s="75"/>
      <c r="NRG62" s="75"/>
      <c r="NRH62" s="75"/>
      <c r="NRI62" s="75"/>
      <c r="NRJ62" s="75"/>
      <c r="NRK62" s="75"/>
      <c r="NRL62" s="75"/>
      <c r="NRM62" s="75"/>
      <c r="NRN62" s="75"/>
      <c r="NRO62" s="75"/>
      <c r="NRP62" s="75"/>
      <c r="NRQ62" s="75"/>
      <c r="NRR62" s="75"/>
      <c r="NRS62" s="75"/>
      <c r="NRT62" s="75"/>
      <c r="NRU62" s="75"/>
      <c r="NRV62" s="75"/>
      <c r="NRW62" s="75"/>
      <c r="NRX62" s="75"/>
      <c r="NRY62" s="75"/>
      <c r="NRZ62" s="75"/>
      <c r="NSA62" s="75"/>
      <c r="NSB62" s="75"/>
      <c r="NSC62" s="75"/>
      <c r="NSD62" s="75"/>
      <c r="NSE62" s="75"/>
      <c r="NSF62" s="75"/>
      <c r="NSG62" s="75"/>
      <c r="NSH62" s="75"/>
      <c r="NSI62" s="75"/>
      <c r="NSJ62" s="75"/>
      <c r="NSK62" s="75"/>
      <c r="NSL62" s="75"/>
      <c r="NSM62" s="75"/>
      <c r="NSN62" s="75"/>
      <c r="NSO62" s="75"/>
      <c r="NSP62" s="75"/>
      <c r="NSQ62" s="75"/>
      <c r="NSR62" s="75"/>
      <c r="NSS62" s="75"/>
      <c r="NST62" s="75"/>
      <c r="NSU62" s="75"/>
      <c r="NSV62" s="75"/>
      <c r="NSW62" s="75"/>
      <c r="NSX62" s="75"/>
      <c r="NSY62" s="75"/>
      <c r="NSZ62" s="75"/>
      <c r="NTA62" s="75"/>
      <c r="NTB62" s="75"/>
      <c r="NTC62" s="75"/>
      <c r="NTD62" s="75"/>
      <c r="NTE62" s="75"/>
      <c r="NTF62" s="75"/>
      <c r="NTG62" s="75"/>
      <c r="NTH62" s="75"/>
      <c r="NTI62" s="75"/>
      <c r="NTJ62" s="75"/>
      <c r="NTK62" s="75"/>
      <c r="NTL62" s="75"/>
      <c r="NTM62" s="75"/>
      <c r="NTN62" s="75"/>
      <c r="NTO62" s="75"/>
      <c r="NTP62" s="75"/>
      <c r="NTQ62" s="75"/>
      <c r="NTR62" s="75"/>
      <c r="NTS62" s="75"/>
      <c r="NTT62" s="75"/>
      <c r="NTU62" s="75"/>
      <c r="NTV62" s="75"/>
      <c r="NTW62" s="75"/>
      <c r="NTX62" s="75"/>
      <c r="NTY62" s="75"/>
      <c r="NTZ62" s="75"/>
      <c r="NUA62" s="75"/>
      <c r="NUB62" s="75"/>
      <c r="NUC62" s="75"/>
      <c r="NUD62" s="75"/>
      <c r="NUE62" s="75"/>
      <c r="NUF62" s="75"/>
      <c r="NUG62" s="75"/>
      <c r="NUH62" s="75"/>
      <c r="NUI62" s="75"/>
      <c r="NUJ62" s="75"/>
      <c r="NUK62" s="75"/>
      <c r="NUL62" s="75"/>
      <c r="NUM62" s="75"/>
      <c r="NUN62" s="75"/>
      <c r="NUO62" s="75"/>
      <c r="NUP62" s="75"/>
      <c r="NUQ62" s="75"/>
      <c r="NUR62" s="75"/>
      <c r="NUS62" s="75"/>
      <c r="NUT62" s="75"/>
      <c r="NUU62" s="75"/>
      <c r="NUV62" s="75"/>
      <c r="NUW62" s="75"/>
      <c r="NUX62" s="75"/>
      <c r="NUY62" s="75"/>
      <c r="NUZ62" s="75"/>
      <c r="NVA62" s="75"/>
      <c r="NVB62" s="75"/>
      <c r="NVC62" s="75"/>
      <c r="NVD62" s="75"/>
      <c r="NVE62" s="75"/>
      <c r="NVF62" s="75"/>
      <c r="NVG62" s="75"/>
      <c r="NVH62" s="75"/>
      <c r="NVI62" s="75"/>
      <c r="NVJ62" s="75"/>
      <c r="NVK62" s="75"/>
      <c r="NVL62" s="75"/>
      <c r="NVM62" s="75"/>
      <c r="NVN62" s="75"/>
      <c r="NVO62" s="75"/>
      <c r="NVP62" s="75"/>
      <c r="NVQ62" s="75"/>
      <c r="NVR62" s="75"/>
      <c r="NVS62" s="75"/>
      <c r="NVT62" s="75"/>
      <c r="NVU62" s="75"/>
      <c r="NVV62" s="75"/>
      <c r="NVW62" s="75"/>
      <c r="NVX62" s="75"/>
      <c r="NVY62" s="75"/>
      <c r="NVZ62" s="75"/>
      <c r="NWA62" s="75"/>
      <c r="NWB62" s="75"/>
      <c r="NWC62" s="75"/>
      <c r="NWD62" s="75"/>
      <c r="NWE62" s="75"/>
      <c r="NWF62" s="75"/>
      <c r="NWG62" s="75"/>
      <c r="NWH62" s="75"/>
      <c r="NWI62" s="75"/>
      <c r="NWJ62" s="75"/>
      <c r="NWK62" s="75"/>
      <c r="NWL62" s="75"/>
      <c r="NWM62" s="75"/>
      <c r="NWN62" s="75"/>
      <c r="NWO62" s="75"/>
      <c r="NWP62" s="75"/>
      <c r="NWQ62" s="75"/>
      <c r="NWR62" s="75"/>
      <c r="NWS62" s="75"/>
      <c r="NWT62" s="75"/>
      <c r="NWU62" s="75"/>
      <c r="NWV62" s="75"/>
      <c r="NWW62" s="75"/>
      <c r="NWX62" s="75"/>
      <c r="NWY62" s="75"/>
      <c r="NWZ62" s="75"/>
      <c r="NXA62" s="75"/>
      <c r="NXB62" s="75"/>
      <c r="NXC62" s="75"/>
      <c r="NXD62" s="75"/>
      <c r="NXE62" s="75"/>
      <c r="NXF62" s="75"/>
      <c r="NXG62" s="75"/>
      <c r="NXH62" s="75"/>
      <c r="NXI62" s="75"/>
      <c r="NXJ62" s="75"/>
      <c r="NXK62" s="75"/>
      <c r="NXL62" s="75"/>
      <c r="NXM62" s="75"/>
      <c r="NXN62" s="75"/>
      <c r="NXO62" s="75"/>
      <c r="NXP62" s="75"/>
      <c r="NXQ62" s="75"/>
      <c r="NXR62" s="75"/>
      <c r="NXS62" s="75"/>
      <c r="NXT62" s="75"/>
      <c r="NXU62" s="75"/>
      <c r="NXV62" s="75"/>
      <c r="NXW62" s="75"/>
      <c r="NXX62" s="75"/>
      <c r="NXY62" s="75"/>
      <c r="NXZ62" s="75"/>
      <c r="NYA62" s="75"/>
      <c r="NYB62" s="75"/>
      <c r="NYC62" s="75"/>
      <c r="NYD62" s="75"/>
      <c r="NYE62" s="75"/>
      <c r="NYF62" s="75"/>
      <c r="NYG62" s="75"/>
      <c r="NYH62" s="75"/>
      <c r="NYI62" s="75"/>
      <c r="NYJ62" s="75"/>
      <c r="NYK62" s="75"/>
      <c r="NYL62" s="75"/>
      <c r="NYM62" s="75"/>
      <c r="NYN62" s="75"/>
      <c r="NYO62" s="75"/>
      <c r="NYP62" s="75"/>
      <c r="NYQ62" s="75"/>
      <c r="NYR62" s="75"/>
      <c r="NYS62" s="75"/>
      <c r="NYT62" s="75"/>
      <c r="NYU62" s="75"/>
      <c r="NYV62" s="75"/>
      <c r="NYW62" s="75"/>
      <c r="NYX62" s="75"/>
      <c r="NYY62" s="75"/>
      <c r="NYZ62" s="75"/>
      <c r="NZA62" s="75"/>
      <c r="NZB62" s="75"/>
      <c r="NZC62" s="75"/>
      <c r="NZD62" s="75"/>
      <c r="NZE62" s="75"/>
      <c r="NZF62" s="75"/>
      <c r="NZG62" s="75"/>
      <c r="NZH62" s="75"/>
      <c r="NZI62" s="75"/>
      <c r="NZJ62" s="75"/>
      <c r="NZK62" s="75"/>
      <c r="NZL62" s="75"/>
      <c r="NZM62" s="75"/>
      <c r="NZN62" s="75"/>
      <c r="NZO62" s="75"/>
      <c r="NZP62" s="75"/>
      <c r="NZQ62" s="75"/>
      <c r="NZR62" s="75"/>
      <c r="NZS62" s="75"/>
      <c r="NZT62" s="75"/>
      <c r="NZU62" s="75"/>
      <c r="NZV62" s="75"/>
      <c r="NZW62" s="75"/>
      <c r="NZX62" s="75"/>
      <c r="NZY62" s="75"/>
      <c r="NZZ62" s="75"/>
      <c r="OAA62" s="75"/>
      <c r="OAB62" s="75"/>
      <c r="OAC62" s="75"/>
      <c r="OAD62" s="75"/>
      <c r="OAE62" s="75"/>
      <c r="OAF62" s="75"/>
      <c r="OAG62" s="75"/>
      <c r="OAH62" s="75"/>
      <c r="OAI62" s="75"/>
      <c r="OAJ62" s="75"/>
      <c r="OAK62" s="75"/>
      <c r="OAL62" s="75"/>
      <c r="OAM62" s="75"/>
      <c r="OAN62" s="75"/>
      <c r="OAO62" s="75"/>
      <c r="OAP62" s="75"/>
      <c r="OAQ62" s="75"/>
      <c r="OAR62" s="75"/>
      <c r="OAS62" s="75"/>
      <c r="OAT62" s="75"/>
      <c r="OAU62" s="75"/>
      <c r="OAV62" s="75"/>
      <c r="OAW62" s="75"/>
      <c r="OAX62" s="75"/>
      <c r="OAY62" s="75"/>
      <c r="OAZ62" s="75"/>
      <c r="OBA62" s="75"/>
      <c r="OBB62" s="75"/>
      <c r="OBC62" s="75"/>
      <c r="OBD62" s="75"/>
      <c r="OBE62" s="75"/>
      <c r="OBF62" s="75"/>
      <c r="OBG62" s="75"/>
      <c r="OBH62" s="75"/>
      <c r="OBI62" s="75"/>
      <c r="OBJ62" s="75"/>
      <c r="OBK62" s="75"/>
      <c r="OBL62" s="75"/>
      <c r="OBM62" s="75"/>
      <c r="OBN62" s="75"/>
      <c r="OBO62" s="75"/>
      <c r="OBP62" s="75"/>
      <c r="OBQ62" s="75"/>
      <c r="OBR62" s="75"/>
      <c r="OBS62" s="75"/>
      <c r="OBT62" s="75"/>
      <c r="OBU62" s="75"/>
      <c r="OBV62" s="75"/>
      <c r="OBW62" s="75"/>
      <c r="OBX62" s="75"/>
      <c r="OBY62" s="75"/>
      <c r="OBZ62" s="75"/>
      <c r="OCA62" s="75"/>
      <c r="OCB62" s="75"/>
      <c r="OCC62" s="75"/>
      <c r="OCD62" s="75"/>
      <c r="OCE62" s="75"/>
      <c r="OCF62" s="75"/>
      <c r="OCG62" s="75"/>
      <c r="OCH62" s="75"/>
      <c r="OCI62" s="75"/>
      <c r="OCJ62" s="75"/>
      <c r="OCK62" s="75"/>
      <c r="OCL62" s="75"/>
      <c r="OCM62" s="75"/>
      <c r="OCN62" s="75"/>
      <c r="OCO62" s="75"/>
      <c r="OCP62" s="75"/>
      <c r="OCQ62" s="75"/>
      <c r="OCR62" s="75"/>
      <c r="OCS62" s="75"/>
      <c r="OCT62" s="75"/>
      <c r="OCU62" s="75"/>
      <c r="OCV62" s="75"/>
      <c r="OCW62" s="75"/>
      <c r="OCX62" s="75"/>
      <c r="OCY62" s="75"/>
      <c r="OCZ62" s="75"/>
      <c r="ODA62" s="75"/>
      <c r="ODB62" s="75"/>
      <c r="ODC62" s="75"/>
      <c r="ODD62" s="75"/>
      <c r="ODE62" s="75"/>
      <c r="ODF62" s="75"/>
      <c r="ODG62" s="75"/>
      <c r="ODH62" s="75"/>
      <c r="ODI62" s="75"/>
      <c r="ODJ62" s="75"/>
      <c r="ODK62" s="75"/>
      <c r="ODL62" s="75"/>
      <c r="ODM62" s="75"/>
      <c r="ODN62" s="75"/>
      <c r="ODO62" s="75"/>
      <c r="ODP62" s="75"/>
      <c r="ODQ62" s="75"/>
      <c r="ODR62" s="75"/>
      <c r="ODS62" s="75"/>
      <c r="ODT62" s="75"/>
      <c r="ODU62" s="75"/>
      <c r="ODV62" s="75"/>
      <c r="ODW62" s="75"/>
      <c r="ODX62" s="75"/>
      <c r="ODY62" s="75"/>
      <c r="ODZ62" s="75"/>
      <c r="OEA62" s="75"/>
      <c r="OEB62" s="75"/>
      <c r="OEC62" s="75"/>
      <c r="OED62" s="75"/>
      <c r="OEE62" s="75"/>
      <c r="OEF62" s="75"/>
      <c r="OEG62" s="75"/>
      <c r="OEH62" s="75"/>
      <c r="OEI62" s="75"/>
      <c r="OEJ62" s="75"/>
      <c r="OEK62" s="75"/>
      <c r="OEL62" s="75"/>
      <c r="OEM62" s="75"/>
      <c r="OEN62" s="75"/>
      <c r="OEO62" s="75"/>
      <c r="OEP62" s="75"/>
      <c r="OEQ62" s="75"/>
      <c r="OER62" s="75"/>
      <c r="OES62" s="75"/>
      <c r="OET62" s="75"/>
      <c r="OEU62" s="75"/>
      <c r="OEV62" s="75"/>
      <c r="OEW62" s="75"/>
      <c r="OEX62" s="75"/>
      <c r="OEY62" s="75"/>
      <c r="OEZ62" s="75"/>
      <c r="OFA62" s="75"/>
      <c r="OFB62" s="75"/>
      <c r="OFC62" s="75"/>
      <c r="OFD62" s="75"/>
      <c r="OFE62" s="75"/>
      <c r="OFF62" s="75"/>
      <c r="OFG62" s="75"/>
      <c r="OFH62" s="75"/>
      <c r="OFI62" s="75"/>
      <c r="OFJ62" s="75"/>
      <c r="OFK62" s="75"/>
      <c r="OFL62" s="75"/>
      <c r="OFM62" s="75"/>
      <c r="OFN62" s="75"/>
      <c r="OFO62" s="75"/>
      <c r="OFP62" s="75"/>
      <c r="OFQ62" s="75"/>
      <c r="OFR62" s="75"/>
      <c r="OFS62" s="75"/>
      <c r="OFT62" s="75"/>
      <c r="OFU62" s="75"/>
      <c r="OFV62" s="75"/>
      <c r="OFW62" s="75"/>
      <c r="OFX62" s="75"/>
      <c r="OFY62" s="75"/>
      <c r="OFZ62" s="75"/>
      <c r="OGA62" s="75"/>
      <c r="OGB62" s="75"/>
      <c r="OGC62" s="75"/>
      <c r="OGD62" s="75"/>
      <c r="OGE62" s="75"/>
      <c r="OGF62" s="75"/>
      <c r="OGG62" s="75"/>
      <c r="OGH62" s="75"/>
      <c r="OGI62" s="75"/>
      <c r="OGJ62" s="75"/>
      <c r="OGK62" s="75"/>
      <c r="OGL62" s="75"/>
      <c r="OGM62" s="75"/>
      <c r="OGN62" s="75"/>
      <c r="OGO62" s="75"/>
      <c r="OGP62" s="75"/>
      <c r="OGQ62" s="75"/>
      <c r="OGR62" s="75"/>
      <c r="OGS62" s="75"/>
      <c r="OGT62" s="75"/>
      <c r="OGU62" s="75"/>
      <c r="OGV62" s="75"/>
      <c r="OGW62" s="75"/>
      <c r="OGX62" s="75"/>
      <c r="OGY62" s="75"/>
      <c r="OGZ62" s="75"/>
      <c r="OHA62" s="75"/>
      <c r="OHB62" s="75"/>
      <c r="OHC62" s="75"/>
      <c r="OHD62" s="75"/>
      <c r="OHE62" s="75"/>
      <c r="OHF62" s="75"/>
      <c r="OHG62" s="75"/>
      <c r="OHH62" s="75"/>
      <c r="OHI62" s="75"/>
      <c r="OHJ62" s="75"/>
      <c r="OHK62" s="75"/>
      <c r="OHL62" s="75"/>
      <c r="OHM62" s="75"/>
      <c r="OHN62" s="75"/>
      <c r="OHO62" s="75"/>
      <c r="OHP62" s="75"/>
      <c r="OHQ62" s="75"/>
      <c r="OHR62" s="75"/>
      <c r="OHS62" s="75"/>
      <c r="OHT62" s="75"/>
      <c r="OHU62" s="75"/>
      <c r="OHV62" s="75"/>
      <c r="OHW62" s="75"/>
      <c r="OHX62" s="75"/>
      <c r="OHY62" s="75"/>
      <c r="OHZ62" s="75"/>
      <c r="OIA62" s="75"/>
      <c r="OIB62" s="75"/>
      <c r="OIC62" s="75"/>
      <c r="OID62" s="75"/>
      <c r="OIE62" s="75"/>
      <c r="OIF62" s="75"/>
      <c r="OIG62" s="75"/>
      <c r="OIH62" s="75"/>
      <c r="OII62" s="75"/>
      <c r="OIJ62" s="75"/>
      <c r="OIK62" s="75"/>
      <c r="OIL62" s="75"/>
      <c r="OIM62" s="75"/>
      <c r="OIN62" s="75"/>
      <c r="OIO62" s="75"/>
      <c r="OIP62" s="75"/>
      <c r="OIQ62" s="75"/>
      <c r="OIR62" s="75"/>
      <c r="OIS62" s="75"/>
      <c r="OIT62" s="75"/>
      <c r="OIU62" s="75"/>
      <c r="OIV62" s="75"/>
      <c r="OIW62" s="75"/>
      <c r="OIX62" s="75"/>
      <c r="OIY62" s="75"/>
      <c r="OIZ62" s="75"/>
      <c r="OJA62" s="75"/>
      <c r="OJB62" s="75"/>
      <c r="OJC62" s="75"/>
      <c r="OJD62" s="75"/>
      <c r="OJE62" s="75"/>
      <c r="OJF62" s="75"/>
      <c r="OJG62" s="75"/>
      <c r="OJH62" s="75"/>
      <c r="OJI62" s="75"/>
      <c r="OJJ62" s="75"/>
      <c r="OJK62" s="75"/>
      <c r="OJL62" s="75"/>
      <c r="OJM62" s="75"/>
      <c r="OJN62" s="75"/>
      <c r="OJO62" s="75"/>
      <c r="OJP62" s="75"/>
      <c r="OJQ62" s="75"/>
      <c r="OJR62" s="75"/>
      <c r="OJS62" s="75"/>
      <c r="OJT62" s="75"/>
      <c r="OJU62" s="75"/>
      <c r="OJV62" s="75"/>
      <c r="OJW62" s="75"/>
      <c r="OJX62" s="75"/>
      <c r="OJY62" s="75"/>
      <c r="OJZ62" s="75"/>
      <c r="OKA62" s="75"/>
      <c r="OKB62" s="75"/>
      <c r="OKC62" s="75"/>
      <c r="OKD62" s="75"/>
      <c r="OKE62" s="75"/>
      <c r="OKF62" s="75"/>
      <c r="OKG62" s="75"/>
      <c r="OKH62" s="75"/>
      <c r="OKI62" s="75"/>
      <c r="OKJ62" s="75"/>
      <c r="OKK62" s="75"/>
      <c r="OKL62" s="75"/>
      <c r="OKM62" s="75"/>
      <c r="OKN62" s="75"/>
      <c r="OKO62" s="75"/>
      <c r="OKP62" s="75"/>
      <c r="OKQ62" s="75"/>
      <c r="OKR62" s="75"/>
      <c r="OKS62" s="75"/>
      <c r="OKT62" s="75"/>
      <c r="OKU62" s="75"/>
      <c r="OKV62" s="75"/>
      <c r="OKW62" s="75"/>
      <c r="OKX62" s="75"/>
      <c r="OKY62" s="75"/>
      <c r="OKZ62" s="75"/>
      <c r="OLA62" s="75"/>
      <c r="OLB62" s="75"/>
      <c r="OLC62" s="75"/>
      <c r="OLD62" s="75"/>
      <c r="OLE62" s="75"/>
      <c r="OLF62" s="75"/>
      <c r="OLG62" s="75"/>
      <c r="OLH62" s="75"/>
      <c r="OLI62" s="75"/>
      <c r="OLJ62" s="75"/>
      <c r="OLK62" s="75"/>
      <c r="OLL62" s="75"/>
      <c r="OLM62" s="75"/>
      <c r="OLN62" s="75"/>
      <c r="OLO62" s="75"/>
      <c r="OLP62" s="75"/>
      <c r="OLQ62" s="75"/>
      <c r="OLR62" s="75"/>
      <c r="OLS62" s="75"/>
      <c r="OLT62" s="75"/>
      <c r="OLU62" s="75"/>
      <c r="OLV62" s="75"/>
      <c r="OLW62" s="75"/>
      <c r="OLX62" s="75"/>
      <c r="OLY62" s="75"/>
      <c r="OLZ62" s="75"/>
      <c r="OMA62" s="75"/>
      <c r="OMB62" s="75"/>
      <c r="OMC62" s="75"/>
      <c r="OMD62" s="75"/>
      <c r="OME62" s="75"/>
      <c r="OMF62" s="75"/>
      <c r="OMG62" s="75"/>
      <c r="OMH62" s="75"/>
      <c r="OMI62" s="75"/>
      <c r="OMJ62" s="75"/>
      <c r="OMK62" s="75"/>
      <c r="OML62" s="75"/>
      <c r="OMM62" s="75"/>
      <c r="OMN62" s="75"/>
      <c r="OMO62" s="75"/>
      <c r="OMP62" s="75"/>
      <c r="OMQ62" s="75"/>
      <c r="OMR62" s="75"/>
      <c r="OMS62" s="75"/>
      <c r="OMT62" s="75"/>
      <c r="OMU62" s="75"/>
      <c r="OMV62" s="75"/>
      <c r="OMW62" s="75"/>
      <c r="OMX62" s="75"/>
      <c r="OMY62" s="75"/>
      <c r="OMZ62" s="75"/>
      <c r="ONA62" s="75"/>
      <c r="ONB62" s="75"/>
      <c r="ONC62" s="75"/>
      <c r="OND62" s="75"/>
      <c r="ONE62" s="75"/>
      <c r="ONF62" s="75"/>
      <c r="ONG62" s="75"/>
      <c r="ONH62" s="75"/>
      <c r="ONI62" s="75"/>
      <c r="ONJ62" s="75"/>
      <c r="ONK62" s="75"/>
      <c r="ONL62" s="75"/>
      <c r="ONM62" s="75"/>
      <c r="ONN62" s="75"/>
      <c r="ONO62" s="75"/>
      <c r="ONP62" s="75"/>
      <c r="ONQ62" s="75"/>
      <c r="ONR62" s="75"/>
      <c r="ONS62" s="75"/>
      <c r="ONT62" s="75"/>
      <c r="ONU62" s="75"/>
      <c r="ONV62" s="75"/>
      <c r="ONW62" s="75"/>
      <c r="ONX62" s="75"/>
      <c r="ONY62" s="75"/>
      <c r="ONZ62" s="75"/>
      <c r="OOA62" s="75"/>
      <c r="OOB62" s="75"/>
      <c r="OOC62" s="75"/>
      <c r="OOD62" s="75"/>
      <c r="OOE62" s="75"/>
      <c r="OOF62" s="75"/>
      <c r="OOG62" s="75"/>
      <c r="OOH62" s="75"/>
      <c r="OOI62" s="75"/>
      <c r="OOJ62" s="75"/>
      <c r="OOK62" s="75"/>
      <c r="OOL62" s="75"/>
      <c r="OOM62" s="75"/>
      <c r="OON62" s="75"/>
      <c r="OOO62" s="75"/>
      <c r="OOP62" s="75"/>
      <c r="OOQ62" s="75"/>
      <c r="OOR62" s="75"/>
      <c r="OOS62" s="75"/>
      <c r="OOT62" s="75"/>
      <c r="OOU62" s="75"/>
      <c r="OOV62" s="75"/>
      <c r="OOW62" s="75"/>
      <c r="OOX62" s="75"/>
      <c r="OOY62" s="75"/>
      <c r="OOZ62" s="75"/>
      <c r="OPA62" s="75"/>
      <c r="OPB62" s="75"/>
      <c r="OPC62" s="75"/>
      <c r="OPD62" s="75"/>
      <c r="OPE62" s="75"/>
      <c r="OPF62" s="75"/>
      <c r="OPG62" s="75"/>
      <c r="OPH62" s="75"/>
      <c r="OPI62" s="75"/>
      <c r="OPJ62" s="75"/>
      <c r="OPK62" s="75"/>
      <c r="OPL62" s="75"/>
      <c r="OPM62" s="75"/>
      <c r="OPN62" s="75"/>
      <c r="OPO62" s="75"/>
      <c r="OPP62" s="75"/>
      <c r="OPQ62" s="75"/>
      <c r="OPR62" s="75"/>
      <c r="OPS62" s="75"/>
      <c r="OPT62" s="75"/>
      <c r="OPU62" s="75"/>
      <c r="OPV62" s="75"/>
      <c r="OPW62" s="75"/>
      <c r="OPX62" s="75"/>
      <c r="OPY62" s="75"/>
      <c r="OPZ62" s="75"/>
      <c r="OQA62" s="75"/>
      <c r="OQB62" s="75"/>
      <c r="OQC62" s="75"/>
      <c r="OQD62" s="75"/>
      <c r="OQE62" s="75"/>
      <c r="OQF62" s="75"/>
      <c r="OQG62" s="75"/>
      <c r="OQH62" s="75"/>
      <c r="OQI62" s="75"/>
      <c r="OQJ62" s="75"/>
      <c r="OQK62" s="75"/>
      <c r="OQL62" s="75"/>
      <c r="OQM62" s="75"/>
      <c r="OQN62" s="75"/>
      <c r="OQO62" s="75"/>
      <c r="OQP62" s="75"/>
      <c r="OQQ62" s="75"/>
      <c r="OQR62" s="75"/>
      <c r="OQS62" s="75"/>
      <c r="OQT62" s="75"/>
      <c r="OQU62" s="75"/>
      <c r="OQV62" s="75"/>
      <c r="OQW62" s="75"/>
      <c r="OQX62" s="75"/>
      <c r="OQY62" s="75"/>
      <c r="OQZ62" s="75"/>
      <c r="ORA62" s="75"/>
      <c r="ORB62" s="75"/>
      <c r="ORC62" s="75"/>
      <c r="ORD62" s="75"/>
      <c r="ORE62" s="75"/>
      <c r="ORF62" s="75"/>
      <c r="ORG62" s="75"/>
      <c r="ORH62" s="75"/>
      <c r="ORI62" s="75"/>
      <c r="ORJ62" s="75"/>
      <c r="ORK62" s="75"/>
      <c r="ORL62" s="75"/>
      <c r="ORM62" s="75"/>
      <c r="ORN62" s="75"/>
      <c r="ORO62" s="75"/>
      <c r="ORP62" s="75"/>
      <c r="ORQ62" s="75"/>
      <c r="ORR62" s="75"/>
      <c r="ORS62" s="75"/>
      <c r="ORT62" s="75"/>
      <c r="ORU62" s="75"/>
      <c r="ORV62" s="75"/>
      <c r="ORW62" s="75"/>
      <c r="ORX62" s="75"/>
      <c r="ORY62" s="75"/>
      <c r="ORZ62" s="75"/>
      <c r="OSA62" s="75"/>
      <c r="OSB62" s="75"/>
      <c r="OSC62" s="75"/>
      <c r="OSD62" s="75"/>
      <c r="OSE62" s="75"/>
      <c r="OSF62" s="75"/>
      <c r="OSG62" s="75"/>
      <c r="OSH62" s="75"/>
      <c r="OSI62" s="75"/>
      <c r="OSJ62" s="75"/>
      <c r="OSK62" s="75"/>
      <c r="OSL62" s="75"/>
      <c r="OSM62" s="75"/>
      <c r="OSN62" s="75"/>
      <c r="OSO62" s="75"/>
      <c r="OSP62" s="75"/>
      <c r="OSQ62" s="75"/>
      <c r="OSR62" s="75"/>
      <c r="OSS62" s="75"/>
      <c r="OST62" s="75"/>
      <c r="OSU62" s="75"/>
      <c r="OSV62" s="75"/>
      <c r="OSW62" s="75"/>
      <c r="OSX62" s="75"/>
      <c r="OSY62" s="75"/>
      <c r="OSZ62" s="75"/>
      <c r="OTA62" s="75"/>
      <c r="OTB62" s="75"/>
      <c r="OTC62" s="75"/>
      <c r="OTD62" s="75"/>
      <c r="OTE62" s="75"/>
      <c r="OTF62" s="75"/>
      <c r="OTG62" s="75"/>
      <c r="OTH62" s="75"/>
      <c r="OTI62" s="75"/>
      <c r="OTJ62" s="75"/>
      <c r="OTK62" s="75"/>
      <c r="OTL62" s="75"/>
      <c r="OTM62" s="75"/>
      <c r="OTN62" s="75"/>
      <c r="OTO62" s="75"/>
      <c r="OTP62" s="75"/>
      <c r="OTQ62" s="75"/>
      <c r="OTR62" s="75"/>
      <c r="OTS62" s="75"/>
      <c r="OTT62" s="75"/>
      <c r="OTU62" s="75"/>
      <c r="OTV62" s="75"/>
      <c r="OTW62" s="75"/>
      <c r="OTX62" s="75"/>
      <c r="OTY62" s="75"/>
      <c r="OTZ62" s="75"/>
      <c r="OUA62" s="75"/>
      <c r="OUB62" s="75"/>
      <c r="OUC62" s="75"/>
      <c r="OUD62" s="75"/>
      <c r="OUE62" s="75"/>
      <c r="OUF62" s="75"/>
      <c r="OUG62" s="75"/>
      <c r="OUH62" s="75"/>
      <c r="OUI62" s="75"/>
      <c r="OUJ62" s="75"/>
      <c r="OUK62" s="75"/>
      <c r="OUL62" s="75"/>
      <c r="OUM62" s="75"/>
      <c r="OUN62" s="75"/>
      <c r="OUO62" s="75"/>
      <c r="OUP62" s="75"/>
      <c r="OUQ62" s="75"/>
      <c r="OUR62" s="75"/>
      <c r="OUS62" s="75"/>
      <c r="OUT62" s="75"/>
      <c r="OUU62" s="75"/>
      <c r="OUV62" s="75"/>
      <c r="OUW62" s="75"/>
      <c r="OUX62" s="75"/>
      <c r="OUY62" s="75"/>
      <c r="OUZ62" s="75"/>
      <c r="OVA62" s="75"/>
      <c r="OVB62" s="75"/>
      <c r="OVC62" s="75"/>
      <c r="OVD62" s="75"/>
      <c r="OVE62" s="75"/>
      <c r="OVF62" s="75"/>
      <c r="OVG62" s="75"/>
      <c r="OVH62" s="75"/>
      <c r="OVI62" s="75"/>
      <c r="OVJ62" s="75"/>
      <c r="OVK62" s="75"/>
      <c r="OVL62" s="75"/>
      <c r="OVM62" s="75"/>
      <c r="OVN62" s="75"/>
      <c r="OVO62" s="75"/>
      <c r="OVP62" s="75"/>
      <c r="OVQ62" s="75"/>
      <c r="OVR62" s="75"/>
      <c r="OVS62" s="75"/>
      <c r="OVT62" s="75"/>
      <c r="OVU62" s="75"/>
      <c r="OVV62" s="75"/>
      <c r="OVW62" s="75"/>
      <c r="OVX62" s="75"/>
      <c r="OVY62" s="75"/>
      <c r="OVZ62" s="75"/>
      <c r="OWA62" s="75"/>
      <c r="OWB62" s="75"/>
      <c r="OWC62" s="75"/>
      <c r="OWD62" s="75"/>
      <c r="OWE62" s="75"/>
      <c r="OWF62" s="75"/>
      <c r="OWG62" s="75"/>
      <c r="OWH62" s="75"/>
      <c r="OWI62" s="75"/>
      <c r="OWJ62" s="75"/>
      <c r="OWK62" s="75"/>
      <c r="OWL62" s="75"/>
      <c r="OWM62" s="75"/>
      <c r="OWN62" s="75"/>
      <c r="OWO62" s="75"/>
      <c r="OWP62" s="75"/>
      <c r="OWQ62" s="75"/>
      <c r="OWR62" s="75"/>
      <c r="OWS62" s="75"/>
      <c r="OWT62" s="75"/>
      <c r="OWU62" s="75"/>
      <c r="OWV62" s="75"/>
      <c r="OWW62" s="75"/>
      <c r="OWX62" s="75"/>
      <c r="OWY62" s="75"/>
      <c r="OWZ62" s="75"/>
      <c r="OXA62" s="75"/>
      <c r="OXB62" s="75"/>
      <c r="OXC62" s="75"/>
      <c r="OXD62" s="75"/>
      <c r="OXE62" s="75"/>
      <c r="OXF62" s="75"/>
      <c r="OXG62" s="75"/>
      <c r="OXH62" s="75"/>
      <c r="OXI62" s="75"/>
      <c r="OXJ62" s="75"/>
      <c r="OXK62" s="75"/>
      <c r="OXL62" s="75"/>
      <c r="OXM62" s="75"/>
      <c r="OXN62" s="75"/>
      <c r="OXO62" s="75"/>
      <c r="OXP62" s="75"/>
      <c r="OXQ62" s="75"/>
      <c r="OXR62" s="75"/>
      <c r="OXS62" s="75"/>
      <c r="OXT62" s="75"/>
      <c r="OXU62" s="75"/>
      <c r="OXV62" s="75"/>
      <c r="OXW62" s="75"/>
      <c r="OXX62" s="75"/>
      <c r="OXY62" s="75"/>
      <c r="OXZ62" s="75"/>
      <c r="OYA62" s="75"/>
      <c r="OYB62" s="75"/>
      <c r="OYC62" s="75"/>
      <c r="OYD62" s="75"/>
      <c r="OYE62" s="75"/>
      <c r="OYF62" s="75"/>
      <c r="OYG62" s="75"/>
      <c r="OYH62" s="75"/>
      <c r="OYI62" s="75"/>
      <c r="OYJ62" s="75"/>
      <c r="OYK62" s="75"/>
      <c r="OYL62" s="75"/>
      <c r="OYM62" s="75"/>
      <c r="OYN62" s="75"/>
      <c r="OYO62" s="75"/>
      <c r="OYP62" s="75"/>
      <c r="OYQ62" s="75"/>
      <c r="OYR62" s="75"/>
      <c r="OYS62" s="75"/>
      <c r="OYT62" s="75"/>
      <c r="OYU62" s="75"/>
      <c r="OYV62" s="75"/>
      <c r="OYW62" s="75"/>
      <c r="OYX62" s="75"/>
      <c r="OYY62" s="75"/>
      <c r="OYZ62" s="75"/>
      <c r="OZA62" s="75"/>
      <c r="OZB62" s="75"/>
      <c r="OZC62" s="75"/>
      <c r="OZD62" s="75"/>
      <c r="OZE62" s="75"/>
      <c r="OZF62" s="75"/>
      <c r="OZG62" s="75"/>
      <c r="OZH62" s="75"/>
      <c r="OZI62" s="75"/>
      <c r="OZJ62" s="75"/>
      <c r="OZK62" s="75"/>
      <c r="OZL62" s="75"/>
      <c r="OZM62" s="75"/>
      <c r="OZN62" s="75"/>
      <c r="OZO62" s="75"/>
      <c r="OZP62" s="75"/>
      <c r="OZQ62" s="75"/>
      <c r="OZR62" s="75"/>
      <c r="OZS62" s="75"/>
      <c r="OZT62" s="75"/>
      <c r="OZU62" s="75"/>
      <c r="OZV62" s="75"/>
      <c r="OZW62" s="75"/>
      <c r="OZX62" s="75"/>
      <c r="OZY62" s="75"/>
      <c r="OZZ62" s="75"/>
      <c r="PAA62" s="75"/>
      <c r="PAB62" s="75"/>
      <c r="PAC62" s="75"/>
      <c r="PAD62" s="75"/>
      <c r="PAE62" s="75"/>
      <c r="PAF62" s="75"/>
      <c r="PAG62" s="75"/>
      <c r="PAH62" s="75"/>
      <c r="PAI62" s="75"/>
      <c r="PAJ62" s="75"/>
      <c r="PAK62" s="75"/>
      <c r="PAL62" s="75"/>
      <c r="PAM62" s="75"/>
      <c r="PAN62" s="75"/>
      <c r="PAO62" s="75"/>
      <c r="PAP62" s="75"/>
      <c r="PAQ62" s="75"/>
      <c r="PAR62" s="75"/>
      <c r="PAS62" s="75"/>
      <c r="PAT62" s="75"/>
      <c r="PAU62" s="75"/>
      <c r="PAV62" s="75"/>
      <c r="PAW62" s="75"/>
      <c r="PAX62" s="75"/>
      <c r="PAY62" s="75"/>
      <c r="PAZ62" s="75"/>
      <c r="PBA62" s="75"/>
      <c r="PBB62" s="75"/>
      <c r="PBC62" s="75"/>
      <c r="PBD62" s="75"/>
      <c r="PBE62" s="75"/>
      <c r="PBF62" s="75"/>
      <c r="PBG62" s="75"/>
      <c r="PBH62" s="75"/>
      <c r="PBI62" s="75"/>
      <c r="PBJ62" s="75"/>
      <c r="PBK62" s="75"/>
      <c r="PBL62" s="75"/>
      <c r="PBM62" s="75"/>
      <c r="PBN62" s="75"/>
      <c r="PBO62" s="75"/>
      <c r="PBP62" s="75"/>
      <c r="PBQ62" s="75"/>
      <c r="PBR62" s="75"/>
      <c r="PBS62" s="75"/>
      <c r="PBT62" s="75"/>
      <c r="PBU62" s="75"/>
      <c r="PBV62" s="75"/>
      <c r="PBW62" s="75"/>
      <c r="PBX62" s="75"/>
      <c r="PBY62" s="75"/>
      <c r="PBZ62" s="75"/>
      <c r="PCA62" s="75"/>
      <c r="PCB62" s="75"/>
      <c r="PCC62" s="75"/>
      <c r="PCD62" s="75"/>
      <c r="PCE62" s="75"/>
      <c r="PCF62" s="75"/>
      <c r="PCG62" s="75"/>
      <c r="PCH62" s="75"/>
      <c r="PCI62" s="75"/>
      <c r="PCJ62" s="75"/>
      <c r="PCK62" s="75"/>
      <c r="PCL62" s="75"/>
      <c r="PCM62" s="75"/>
      <c r="PCN62" s="75"/>
      <c r="PCO62" s="75"/>
      <c r="PCP62" s="75"/>
      <c r="PCQ62" s="75"/>
      <c r="PCR62" s="75"/>
      <c r="PCS62" s="75"/>
      <c r="PCT62" s="75"/>
      <c r="PCU62" s="75"/>
      <c r="PCV62" s="75"/>
      <c r="PCW62" s="75"/>
      <c r="PCX62" s="75"/>
      <c r="PCY62" s="75"/>
      <c r="PCZ62" s="75"/>
      <c r="PDA62" s="75"/>
      <c r="PDB62" s="75"/>
      <c r="PDC62" s="75"/>
      <c r="PDD62" s="75"/>
      <c r="PDE62" s="75"/>
      <c r="PDF62" s="75"/>
      <c r="PDG62" s="75"/>
      <c r="PDH62" s="75"/>
      <c r="PDI62" s="75"/>
      <c r="PDJ62" s="75"/>
      <c r="PDK62" s="75"/>
      <c r="PDL62" s="75"/>
      <c r="PDM62" s="75"/>
      <c r="PDN62" s="75"/>
      <c r="PDO62" s="75"/>
      <c r="PDP62" s="75"/>
      <c r="PDQ62" s="75"/>
      <c r="PDR62" s="75"/>
      <c r="PDS62" s="75"/>
      <c r="PDT62" s="75"/>
      <c r="PDU62" s="75"/>
      <c r="PDV62" s="75"/>
      <c r="PDW62" s="75"/>
      <c r="PDX62" s="75"/>
      <c r="PDY62" s="75"/>
      <c r="PDZ62" s="75"/>
      <c r="PEA62" s="75"/>
      <c r="PEB62" s="75"/>
      <c r="PEC62" s="75"/>
      <c r="PED62" s="75"/>
      <c r="PEE62" s="75"/>
      <c r="PEF62" s="75"/>
      <c r="PEG62" s="75"/>
      <c r="PEH62" s="75"/>
      <c r="PEI62" s="75"/>
      <c r="PEJ62" s="75"/>
      <c r="PEK62" s="75"/>
      <c r="PEL62" s="75"/>
      <c r="PEM62" s="75"/>
      <c r="PEN62" s="75"/>
      <c r="PEO62" s="75"/>
      <c r="PEP62" s="75"/>
      <c r="PEQ62" s="75"/>
      <c r="PER62" s="75"/>
      <c r="PES62" s="75"/>
      <c r="PET62" s="75"/>
      <c r="PEU62" s="75"/>
      <c r="PEV62" s="75"/>
      <c r="PEW62" s="75"/>
      <c r="PEX62" s="75"/>
      <c r="PEY62" s="75"/>
      <c r="PEZ62" s="75"/>
      <c r="PFA62" s="75"/>
      <c r="PFB62" s="75"/>
      <c r="PFC62" s="75"/>
      <c r="PFD62" s="75"/>
      <c r="PFE62" s="75"/>
      <c r="PFF62" s="75"/>
      <c r="PFG62" s="75"/>
      <c r="PFH62" s="75"/>
      <c r="PFI62" s="75"/>
      <c r="PFJ62" s="75"/>
      <c r="PFK62" s="75"/>
      <c r="PFL62" s="75"/>
      <c r="PFM62" s="75"/>
      <c r="PFN62" s="75"/>
      <c r="PFO62" s="75"/>
      <c r="PFP62" s="75"/>
      <c r="PFQ62" s="75"/>
      <c r="PFR62" s="75"/>
      <c r="PFS62" s="75"/>
      <c r="PFT62" s="75"/>
      <c r="PFU62" s="75"/>
      <c r="PFV62" s="75"/>
      <c r="PFW62" s="75"/>
      <c r="PFX62" s="75"/>
      <c r="PFY62" s="75"/>
      <c r="PFZ62" s="75"/>
      <c r="PGA62" s="75"/>
      <c r="PGB62" s="75"/>
      <c r="PGC62" s="75"/>
      <c r="PGD62" s="75"/>
      <c r="PGE62" s="75"/>
      <c r="PGF62" s="75"/>
      <c r="PGG62" s="75"/>
      <c r="PGH62" s="75"/>
      <c r="PGI62" s="75"/>
      <c r="PGJ62" s="75"/>
      <c r="PGK62" s="75"/>
      <c r="PGL62" s="75"/>
      <c r="PGM62" s="75"/>
      <c r="PGN62" s="75"/>
      <c r="PGO62" s="75"/>
      <c r="PGP62" s="75"/>
      <c r="PGQ62" s="75"/>
      <c r="PGR62" s="75"/>
      <c r="PGS62" s="75"/>
      <c r="PGT62" s="75"/>
      <c r="PGU62" s="75"/>
      <c r="PGV62" s="75"/>
      <c r="PGW62" s="75"/>
      <c r="PGX62" s="75"/>
      <c r="PGY62" s="75"/>
      <c r="PGZ62" s="75"/>
      <c r="PHA62" s="75"/>
      <c r="PHB62" s="75"/>
      <c r="PHC62" s="75"/>
      <c r="PHD62" s="75"/>
      <c r="PHE62" s="75"/>
      <c r="PHF62" s="75"/>
      <c r="PHG62" s="75"/>
      <c r="PHH62" s="75"/>
      <c r="PHI62" s="75"/>
      <c r="PHJ62" s="75"/>
      <c r="PHK62" s="75"/>
      <c r="PHL62" s="75"/>
      <c r="PHM62" s="75"/>
      <c r="PHN62" s="75"/>
      <c r="PHO62" s="75"/>
      <c r="PHP62" s="75"/>
      <c r="PHQ62" s="75"/>
      <c r="PHR62" s="75"/>
      <c r="PHS62" s="75"/>
      <c r="PHT62" s="75"/>
      <c r="PHU62" s="75"/>
      <c r="PHV62" s="75"/>
      <c r="PHW62" s="75"/>
      <c r="PHX62" s="75"/>
      <c r="PHY62" s="75"/>
      <c r="PHZ62" s="75"/>
      <c r="PIA62" s="75"/>
      <c r="PIB62" s="75"/>
      <c r="PIC62" s="75"/>
      <c r="PID62" s="75"/>
      <c r="PIE62" s="75"/>
      <c r="PIF62" s="75"/>
      <c r="PIG62" s="75"/>
      <c r="PIH62" s="75"/>
      <c r="PII62" s="75"/>
      <c r="PIJ62" s="75"/>
      <c r="PIK62" s="75"/>
      <c r="PIL62" s="75"/>
      <c r="PIM62" s="75"/>
      <c r="PIN62" s="75"/>
      <c r="PIO62" s="75"/>
      <c r="PIP62" s="75"/>
      <c r="PIQ62" s="75"/>
      <c r="PIR62" s="75"/>
      <c r="PIS62" s="75"/>
      <c r="PIT62" s="75"/>
      <c r="PIU62" s="75"/>
      <c r="PIV62" s="75"/>
      <c r="PIW62" s="75"/>
      <c r="PIX62" s="75"/>
      <c r="PIY62" s="75"/>
      <c r="PIZ62" s="75"/>
      <c r="PJA62" s="75"/>
      <c r="PJB62" s="75"/>
      <c r="PJC62" s="75"/>
      <c r="PJD62" s="75"/>
      <c r="PJE62" s="75"/>
      <c r="PJF62" s="75"/>
      <c r="PJG62" s="75"/>
      <c r="PJH62" s="75"/>
      <c r="PJI62" s="75"/>
      <c r="PJJ62" s="75"/>
      <c r="PJK62" s="75"/>
      <c r="PJL62" s="75"/>
      <c r="PJM62" s="75"/>
      <c r="PJN62" s="75"/>
      <c r="PJO62" s="75"/>
      <c r="PJP62" s="75"/>
      <c r="PJQ62" s="75"/>
      <c r="PJR62" s="75"/>
      <c r="PJS62" s="75"/>
      <c r="PJT62" s="75"/>
      <c r="PJU62" s="75"/>
      <c r="PJV62" s="75"/>
      <c r="PJW62" s="75"/>
      <c r="PJX62" s="75"/>
      <c r="PJY62" s="75"/>
      <c r="PJZ62" s="75"/>
      <c r="PKA62" s="75"/>
      <c r="PKB62" s="75"/>
      <c r="PKC62" s="75"/>
      <c r="PKD62" s="75"/>
      <c r="PKE62" s="75"/>
      <c r="PKF62" s="75"/>
      <c r="PKG62" s="75"/>
      <c r="PKH62" s="75"/>
      <c r="PKI62" s="75"/>
      <c r="PKJ62" s="75"/>
      <c r="PKK62" s="75"/>
      <c r="PKL62" s="75"/>
      <c r="PKM62" s="75"/>
      <c r="PKN62" s="75"/>
      <c r="PKO62" s="75"/>
      <c r="PKP62" s="75"/>
      <c r="PKQ62" s="75"/>
      <c r="PKR62" s="75"/>
      <c r="PKS62" s="75"/>
      <c r="PKT62" s="75"/>
      <c r="PKU62" s="75"/>
      <c r="PKV62" s="75"/>
      <c r="PKW62" s="75"/>
      <c r="PKX62" s="75"/>
      <c r="PKY62" s="75"/>
      <c r="PKZ62" s="75"/>
      <c r="PLA62" s="75"/>
      <c r="PLB62" s="75"/>
      <c r="PLC62" s="75"/>
      <c r="PLD62" s="75"/>
      <c r="PLE62" s="75"/>
      <c r="PLF62" s="75"/>
      <c r="PLG62" s="75"/>
      <c r="PLH62" s="75"/>
      <c r="PLI62" s="75"/>
      <c r="PLJ62" s="75"/>
      <c r="PLK62" s="75"/>
      <c r="PLL62" s="75"/>
      <c r="PLM62" s="75"/>
      <c r="PLN62" s="75"/>
      <c r="PLO62" s="75"/>
      <c r="PLP62" s="75"/>
      <c r="PLQ62" s="75"/>
      <c r="PLR62" s="75"/>
      <c r="PLS62" s="75"/>
      <c r="PLT62" s="75"/>
      <c r="PLU62" s="75"/>
      <c r="PLV62" s="75"/>
      <c r="PLW62" s="75"/>
      <c r="PLX62" s="75"/>
      <c r="PLY62" s="75"/>
      <c r="PLZ62" s="75"/>
      <c r="PMA62" s="75"/>
      <c r="PMB62" s="75"/>
      <c r="PMC62" s="75"/>
      <c r="PMD62" s="75"/>
      <c r="PME62" s="75"/>
      <c r="PMF62" s="75"/>
      <c r="PMG62" s="75"/>
      <c r="PMH62" s="75"/>
      <c r="PMI62" s="75"/>
      <c r="PMJ62" s="75"/>
      <c r="PMK62" s="75"/>
      <c r="PML62" s="75"/>
      <c r="PMM62" s="75"/>
      <c r="PMN62" s="75"/>
      <c r="PMO62" s="75"/>
      <c r="PMP62" s="75"/>
      <c r="PMQ62" s="75"/>
      <c r="PMR62" s="75"/>
      <c r="PMS62" s="75"/>
      <c r="PMT62" s="75"/>
      <c r="PMU62" s="75"/>
      <c r="PMV62" s="75"/>
      <c r="PMW62" s="75"/>
      <c r="PMX62" s="75"/>
      <c r="PMY62" s="75"/>
      <c r="PMZ62" s="75"/>
      <c r="PNA62" s="75"/>
      <c r="PNB62" s="75"/>
      <c r="PNC62" s="75"/>
      <c r="PND62" s="75"/>
      <c r="PNE62" s="75"/>
      <c r="PNF62" s="75"/>
      <c r="PNG62" s="75"/>
      <c r="PNH62" s="75"/>
      <c r="PNI62" s="75"/>
      <c r="PNJ62" s="75"/>
      <c r="PNK62" s="75"/>
      <c r="PNL62" s="75"/>
      <c r="PNM62" s="75"/>
      <c r="PNN62" s="75"/>
      <c r="PNO62" s="75"/>
      <c r="PNP62" s="75"/>
      <c r="PNQ62" s="75"/>
      <c r="PNR62" s="75"/>
      <c r="PNS62" s="75"/>
      <c r="PNT62" s="75"/>
      <c r="PNU62" s="75"/>
      <c r="PNV62" s="75"/>
      <c r="PNW62" s="75"/>
      <c r="PNX62" s="75"/>
      <c r="PNY62" s="75"/>
      <c r="PNZ62" s="75"/>
      <c r="POA62" s="75"/>
      <c r="POB62" s="75"/>
      <c r="POC62" s="75"/>
      <c r="POD62" s="75"/>
      <c r="POE62" s="75"/>
      <c r="POF62" s="75"/>
      <c r="POG62" s="75"/>
      <c r="POH62" s="75"/>
      <c r="POI62" s="75"/>
      <c r="POJ62" s="75"/>
      <c r="POK62" s="75"/>
      <c r="POL62" s="75"/>
      <c r="POM62" s="75"/>
      <c r="PON62" s="75"/>
      <c r="POO62" s="75"/>
      <c r="POP62" s="75"/>
      <c r="POQ62" s="75"/>
      <c r="POR62" s="75"/>
      <c r="POS62" s="75"/>
      <c r="POT62" s="75"/>
      <c r="POU62" s="75"/>
      <c r="POV62" s="75"/>
      <c r="POW62" s="75"/>
      <c r="POX62" s="75"/>
      <c r="POY62" s="75"/>
      <c r="POZ62" s="75"/>
      <c r="PPA62" s="75"/>
      <c r="PPB62" s="75"/>
      <c r="PPC62" s="75"/>
      <c r="PPD62" s="75"/>
      <c r="PPE62" s="75"/>
      <c r="PPF62" s="75"/>
      <c r="PPG62" s="75"/>
      <c r="PPH62" s="75"/>
      <c r="PPI62" s="75"/>
      <c r="PPJ62" s="75"/>
      <c r="PPK62" s="75"/>
      <c r="PPL62" s="75"/>
      <c r="PPM62" s="75"/>
      <c r="PPN62" s="75"/>
      <c r="PPO62" s="75"/>
      <c r="PPP62" s="75"/>
      <c r="PPQ62" s="75"/>
      <c r="PPR62" s="75"/>
      <c r="PPS62" s="75"/>
      <c r="PPT62" s="75"/>
      <c r="PPU62" s="75"/>
      <c r="PPV62" s="75"/>
      <c r="PPW62" s="75"/>
      <c r="PPX62" s="75"/>
      <c r="PPY62" s="75"/>
      <c r="PPZ62" s="75"/>
      <c r="PQA62" s="75"/>
      <c r="PQB62" s="75"/>
      <c r="PQC62" s="75"/>
      <c r="PQD62" s="75"/>
      <c r="PQE62" s="75"/>
      <c r="PQF62" s="75"/>
      <c r="PQG62" s="75"/>
      <c r="PQH62" s="75"/>
      <c r="PQI62" s="75"/>
      <c r="PQJ62" s="75"/>
      <c r="PQK62" s="75"/>
      <c r="PQL62" s="75"/>
      <c r="PQM62" s="75"/>
      <c r="PQN62" s="75"/>
      <c r="PQO62" s="75"/>
      <c r="PQP62" s="75"/>
      <c r="PQQ62" s="75"/>
      <c r="PQR62" s="75"/>
      <c r="PQS62" s="75"/>
      <c r="PQT62" s="75"/>
      <c r="PQU62" s="75"/>
      <c r="PQV62" s="75"/>
      <c r="PQW62" s="75"/>
      <c r="PQX62" s="75"/>
      <c r="PQY62" s="75"/>
      <c r="PQZ62" s="75"/>
      <c r="PRA62" s="75"/>
      <c r="PRB62" s="75"/>
      <c r="PRC62" s="75"/>
      <c r="PRD62" s="75"/>
      <c r="PRE62" s="75"/>
      <c r="PRF62" s="75"/>
      <c r="PRG62" s="75"/>
      <c r="PRH62" s="75"/>
      <c r="PRI62" s="75"/>
      <c r="PRJ62" s="75"/>
      <c r="PRK62" s="75"/>
      <c r="PRL62" s="75"/>
      <c r="PRM62" s="75"/>
      <c r="PRN62" s="75"/>
      <c r="PRO62" s="75"/>
      <c r="PRP62" s="75"/>
      <c r="PRQ62" s="75"/>
      <c r="PRR62" s="75"/>
      <c r="PRS62" s="75"/>
      <c r="PRT62" s="75"/>
      <c r="PRU62" s="75"/>
      <c r="PRV62" s="75"/>
      <c r="PRW62" s="75"/>
      <c r="PRX62" s="75"/>
      <c r="PRY62" s="75"/>
      <c r="PRZ62" s="75"/>
      <c r="PSA62" s="75"/>
      <c r="PSB62" s="75"/>
      <c r="PSC62" s="75"/>
      <c r="PSD62" s="75"/>
      <c r="PSE62" s="75"/>
      <c r="PSF62" s="75"/>
      <c r="PSG62" s="75"/>
      <c r="PSH62" s="75"/>
      <c r="PSI62" s="75"/>
      <c r="PSJ62" s="75"/>
      <c r="PSK62" s="75"/>
      <c r="PSL62" s="75"/>
      <c r="PSM62" s="75"/>
      <c r="PSN62" s="75"/>
      <c r="PSO62" s="75"/>
      <c r="PSP62" s="75"/>
      <c r="PSQ62" s="75"/>
      <c r="PSR62" s="75"/>
      <c r="PSS62" s="75"/>
      <c r="PST62" s="75"/>
      <c r="PSU62" s="75"/>
      <c r="PSV62" s="75"/>
      <c r="PSW62" s="75"/>
      <c r="PSX62" s="75"/>
      <c r="PSY62" s="75"/>
      <c r="PSZ62" s="75"/>
      <c r="PTA62" s="75"/>
      <c r="PTB62" s="75"/>
      <c r="PTC62" s="75"/>
      <c r="PTD62" s="75"/>
      <c r="PTE62" s="75"/>
      <c r="PTF62" s="75"/>
      <c r="PTG62" s="75"/>
      <c r="PTH62" s="75"/>
      <c r="PTI62" s="75"/>
      <c r="PTJ62" s="75"/>
      <c r="PTK62" s="75"/>
      <c r="PTL62" s="75"/>
      <c r="PTM62" s="75"/>
      <c r="PTN62" s="75"/>
      <c r="PTO62" s="75"/>
      <c r="PTP62" s="75"/>
      <c r="PTQ62" s="75"/>
      <c r="PTR62" s="75"/>
      <c r="PTS62" s="75"/>
      <c r="PTT62" s="75"/>
      <c r="PTU62" s="75"/>
      <c r="PTV62" s="75"/>
      <c r="PTW62" s="75"/>
      <c r="PTX62" s="75"/>
      <c r="PTY62" s="75"/>
      <c r="PTZ62" s="75"/>
      <c r="PUA62" s="75"/>
      <c r="PUB62" s="75"/>
      <c r="PUC62" s="75"/>
      <c r="PUD62" s="75"/>
      <c r="PUE62" s="75"/>
      <c r="PUF62" s="75"/>
      <c r="PUG62" s="75"/>
      <c r="PUH62" s="75"/>
      <c r="PUI62" s="75"/>
      <c r="PUJ62" s="75"/>
      <c r="PUK62" s="75"/>
      <c r="PUL62" s="75"/>
      <c r="PUM62" s="75"/>
      <c r="PUN62" s="75"/>
      <c r="PUO62" s="75"/>
      <c r="PUP62" s="75"/>
      <c r="PUQ62" s="75"/>
      <c r="PUR62" s="75"/>
      <c r="PUS62" s="75"/>
      <c r="PUT62" s="75"/>
      <c r="PUU62" s="75"/>
      <c r="PUV62" s="75"/>
      <c r="PUW62" s="75"/>
      <c r="PUX62" s="75"/>
      <c r="PUY62" s="75"/>
      <c r="PUZ62" s="75"/>
      <c r="PVA62" s="75"/>
      <c r="PVB62" s="75"/>
      <c r="PVC62" s="75"/>
      <c r="PVD62" s="75"/>
      <c r="PVE62" s="75"/>
      <c r="PVF62" s="75"/>
      <c r="PVG62" s="75"/>
      <c r="PVH62" s="75"/>
      <c r="PVI62" s="75"/>
      <c r="PVJ62" s="75"/>
      <c r="PVK62" s="75"/>
      <c r="PVL62" s="75"/>
      <c r="PVM62" s="75"/>
      <c r="PVN62" s="75"/>
      <c r="PVO62" s="75"/>
      <c r="PVP62" s="75"/>
      <c r="PVQ62" s="75"/>
      <c r="PVR62" s="75"/>
      <c r="PVS62" s="75"/>
      <c r="PVT62" s="75"/>
      <c r="PVU62" s="75"/>
      <c r="PVV62" s="75"/>
      <c r="PVW62" s="75"/>
      <c r="PVX62" s="75"/>
      <c r="PVY62" s="75"/>
      <c r="PVZ62" s="75"/>
      <c r="PWA62" s="75"/>
      <c r="PWB62" s="75"/>
      <c r="PWC62" s="75"/>
      <c r="PWD62" s="75"/>
      <c r="PWE62" s="75"/>
      <c r="PWF62" s="75"/>
      <c r="PWG62" s="75"/>
      <c r="PWH62" s="75"/>
      <c r="PWI62" s="75"/>
      <c r="PWJ62" s="75"/>
      <c r="PWK62" s="75"/>
      <c r="PWL62" s="75"/>
      <c r="PWM62" s="75"/>
      <c r="PWN62" s="75"/>
      <c r="PWO62" s="75"/>
      <c r="PWP62" s="75"/>
      <c r="PWQ62" s="75"/>
      <c r="PWR62" s="75"/>
      <c r="PWS62" s="75"/>
      <c r="PWT62" s="75"/>
      <c r="PWU62" s="75"/>
      <c r="PWV62" s="75"/>
      <c r="PWW62" s="75"/>
      <c r="PWX62" s="75"/>
      <c r="PWY62" s="75"/>
      <c r="PWZ62" s="75"/>
      <c r="PXA62" s="75"/>
      <c r="PXB62" s="75"/>
      <c r="PXC62" s="75"/>
      <c r="PXD62" s="75"/>
      <c r="PXE62" s="75"/>
      <c r="PXF62" s="75"/>
      <c r="PXG62" s="75"/>
      <c r="PXH62" s="75"/>
      <c r="PXI62" s="75"/>
      <c r="PXJ62" s="75"/>
      <c r="PXK62" s="75"/>
      <c r="PXL62" s="75"/>
      <c r="PXM62" s="75"/>
      <c r="PXN62" s="75"/>
      <c r="PXO62" s="75"/>
      <c r="PXP62" s="75"/>
      <c r="PXQ62" s="75"/>
      <c r="PXR62" s="75"/>
      <c r="PXS62" s="75"/>
      <c r="PXT62" s="75"/>
      <c r="PXU62" s="75"/>
      <c r="PXV62" s="75"/>
      <c r="PXW62" s="75"/>
      <c r="PXX62" s="75"/>
      <c r="PXY62" s="75"/>
      <c r="PXZ62" s="75"/>
      <c r="PYA62" s="75"/>
      <c r="PYB62" s="75"/>
      <c r="PYC62" s="75"/>
      <c r="PYD62" s="75"/>
      <c r="PYE62" s="75"/>
      <c r="PYF62" s="75"/>
      <c r="PYG62" s="75"/>
      <c r="PYH62" s="75"/>
      <c r="PYI62" s="75"/>
      <c r="PYJ62" s="75"/>
      <c r="PYK62" s="75"/>
      <c r="PYL62" s="75"/>
      <c r="PYM62" s="75"/>
      <c r="PYN62" s="75"/>
      <c r="PYO62" s="75"/>
      <c r="PYP62" s="75"/>
      <c r="PYQ62" s="75"/>
      <c r="PYR62" s="75"/>
      <c r="PYS62" s="75"/>
      <c r="PYT62" s="75"/>
      <c r="PYU62" s="75"/>
      <c r="PYV62" s="75"/>
      <c r="PYW62" s="75"/>
      <c r="PYX62" s="75"/>
      <c r="PYY62" s="75"/>
      <c r="PYZ62" s="75"/>
      <c r="PZA62" s="75"/>
      <c r="PZB62" s="75"/>
      <c r="PZC62" s="75"/>
      <c r="PZD62" s="75"/>
      <c r="PZE62" s="75"/>
      <c r="PZF62" s="75"/>
      <c r="PZG62" s="75"/>
      <c r="PZH62" s="75"/>
      <c r="PZI62" s="75"/>
      <c r="PZJ62" s="75"/>
      <c r="PZK62" s="75"/>
      <c r="PZL62" s="75"/>
      <c r="PZM62" s="75"/>
      <c r="PZN62" s="75"/>
      <c r="PZO62" s="75"/>
      <c r="PZP62" s="75"/>
      <c r="PZQ62" s="75"/>
      <c r="PZR62" s="75"/>
      <c r="PZS62" s="75"/>
      <c r="PZT62" s="75"/>
      <c r="PZU62" s="75"/>
      <c r="PZV62" s="75"/>
      <c r="PZW62" s="75"/>
      <c r="PZX62" s="75"/>
      <c r="PZY62" s="75"/>
      <c r="PZZ62" s="75"/>
      <c r="QAA62" s="75"/>
      <c r="QAB62" s="75"/>
      <c r="QAC62" s="75"/>
      <c r="QAD62" s="75"/>
      <c r="QAE62" s="75"/>
      <c r="QAF62" s="75"/>
      <c r="QAG62" s="75"/>
      <c r="QAH62" s="75"/>
      <c r="QAI62" s="75"/>
      <c r="QAJ62" s="75"/>
      <c r="QAK62" s="75"/>
      <c r="QAL62" s="75"/>
      <c r="QAM62" s="75"/>
      <c r="QAN62" s="75"/>
      <c r="QAO62" s="75"/>
      <c r="QAP62" s="75"/>
      <c r="QAQ62" s="75"/>
      <c r="QAR62" s="75"/>
      <c r="QAS62" s="75"/>
      <c r="QAT62" s="75"/>
      <c r="QAU62" s="75"/>
      <c r="QAV62" s="75"/>
      <c r="QAW62" s="75"/>
      <c r="QAX62" s="75"/>
      <c r="QAY62" s="75"/>
      <c r="QAZ62" s="75"/>
      <c r="QBA62" s="75"/>
      <c r="QBB62" s="75"/>
      <c r="QBC62" s="75"/>
      <c r="QBD62" s="75"/>
      <c r="QBE62" s="75"/>
      <c r="QBF62" s="75"/>
      <c r="QBG62" s="75"/>
      <c r="QBH62" s="75"/>
      <c r="QBI62" s="75"/>
      <c r="QBJ62" s="75"/>
      <c r="QBK62" s="75"/>
      <c r="QBL62" s="75"/>
      <c r="QBM62" s="75"/>
      <c r="QBN62" s="75"/>
      <c r="QBO62" s="75"/>
      <c r="QBP62" s="75"/>
      <c r="QBQ62" s="75"/>
      <c r="QBR62" s="75"/>
      <c r="QBS62" s="75"/>
      <c r="QBT62" s="75"/>
      <c r="QBU62" s="75"/>
      <c r="QBV62" s="75"/>
      <c r="QBW62" s="75"/>
      <c r="QBX62" s="75"/>
      <c r="QBY62" s="75"/>
      <c r="QBZ62" s="75"/>
      <c r="QCA62" s="75"/>
      <c r="QCB62" s="75"/>
      <c r="QCC62" s="75"/>
      <c r="QCD62" s="75"/>
      <c r="QCE62" s="75"/>
      <c r="QCF62" s="75"/>
      <c r="QCG62" s="75"/>
      <c r="QCH62" s="75"/>
      <c r="QCI62" s="75"/>
      <c r="QCJ62" s="75"/>
      <c r="QCK62" s="75"/>
      <c r="QCL62" s="75"/>
      <c r="QCM62" s="75"/>
      <c r="QCN62" s="75"/>
      <c r="QCO62" s="75"/>
      <c r="QCP62" s="75"/>
      <c r="QCQ62" s="75"/>
      <c r="QCR62" s="75"/>
      <c r="QCS62" s="75"/>
      <c r="QCT62" s="75"/>
      <c r="QCU62" s="75"/>
      <c r="QCV62" s="75"/>
      <c r="QCW62" s="75"/>
      <c r="QCX62" s="75"/>
      <c r="QCY62" s="75"/>
      <c r="QCZ62" s="75"/>
      <c r="QDA62" s="75"/>
      <c r="QDB62" s="75"/>
      <c r="QDC62" s="75"/>
      <c r="QDD62" s="75"/>
      <c r="QDE62" s="75"/>
      <c r="QDF62" s="75"/>
      <c r="QDG62" s="75"/>
      <c r="QDH62" s="75"/>
      <c r="QDI62" s="75"/>
      <c r="QDJ62" s="75"/>
      <c r="QDK62" s="75"/>
      <c r="QDL62" s="75"/>
      <c r="QDM62" s="75"/>
      <c r="QDN62" s="75"/>
      <c r="QDO62" s="75"/>
      <c r="QDP62" s="75"/>
      <c r="QDQ62" s="75"/>
      <c r="QDR62" s="75"/>
      <c r="QDS62" s="75"/>
      <c r="QDT62" s="75"/>
      <c r="QDU62" s="75"/>
      <c r="QDV62" s="75"/>
      <c r="QDW62" s="75"/>
      <c r="QDX62" s="75"/>
      <c r="QDY62" s="75"/>
      <c r="QDZ62" s="75"/>
      <c r="QEA62" s="75"/>
      <c r="QEB62" s="75"/>
      <c r="QEC62" s="75"/>
      <c r="QED62" s="75"/>
      <c r="QEE62" s="75"/>
      <c r="QEF62" s="75"/>
      <c r="QEG62" s="75"/>
      <c r="QEH62" s="75"/>
      <c r="QEI62" s="75"/>
      <c r="QEJ62" s="75"/>
      <c r="QEK62" s="75"/>
      <c r="QEL62" s="75"/>
      <c r="QEM62" s="75"/>
      <c r="QEN62" s="75"/>
      <c r="QEO62" s="75"/>
      <c r="QEP62" s="75"/>
      <c r="QEQ62" s="75"/>
      <c r="QER62" s="75"/>
      <c r="QES62" s="75"/>
      <c r="QET62" s="75"/>
      <c r="QEU62" s="75"/>
      <c r="QEV62" s="75"/>
      <c r="QEW62" s="75"/>
      <c r="QEX62" s="75"/>
      <c r="QEY62" s="75"/>
      <c r="QEZ62" s="75"/>
      <c r="QFA62" s="75"/>
      <c r="QFB62" s="75"/>
      <c r="QFC62" s="75"/>
      <c r="QFD62" s="75"/>
      <c r="QFE62" s="75"/>
      <c r="QFF62" s="75"/>
      <c r="QFG62" s="75"/>
      <c r="QFH62" s="75"/>
      <c r="QFI62" s="75"/>
      <c r="QFJ62" s="75"/>
      <c r="QFK62" s="75"/>
      <c r="QFL62" s="75"/>
      <c r="QFM62" s="75"/>
      <c r="QFN62" s="75"/>
      <c r="QFO62" s="75"/>
      <c r="QFP62" s="75"/>
      <c r="QFQ62" s="75"/>
      <c r="QFR62" s="75"/>
      <c r="QFS62" s="75"/>
      <c r="QFT62" s="75"/>
      <c r="QFU62" s="75"/>
      <c r="QFV62" s="75"/>
      <c r="QFW62" s="75"/>
      <c r="QFX62" s="75"/>
      <c r="QFY62" s="75"/>
      <c r="QFZ62" s="75"/>
      <c r="QGA62" s="75"/>
      <c r="QGB62" s="75"/>
      <c r="QGC62" s="75"/>
      <c r="QGD62" s="75"/>
      <c r="QGE62" s="75"/>
      <c r="QGF62" s="75"/>
      <c r="QGG62" s="75"/>
      <c r="QGH62" s="75"/>
      <c r="QGI62" s="75"/>
      <c r="QGJ62" s="75"/>
      <c r="QGK62" s="75"/>
      <c r="QGL62" s="75"/>
      <c r="QGM62" s="75"/>
      <c r="QGN62" s="75"/>
      <c r="QGO62" s="75"/>
      <c r="QGP62" s="75"/>
      <c r="QGQ62" s="75"/>
      <c r="QGR62" s="75"/>
      <c r="QGS62" s="75"/>
      <c r="QGT62" s="75"/>
      <c r="QGU62" s="75"/>
      <c r="QGV62" s="75"/>
      <c r="QGW62" s="75"/>
      <c r="QGX62" s="75"/>
      <c r="QGY62" s="75"/>
      <c r="QGZ62" s="75"/>
      <c r="QHA62" s="75"/>
      <c r="QHB62" s="75"/>
      <c r="QHC62" s="75"/>
      <c r="QHD62" s="75"/>
      <c r="QHE62" s="75"/>
      <c r="QHF62" s="75"/>
      <c r="QHG62" s="75"/>
      <c r="QHH62" s="75"/>
      <c r="QHI62" s="75"/>
      <c r="QHJ62" s="75"/>
      <c r="QHK62" s="75"/>
      <c r="QHL62" s="75"/>
      <c r="QHM62" s="75"/>
      <c r="QHN62" s="75"/>
      <c r="QHO62" s="75"/>
      <c r="QHP62" s="75"/>
      <c r="QHQ62" s="75"/>
      <c r="QHR62" s="75"/>
      <c r="QHS62" s="75"/>
      <c r="QHT62" s="75"/>
      <c r="QHU62" s="75"/>
      <c r="QHV62" s="75"/>
      <c r="QHW62" s="75"/>
      <c r="QHX62" s="75"/>
      <c r="QHY62" s="75"/>
      <c r="QHZ62" s="75"/>
      <c r="QIA62" s="75"/>
      <c r="QIB62" s="75"/>
      <c r="QIC62" s="75"/>
      <c r="QID62" s="75"/>
      <c r="QIE62" s="75"/>
      <c r="QIF62" s="75"/>
      <c r="QIG62" s="75"/>
      <c r="QIH62" s="75"/>
      <c r="QII62" s="75"/>
      <c r="QIJ62" s="75"/>
      <c r="QIK62" s="75"/>
      <c r="QIL62" s="75"/>
      <c r="QIM62" s="75"/>
      <c r="QIN62" s="75"/>
      <c r="QIO62" s="75"/>
      <c r="QIP62" s="75"/>
      <c r="QIQ62" s="75"/>
      <c r="QIR62" s="75"/>
      <c r="QIS62" s="75"/>
      <c r="QIT62" s="75"/>
      <c r="QIU62" s="75"/>
      <c r="QIV62" s="75"/>
      <c r="QIW62" s="75"/>
      <c r="QIX62" s="75"/>
      <c r="QIY62" s="75"/>
      <c r="QIZ62" s="75"/>
      <c r="QJA62" s="75"/>
      <c r="QJB62" s="75"/>
      <c r="QJC62" s="75"/>
      <c r="QJD62" s="75"/>
      <c r="QJE62" s="75"/>
      <c r="QJF62" s="75"/>
      <c r="QJG62" s="75"/>
      <c r="QJH62" s="75"/>
      <c r="QJI62" s="75"/>
      <c r="QJJ62" s="75"/>
      <c r="QJK62" s="75"/>
      <c r="QJL62" s="75"/>
      <c r="QJM62" s="75"/>
      <c r="QJN62" s="75"/>
      <c r="QJO62" s="75"/>
      <c r="QJP62" s="75"/>
      <c r="QJQ62" s="75"/>
      <c r="QJR62" s="75"/>
      <c r="QJS62" s="75"/>
      <c r="QJT62" s="75"/>
      <c r="QJU62" s="75"/>
      <c r="QJV62" s="75"/>
      <c r="QJW62" s="75"/>
      <c r="QJX62" s="75"/>
      <c r="QJY62" s="75"/>
      <c r="QJZ62" s="75"/>
      <c r="QKA62" s="75"/>
      <c r="QKB62" s="75"/>
      <c r="QKC62" s="75"/>
      <c r="QKD62" s="75"/>
      <c r="QKE62" s="75"/>
      <c r="QKF62" s="75"/>
      <c r="QKG62" s="75"/>
      <c r="QKH62" s="75"/>
      <c r="QKI62" s="75"/>
      <c r="QKJ62" s="75"/>
      <c r="QKK62" s="75"/>
      <c r="QKL62" s="75"/>
      <c r="QKM62" s="75"/>
      <c r="QKN62" s="75"/>
      <c r="QKO62" s="75"/>
      <c r="QKP62" s="75"/>
      <c r="QKQ62" s="75"/>
      <c r="QKR62" s="75"/>
      <c r="QKS62" s="75"/>
      <c r="QKT62" s="75"/>
      <c r="QKU62" s="75"/>
      <c r="QKV62" s="75"/>
      <c r="QKW62" s="75"/>
      <c r="QKX62" s="75"/>
      <c r="QKY62" s="75"/>
      <c r="QKZ62" s="75"/>
      <c r="QLA62" s="75"/>
      <c r="QLB62" s="75"/>
      <c r="QLC62" s="75"/>
      <c r="QLD62" s="75"/>
      <c r="QLE62" s="75"/>
      <c r="QLF62" s="75"/>
      <c r="QLG62" s="75"/>
      <c r="QLH62" s="75"/>
      <c r="QLI62" s="75"/>
      <c r="QLJ62" s="75"/>
      <c r="QLK62" s="75"/>
      <c r="QLL62" s="75"/>
      <c r="QLM62" s="75"/>
      <c r="QLN62" s="75"/>
      <c r="QLO62" s="75"/>
      <c r="QLP62" s="75"/>
      <c r="QLQ62" s="75"/>
      <c r="QLR62" s="75"/>
      <c r="QLS62" s="75"/>
      <c r="QLT62" s="75"/>
      <c r="QLU62" s="75"/>
      <c r="QLV62" s="75"/>
      <c r="QLW62" s="75"/>
      <c r="QLX62" s="75"/>
      <c r="QLY62" s="75"/>
      <c r="QLZ62" s="75"/>
      <c r="QMA62" s="75"/>
      <c r="QMB62" s="75"/>
      <c r="QMC62" s="75"/>
      <c r="QMD62" s="75"/>
      <c r="QME62" s="75"/>
      <c r="QMF62" s="75"/>
      <c r="QMG62" s="75"/>
      <c r="QMH62" s="75"/>
      <c r="QMI62" s="75"/>
      <c r="QMJ62" s="75"/>
      <c r="QMK62" s="75"/>
      <c r="QML62" s="75"/>
      <c r="QMM62" s="75"/>
      <c r="QMN62" s="75"/>
      <c r="QMO62" s="75"/>
      <c r="QMP62" s="75"/>
      <c r="QMQ62" s="75"/>
      <c r="QMR62" s="75"/>
      <c r="QMS62" s="75"/>
      <c r="QMT62" s="75"/>
      <c r="QMU62" s="75"/>
      <c r="QMV62" s="75"/>
      <c r="QMW62" s="75"/>
      <c r="QMX62" s="75"/>
      <c r="QMY62" s="75"/>
      <c r="QMZ62" s="75"/>
      <c r="QNA62" s="75"/>
      <c r="QNB62" s="75"/>
      <c r="QNC62" s="75"/>
      <c r="QND62" s="75"/>
      <c r="QNE62" s="75"/>
      <c r="QNF62" s="75"/>
      <c r="QNG62" s="75"/>
      <c r="QNH62" s="75"/>
      <c r="QNI62" s="75"/>
      <c r="QNJ62" s="75"/>
      <c r="QNK62" s="75"/>
      <c r="QNL62" s="75"/>
      <c r="QNM62" s="75"/>
      <c r="QNN62" s="75"/>
      <c r="QNO62" s="75"/>
      <c r="QNP62" s="75"/>
      <c r="QNQ62" s="75"/>
      <c r="QNR62" s="75"/>
      <c r="QNS62" s="75"/>
      <c r="QNT62" s="75"/>
      <c r="QNU62" s="75"/>
      <c r="QNV62" s="75"/>
      <c r="QNW62" s="75"/>
      <c r="QNX62" s="75"/>
      <c r="QNY62" s="75"/>
      <c r="QNZ62" s="75"/>
      <c r="QOA62" s="75"/>
      <c r="QOB62" s="75"/>
      <c r="QOC62" s="75"/>
      <c r="QOD62" s="75"/>
      <c r="QOE62" s="75"/>
      <c r="QOF62" s="75"/>
      <c r="QOG62" s="75"/>
      <c r="QOH62" s="75"/>
      <c r="QOI62" s="75"/>
      <c r="QOJ62" s="75"/>
      <c r="QOK62" s="75"/>
      <c r="QOL62" s="75"/>
      <c r="QOM62" s="75"/>
      <c r="QON62" s="75"/>
      <c r="QOO62" s="75"/>
      <c r="QOP62" s="75"/>
      <c r="QOQ62" s="75"/>
      <c r="QOR62" s="75"/>
      <c r="QOS62" s="75"/>
      <c r="QOT62" s="75"/>
      <c r="QOU62" s="75"/>
      <c r="QOV62" s="75"/>
      <c r="QOW62" s="75"/>
      <c r="QOX62" s="75"/>
      <c r="QOY62" s="75"/>
      <c r="QOZ62" s="75"/>
      <c r="QPA62" s="75"/>
      <c r="QPB62" s="75"/>
      <c r="QPC62" s="75"/>
      <c r="QPD62" s="75"/>
      <c r="QPE62" s="75"/>
      <c r="QPF62" s="75"/>
      <c r="QPG62" s="75"/>
      <c r="QPH62" s="75"/>
      <c r="QPI62" s="75"/>
      <c r="QPJ62" s="75"/>
      <c r="QPK62" s="75"/>
      <c r="QPL62" s="75"/>
      <c r="QPM62" s="75"/>
      <c r="QPN62" s="75"/>
      <c r="QPO62" s="75"/>
      <c r="QPP62" s="75"/>
      <c r="QPQ62" s="75"/>
      <c r="QPR62" s="75"/>
      <c r="QPS62" s="75"/>
      <c r="QPT62" s="75"/>
      <c r="QPU62" s="75"/>
      <c r="QPV62" s="75"/>
      <c r="QPW62" s="75"/>
      <c r="QPX62" s="75"/>
      <c r="QPY62" s="75"/>
      <c r="QPZ62" s="75"/>
      <c r="QQA62" s="75"/>
      <c r="QQB62" s="75"/>
      <c r="QQC62" s="75"/>
      <c r="QQD62" s="75"/>
      <c r="QQE62" s="75"/>
      <c r="QQF62" s="75"/>
      <c r="QQG62" s="75"/>
      <c r="QQH62" s="75"/>
      <c r="QQI62" s="75"/>
      <c r="QQJ62" s="75"/>
      <c r="QQK62" s="75"/>
      <c r="QQL62" s="75"/>
      <c r="QQM62" s="75"/>
      <c r="QQN62" s="75"/>
      <c r="QQO62" s="75"/>
      <c r="QQP62" s="75"/>
      <c r="QQQ62" s="75"/>
      <c r="QQR62" s="75"/>
      <c r="QQS62" s="75"/>
      <c r="QQT62" s="75"/>
      <c r="QQU62" s="75"/>
      <c r="QQV62" s="75"/>
      <c r="QQW62" s="75"/>
      <c r="QQX62" s="75"/>
      <c r="QQY62" s="75"/>
      <c r="QQZ62" s="75"/>
      <c r="QRA62" s="75"/>
      <c r="QRB62" s="75"/>
      <c r="QRC62" s="75"/>
      <c r="QRD62" s="75"/>
      <c r="QRE62" s="75"/>
      <c r="QRF62" s="75"/>
      <c r="QRG62" s="75"/>
      <c r="QRH62" s="75"/>
      <c r="QRI62" s="75"/>
      <c r="QRJ62" s="75"/>
      <c r="QRK62" s="75"/>
      <c r="QRL62" s="75"/>
      <c r="QRM62" s="75"/>
      <c r="QRN62" s="75"/>
      <c r="QRO62" s="75"/>
      <c r="QRP62" s="75"/>
      <c r="QRQ62" s="75"/>
      <c r="QRR62" s="75"/>
      <c r="QRS62" s="75"/>
      <c r="QRT62" s="75"/>
      <c r="QRU62" s="75"/>
      <c r="QRV62" s="75"/>
      <c r="QRW62" s="75"/>
      <c r="QRX62" s="75"/>
      <c r="QRY62" s="75"/>
      <c r="QRZ62" s="75"/>
      <c r="QSA62" s="75"/>
      <c r="QSB62" s="75"/>
      <c r="QSC62" s="75"/>
      <c r="QSD62" s="75"/>
      <c r="QSE62" s="75"/>
      <c r="QSF62" s="75"/>
      <c r="QSG62" s="75"/>
      <c r="QSH62" s="75"/>
      <c r="QSI62" s="75"/>
      <c r="QSJ62" s="75"/>
      <c r="QSK62" s="75"/>
      <c r="QSL62" s="75"/>
      <c r="QSM62" s="75"/>
      <c r="QSN62" s="75"/>
      <c r="QSO62" s="75"/>
      <c r="QSP62" s="75"/>
      <c r="QSQ62" s="75"/>
      <c r="QSR62" s="75"/>
      <c r="QSS62" s="75"/>
      <c r="QST62" s="75"/>
      <c r="QSU62" s="75"/>
      <c r="QSV62" s="75"/>
      <c r="QSW62" s="75"/>
      <c r="QSX62" s="75"/>
      <c r="QSY62" s="75"/>
      <c r="QSZ62" s="75"/>
      <c r="QTA62" s="75"/>
      <c r="QTB62" s="75"/>
      <c r="QTC62" s="75"/>
      <c r="QTD62" s="75"/>
      <c r="QTE62" s="75"/>
      <c r="QTF62" s="75"/>
      <c r="QTG62" s="75"/>
      <c r="QTH62" s="75"/>
      <c r="QTI62" s="75"/>
      <c r="QTJ62" s="75"/>
      <c r="QTK62" s="75"/>
      <c r="QTL62" s="75"/>
      <c r="QTM62" s="75"/>
      <c r="QTN62" s="75"/>
      <c r="QTO62" s="75"/>
      <c r="QTP62" s="75"/>
      <c r="QTQ62" s="75"/>
      <c r="QTR62" s="75"/>
      <c r="QTS62" s="75"/>
      <c r="QTT62" s="75"/>
      <c r="QTU62" s="75"/>
      <c r="QTV62" s="75"/>
      <c r="QTW62" s="75"/>
      <c r="QTX62" s="75"/>
      <c r="QTY62" s="75"/>
      <c r="QTZ62" s="75"/>
      <c r="QUA62" s="75"/>
      <c r="QUB62" s="75"/>
      <c r="QUC62" s="75"/>
      <c r="QUD62" s="75"/>
      <c r="QUE62" s="75"/>
      <c r="QUF62" s="75"/>
      <c r="QUG62" s="75"/>
      <c r="QUH62" s="75"/>
      <c r="QUI62" s="75"/>
      <c r="QUJ62" s="75"/>
      <c r="QUK62" s="75"/>
      <c r="QUL62" s="75"/>
      <c r="QUM62" s="75"/>
      <c r="QUN62" s="75"/>
      <c r="QUO62" s="75"/>
      <c r="QUP62" s="75"/>
      <c r="QUQ62" s="75"/>
      <c r="QUR62" s="75"/>
      <c r="QUS62" s="75"/>
      <c r="QUT62" s="75"/>
      <c r="QUU62" s="75"/>
      <c r="QUV62" s="75"/>
      <c r="QUW62" s="75"/>
      <c r="QUX62" s="75"/>
      <c r="QUY62" s="75"/>
      <c r="QUZ62" s="75"/>
      <c r="QVA62" s="75"/>
      <c r="QVB62" s="75"/>
      <c r="QVC62" s="75"/>
      <c r="QVD62" s="75"/>
      <c r="QVE62" s="75"/>
      <c r="QVF62" s="75"/>
      <c r="QVG62" s="75"/>
      <c r="QVH62" s="75"/>
      <c r="QVI62" s="75"/>
      <c r="QVJ62" s="75"/>
      <c r="QVK62" s="75"/>
      <c r="QVL62" s="75"/>
      <c r="QVM62" s="75"/>
      <c r="QVN62" s="75"/>
      <c r="QVO62" s="75"/>
      <c r="QVP62" s="75"/>
      <c r="QVQ62" s="75"/>
      <c r="QVR62" s="75"/>
      <c r="QVS62" s="75"/>
      <c r="QVT62" s="75"/>
      <c r="QVU62" s="75"/>
      <c r="QVV62" s="75"/>
      <c r="QVW62" s="75"/>
      <c r="QVX62" s="75"/>
      <c r="QVY62" s="75"/>
      <c r="QVZ62" s="75"/>
      <c r="QWA62" s="75"/>
      <c r="QWB62" s="75"/>
      <c r="QWC62" s="75"/>
      <c r="QWD62" s="75"/>
      <c r="QWE62" s="75"/>
      <c r="QWF62" s="75"/>
      <c r="QWG62" s="75"/>
      <c r="QWH62" s="75"/>
      <c r="QWI62" s="75"/>
      <c r="QWJ62" s="75"/>
      <c r="QWK62" s="75"/>
      <c r="QWL62" s="75"/>
      <c r="QWM62" s="75"/>
      <c r="QWN62" s="75"/>
      <c r="QWO62" s="75"/>
      <c r="QWP62" s="75"/>
      <c r="QWQ62" s="75"/>
      <c r="QWR62" s="75"/>
      <c r="QWS62" s="75"/>
      <c r="QWT62" s="75"/>
      <c r="QWU62" s="75"/>
      <c r="QWV62" s="75"/>
      <c r="QWW62" s="75"/>
      <c r="QWX62" s="75"/>
      <c r="QWY62" s="75"/>
      <c r="QWZ62" s="75"/>
      <c r="QXA62" s="75"/>
      <c r="QXB62" s="75"/>
      <c r="QXC62" s="75"/>
      <c r="QXD62" s="75"/>
      <c r="QXE62" s="75"/>
      <c r="QXF62" s="75"/>
      <c r="QXG62" s="75"/>
      <c r="QXH62" s="75"/>
      <c r="QXI62" s="75"/>
      <c r="QXJ62" s="75"/>
      <c r="QXK62" s="75"/>
      <c r="QXL62" s="75"/>
      <c r="QXM62" s="75"/>
      <c r="QXN62" s="75"/>
      <c r="QXO62" s="75"/>
      <c r="QXP62" s="75"/>
      <c r="QXQ62" s="75"/>
      <c r="QXR62" s="75"/>
      <c r="QXS62" s="75"/>
      <c r="QXT62" s="75"/>
      <c r="QXU62" s="75"/>
      <c r="QXV62" s="75"/>
      <c r="QXW62" s="75"/>
      <c r="QXX62" s="75"/>
      <c r="QXY62" s="75"/>
      <c r="QXZ62" s="75"/>
      <c r="QYA62" s="75"/>
      <c r="QYB62" s="75"/>
      <c r="QYC62" s="75"/>
      <c r="QYD62" s="75"/>
      <c r="QYE62" s="75"/>
      <c r="QYF62" s="75"/>
      <c r="QYG62" s="75"/>
      <c r="QYH62" s="75"/>
      <c r="QYI62" s="75"/>
      <c r="QYJ62" s="75"/>
      <c r="QYK62" s="75"/>
      <c r="QYL62" s="75"/>
      <c r="QYM62" s="75"/>
      <c r="QYN62" s="75"/>
      <c r="QYO62" s="75"/>
      <c r="QYP62" s="75"/>
      <c r="QYQ62" s="75"/>
      <c r="QYR62" s="75"/>
      <c r="QYS62" s="75"/>
      <c r="QYT62" s="75"/>
      <c r="QYU62" s="75"/>
      <c r="QYV62" s="75"/>
      <c r="QYW62" s="75"/>
      <c r="QYX62" s="75"/>
      <c r="QYY62" s="75"/>
      <c r="QYZ62" s="75"/>
      <c r="QZA62" s="75"/>
      <c r="QZB62" s="75"/>
      <c r="QZC62" s="75"/>
      <c r="QZD62" s="75"/>
      <c r="QZE62" s="75"/>
      <c r="QZF62" s="75"/>
      <c r="QZG62" s="75"/>
      <c r="QZH62" s="75"/>
      <c r="QZI62" s="75"/>
      <c r="QZJ62" s="75"/>
      <c r="QZK62" s="75"/>
      <c r="QZL62" s="75"/>
      <c r="QZM62" s="75"/>
      <c r="QZN62" s="75"/>
      <c r="QZO62" s="75"/>
      <c r="QZP62" s="75"/>
      <c r="QZQ62" s="75"/>
      <c r="QZR62" s="75"/>
      <c r="QZS62" s="75"/>
      <c r="QZT62" s="75"/>
      <c r="QZU62" s="75"/>
      <c r="QZV62" s="75"/>
      <c r="QZW62" s="75"/>
      <c r="QZX62" s="75"/>
      <c r="QZY62" s="75"/>
      <c r="QZZ62" s="75"/>
      <c r="RAA62" s="75"/>
      <c r="RAB62" s="75"/>
      <c r="RAC62" s="75"/>
      <c r="RAD62" s="75"/>
      <c r="RAE62" s="75"/>
      <c r="RAF62" s="75"/>
      <c r="RAG62" s="75"/>
      <c r="RAH62" s="75"/>
      <c r="RAI62" s="75"/>
      <c r="RAJ62" s="75"/>
      <c r="RAK62" s="75"/>
      <c r="RAL62" s="75"/>
      <c r="RAM62" s="75"/>
      <c r="RAN62" s="75"/>
      <c r="RAO62" s="75"/>
      <c r="RAP62" s="75"/>
      <c r="RAQ62" s="75"/>
      <c r="RAR62" s="75"/>
      <c r="RAS62" s="75"/>
      <c r="RAT62" s="75"/>
      <c r="RAU62" s="75"/>
      <c r="RAV62" s="75"/>
      <c r="RAW62" s="75"/>
      <c r="RAX62" s="75"/>
      <c r="RAY62" s="75"/>
      <c r="RAZ62" s="75"/>
      <c r="RBA62" s="75"/>
      <c r="RBB62" s="75"/>
      <c r="RBC62" s="75"/>
      <c r="RBD62" s="75"/>
      <c r="RBE62" s="75"/>
      <c r="RBF62" s="75"/>
      <c r="RBG62" s="75"/>
      <c r="RBH62" s="75"/>
      <c r="RBI62" s="75"/>
      <c r="RBJ62" s="75"/>
      <c r="RBK62" s="75"/>
      <c r="RBL62" s="75"/>
      <c r="RBM62" s="75"/>
      <c r="RBN62" s="75"/>
      <c r="RBO62" s="75"/>
      <c r="RBP62" s="75"/>
      <c r="RBQ62" s="75"/>
      <c r="RBR62" s="75"/>
      <c r="RBS62" s="75"/>
      <c r="RBT62" s="75"/>
      <c r="RBU62" s="75"/>
      <c r="RBV62" s="75"/>
      <c r="RBW62" s="75"/>
      <c r="RBX62" s="75"/>
      <c r="RBY62" s="75"/>
      <c r="RBZ62" s="75"/>
      <c r="RCA62" s="75"/>
      <c r="RCB62" s="75"/>
      <c r="RCC62" s="75"/>
      <c r="RCD62" s="75"/>
      <c r="RCE62" s="75"/>
      <c r="RCF62" s="75"/>
      <c r="RCG62" s="75"/>
      <c r="RCH62" s="75"/>
      <c r="RCI62" s="75"/>
      <c r="RCJ62" s="75"/>
      <c r="RCK62" s="75"/>
      <c r="RCL62" s="75"/>
      <c r="RCM62" s="75"/>
      <c r="RCN62" s="75"/>
      <c r="RCO62" s="75"/>
      <c r="RCP62" s="75"/>
      <c r="RCQ62" s="75"/>
      <c r="RCR62" s="75"/>
      <c r="RCS62" s="75"/>
      <c r="RCT62" s="75"/>
      <c r="RCU62" s="75"/>
      <c r="RCV62" s="75"/>
      <c r="RCW62" s="75"/>
      <c r="RCX62" s="75"/>
      <c r="RCY62" s="75"/>
      <c r="RCZ62" s="75"/>
      <c r="RDA62" s="75"/>
      <c r="RDB62" s="75"/>
      <c r="RDC62" s="75"/>
      <c r="RDD62" s="75"/>
      <c r="RDE62" s="75"/>
      <c r="RDF62" s="75"/>
      <c r="RDG62" s="75"/>
      <c r="RDH62" s="75"/>
      <c r="RDI62" s="75"/>
      <c r="RDJ62" s="75"/>
      <c r="RDK62" s="75"/>
      <c r="RDL62" s="75"/>
      <c r="RDM62" s="75"/>
      <c r="RDN62" s="75"/>
      <c r="RDO62" s="75"/>
      <c r="RDP62" s="75"/>
      <c r="RDQ62" s="75"/>
      <c r="RDR62" s="75"/>
      <c r="RDS62" s="75"/>
      <c r="RDT62" s="75"/>
      <c r="RDU62" s="75"/>
      <c r="RDV62" s="75"/>
      <c r="RDW62" s="75"/>
      <c r="RDX62" s="75"/>
      <c r="RDY62" s="75"/>
      <c r="RDZ62" s="75"/>
      <c r="REA62" s="75"/>
      <c r="REB62" s="75"/>
      <c r="REC62" s="75"/>
      <c r="RED62" s="75"/>
      <c r="REE62" s="75"/>
      <c r="REF62" s="75"/>
      <c r="REG62" s="75"/>
      <c r="REH62" s="75"/>
      <c r="REI62" s="75"/>
      <c r="REJ62" s="75"/>
      <c r="REK62" s="75"/>
      <c r="REL62" s="75"/>
      <c r="REM62" s="75"/>
      <c r="REN62" s="75"/>
      <c r="REO62" s="75"/>
      <c r="REP62" s="75"/>
      <c r="REQ62" s="75"/>
      <c r="RER62" s="75"/>
      <c r="RES62" s="75"/>
      <c r="RET62" s="75"/>
      <c r="REU62" s="75"/>
      <c r="REV62" s="75"/>
      <c r="REW62" s="75"/>
      <c r="REX62" s="75"/>
      <c r="REY62" s="75"/>
      <c r="REZ62" s="75"/>
      <c r="RFA62" s="75"/>
      <c r="RFB62" s="75"/>
      <c r="RFC62" s="75"/>
      <c r="RFD62" s="75"/>
      <c r="RFE62" s="75"/>
      <c r="RFF62" s="75"/>
      <c r="RFG62" s="75"/>
      <c r="RFH62" s="75"/>
      <c r="RFI62" s="75"/>
      <c r="RFJ62" s="75"/>
      <c r="RFK62" s="75"/>
      <c r="RFL62" s="75"/>
      <c r="RFM62" s="75"/>
      <c r="RFN62" s="75"/>
      <c r="RFO62" s="75"/>
      <c r="RFP62" s="75"/>
      <c r="RFQ62" s="75"/>
      <c r="RFR62" s="75"/>
      <c r="RFS62" s="75"/>
      <c r="RFT62" s="75"/>
      <c r="RFU62" s="75"/>
      <c r="RFV62" s="75"/>
      <c r="RFW62" s="75"/>
      <c r="RFX62" s="75"/>
      <c r="RFY62" s="75"/>
      <c r="RFZ62" s="75"/>
      <c r="RGA62" s="75"/>
      <c r="RGB62" s="75"/>
      <c r="RGC62" s="75"/>
      <c r="RGD62" s="75"/>
      <c r="RGE62" s="75"/>
      <c r="RGF62" s="75"/>
      <c r="RGG62" s="75"/>
      <c r="RGH62" s="75"/>
      <c r="RGI62" s="75"/>
      <c r="RGJ62" s="75"/>
      <c r="RGK62" s="75"/>
      <c r="RGL62" s="75"/>
      <c r="RGM62" s="75"/>
      <c r="RGN62" s="75"/>
      <c r="RGO62" s="75"/>
      <c r="RGP62" s="75"/>
      <c r="RGQ62" s="75"/>
      <c r="RGR62" s="75"/>
      <c r="RGS62" s="75"/>
      <c r="RGT62" s="75"/>
      <c r="RGU62" s="75"/>
      <c r="RGV62" s="75"/>
      <c r="RGW62" s="75"/>
      <c r="RGX62" s="75"/>
      <c r="RGY62" s="75"/>
      <c r="RGZ62" s="75"/>
      <c r="RHA62" s="75"/>
      <c r="RHB62" s="75"/>
      <c r="RHC62" s="75"/>
      <c r="RHD62" s="75"/>
      <c r="RHE62" s="75"/>
      <c r="RHF62" s="75"/>
      <c r="RHG62" s="75"/>
      <c r="RHH62" s="75"/>
      <c r="RHI62" s="75"/>
      <c r="RHJ62" s="75"/>
      <c r="RHK62" s="75"/>
      <c r="RHL62" s="75"/>
      <c r="RHM62" s="75"/>
      <c r="RHN62" s="75"/>
      <c r="RHO62" s="75"/>
      <c r="RHP62" s="75"/>
      <c r="RHQ62" s="75"/>
      <c r="RHR62" s="75"/>
      <c r="RHS62" s="75"/>
      <c r="RHT62" s="75"/>
      <c r="RHU62" s="75"/>
      <c r="RHV62" s="75"/>
      <c r="RHW62" s="75"/>
      <c r="RHX62" s="75"/>
      <c r="RHY62" s="75"/>
      <c r="RHZ62" s="75"/>
      <c r="RIA62" s="75"/>
      <c r="RIB62" s="75"/>
      <c r="RIC62" s="75"/>
      <c r="RID62" s="75"/>
      <c r="RIE62" s="75"/>
      <c r="RIF62" s="75"/>
      <c r="RIG62" s="75"/>
      <c r="RIH62" s="75"/>
      <c r="RII62" s="75"/>
      <c r="RIJ62" s="75"/>
      <c r="RIK62" s="75"/>
      <c r="RIL62" s="75"/>
      <c r="RIM62" s="75"/>
      <c r="RIN62" s="75"/>
      <c r="RIO62" s="75"/>
      <c r="RIP62" s="75"/>
      <c r="RIQ62" s="75"/>
      <c r="RIR62" s="75"/>
      <c r="RIS62" s="75"/>
      <c r="RIT62" s="75"/>
      <c r="RIU62" s="75"/>
      <c r="RIV62" s="75"/>
      <c r="RIW62" s="75"/>
      <c r="RIX62" s="75"/>
      <c r="RIY62" s="75"/>
      <c r="RIZ62" s="75"/>
      <c r="RJA62" s="75"/>
      <c r="RJB62" s="75"/>
      <c r="RJC62" s="75"/>
      <c r="RJD62" s="75"/>
      <c r="RJE62" s="75"/>
      <c r="RJF62" s="75"/>
      <c r="RJG62" s="75"/>
      <c r="RJH62" s="75"/>
      <c r="RJI62" s="75"/>
      <c r="RJJ62" s="75"/>
      <c r="RJK62" s="75"/>
      <c r="RJL62" s="75"/>
      <c r="RJM62" s="75"/>
      <c r="RJN62" s="75"/>
      <c r="RJO62" s="75"/>
      <c r="RJP62" s="75"/>
      <c r="RJQ62" s="75"/>
      <c r="RJR62" s="75"/>
      <c r="RJS62" s="75"/>
      <c r="RJT62" s="75"/>
      <c r="RJU62" s="75"/>
      <c r="RJV62" s="75"/>
      <c r="RJW62" s="75"/>
      <c r="RJX62" s="75"/>
      <c r="RJY62" s="75"/>
      <c r="RJZ62" s="75"/>
      <c r="RKA62" s="75"/>
      <c r="RKB62" s="75"/>
      <c r="RKC62" s="75"/>
      <c r="RKD62" s="75"/>
      <c r="RKE62" s="75"/>
      <c r="RKF62" s="75"/>
      <c r="RKG62" s="75"/>
      <c r="RKH62" s="75"/>
      <c r="RKI62" s="75"/>
      <c r="RKJ62" s="75"/>
      <c r="RKK62" s="75"/>
      <c r="RKL62" s="75"/>
      <c r="RKM62" s="75"/>
      <c r="RKN62" s="75"/>
      <c r="RKO62" s="75"/>
      <c r="RKP62" s="75"/>
      <c r="RKQ62" s="75"/>
      <c r="RKR62" s="75"/>
      <c r="RKS62" s="75"/>
      <c r="RKT62" s="75"/>
      <c r="RKU62" s="75"/>
      <c r="RKV62" s="75"/>
      <c r="RKW62" s="75"/>
      <c r="RKX62" s="75"/>
      <c r="RKY62" s="75"/>
      <c r="RKZ62" s="75"/>
      <c r="RLA62" s="75"/>
      <c r="RLB62" s="75"/>
      <c r="RLC62" s="75"/>
      <c r="RLD62" s="75"/>
      <c r="RLE62" s="75"/>
      <c r="RLF62" s="75"/>
      <c r="RLG62" s="75"/>
      <c r="RLH62" s="75"/>
      <c r="RLI62" s="75"/>
      <c r="RLJ62" s="75"/>
      <c r="RLK62" s="75"/>
      <c r="RLL62" s="75"/>
      <c r="RLM62" s="75"/>
      <c r="RLN62" s="75"/>
      <c r="RLO62" s="75"/>
      <c r="RLP62" s="75"/>
      <c r="RLQ62" s="75"/>
      <c r="RLR62" s="75"/>
      <c r="RLS62" s="75"/>
      <c r="RLT62" s="75"/>
      <c r="RLU62" s="75"/>
      <c r="RLV62" s="75"/>
      <c r="RLW62" s="75"/>
      <c r="RLX62" s="75"/>
      <c r="RLY62" s="75"/>
      <c r="RLZ62" s="75"/>
      <c r="RMA62" s="75"/>
      <c r="RMB62" s="75"/>
      <c r="RMC62" s="75"/>
      <c r="RMD62" s="75"/>
      <c r="RME62" s="75"/>
      <c r="RMF62" s="75"/>
      <c r="RMG62" s="75"/>
      <c r="RMH62" s="75"/>
      <c r="RMI62" s="75"/>
      <c r="RMJ62" s="75"/>
      <c r="RMK62" s="75"/>
      <c r="RML62" s="75"/>
      <c r="RMM62" s="75"/>
      <c r="RMN62" s="75"/>
      <c r="RMO62" s="75"/>
      <c r="RMP62" s="75"/>
      <c r="RMQ62" s="75"/>
      <c r="RMR62" s="75"/>
      <c r="RMS62" s="75"/>
      <c r="RMT62" s="75"/>
      <c r="RMU62" s="75"/>
      <c r="RMV62" s="75"/>
      <c r="RMW62" s="75"/>
      <c r="RMX62" s="75"/>
      <c r="RMY62" s="75"/>
      <c r="RMZ62" s="75"/>
      <c r="RNA62" s="75"/>
      <c r="RNB62" s="75"/>
      <c r="RNC62" s="75"/>
      <c r="RND62" s="75"/>
      <c r="RNE62" s="75"/>
      <c r="RNF62" s="75"/>
      <c r="RNG62" s="75"/>
      <c r="RNH62" s="75"/>
      <c r="RNI62" s="75"/>
      <c r="RNJ62" s="75"/>
      <c r="RNK62" s="75"/>
      <c r="RNL62" s="75"/>
      <c r="RNM62" s="75"/>
      <c r="RNN62" s="75"/>
      <c r="RNO62" s="75"/>
      <c r="RNP62" s="75"/>
      <c r="RNQ62" s="75"/>
      <c r="RNR62" s="75"/>
      <c r="RNS62" s="75"/>
      <c r="RNT62" s="75"/>
      <c r="RNU62" s="75"/>
      <c r="RNV62" s="75"/>
      <c r="RNW62" s="75"/>
      <c r="RNX62" s="75"/>
      <c r="RNY62" s="75"/>
      <c r="RNZ62" s="75"/>
      <c r="ROA62" s="75"/>
      <c r="ROB62" s="75"/>
      <c r="ROC62" s="75"/>
      <c r="ROD62" s="75"/>
      <c r="ROE62" s="75"/>
      <c r="ROF62" s="75"/>
      <c r="ROG62" s="75"/>
      <c r="ROH62" s="75"/>
      <c r="ROI62" s="75"/>
      <c r="ROJ62" s="75"/>
      <c r="ROK62" s="75"/>
      <c r="ROL62" s="75"/>
      <c r="ROM62" s="75"/>
      <c r="RON62" s="75"/>
      <c r="ROO62" s="75"/>
      <c r="ROP62" s="75"/>
      <c r="ROQ62" s="75"/>
      <c r="ROR62" s="75"/>
      <c r="ROS62" s="75"/>
      <c r="ROT62" s="75"/>
      <c r="ROU62" s="75"/>
      <c r="ROV62" s="75"/>
      <c r="ROW62" s="75"/>
      <c r="ROX62" s="75"/>
      <c r="ROY62" s="75"/>
      <c r="ROZ62" s="75"/>
      <c r="RPA62" s="75"/>
      <c r="RPB62" s="75"/>
      <c r="RPC62" s="75"/>
      <c r="RPD62" s="75"/>
      <c r="RPE62" s="75"/>
      <c r="RPF62" s="75"/>
      <c r="RPG62" s="75"/>
      <c r="RPH62" s="75"/>
      <c r="RPI62" s="75"/>
      <c r="RPJ62" s="75"/>
      <c r="RPK62" s="75"/>
      <c r="RPL62" s="75"/>
      <c r="RPM62" s="75"/>
      <c r="RPN62" s="75"/>
      <c r="RPO62" s="75"/>
      <c r="RPP62" s="75"/>
      <c r="RPQ62" s="75"/>
      <c r="RPR62" s="75"/>
      <c r="RPS62" s="75"/>
      <c r="RPT62" s="75"/>
      <c r="RPU62" s="75"/>
      <c r="RPV62" s="75"/>
      <c r="RPW62" s="75"/>
      <c r="RPX62" s="75"/>
      <c r="RPY62" s="75"/>
      <c r="RPZ62" s="75"/>
      <c r="RQA62" s="75"/>
      <c r="RQB62" s="75"/>
      <c r="RQC62" s="75"/>
      <c r="RQD62" s="75"/>
      <c r="RQE62" s="75"/>
      <c r="RQF62" s="75"/>
      <c r="RQG62" s="75"/>
      <c r="RQH62" s="75"/>
      <c r="RQI62" s="75"/>
      <c r="RQJ62" s="75"/>
      <c r="RQK62" s="75"/>
      <c r="RQL62" s="75"/>
      <c r="RQM62" s="75"/>
      <c r="RQN62" s="75"/>
      <c r="RQO62" s="75"/>
      <c r="RQP62" s="75"/>
      <c r="RQQ62" s="75"/>
      <c r="RQR62" s="75"/>
      <c r="RQS62" s="75"/>
      <c r="RQT62" s="75"/>
      <c r="RQU62" s="75"/>
      <c r="RQV62" s="75"/>
      <c r="RQW62" s="75"/>
      <c r="RQX62" s="75"/>
      <c r="RQY62" s="75"/>
      <c r="RQZ62" s="75"/>
      <c r="RRA62" s="75"/>
      <c r="RRB62" s="75"/>
      <c r="RRC62" s="75"/>
      <c r="RRD62" s="75"/>
      <c r="RRE62" s="75"/>
      <c r="RRF62" s="75"/>
      <c r="RRG62" s="75"/>
      <c r="RRH62" s="75"/>
      <c r="RRI62" s="75"/>
      <c r="RRJ62" s="75"/>
      <c r="RRK62" s="75"/>
      <c r="RRL62" s="75"/>
      <c r="RRM62" s="75"/>
      <c r="RRN62" s="75"/>
      <c r="RRO62" s="75"/>
      <c r="RRP62" s="75"/>
      <c r="RRQ62" s="75"/>
      <c r="RRR62" s="75"/>
      <c r="RRS62" s="75"/>
      <c r="RRT62" s="75"/>
      <c r="RRU62" s="75"/>
      <c r="RRV62" s="75"/>
      <c r="RRW62" s="75"/>
      <c r="RRX62" s="75"/>
      <c r="RRY62" s="75"/>
      <c r="RRZ62" s="75"/>
      <c r="RSA62" s="75"/>
      <c r="RSB62" s="75"/>
      <c r="RSC62" s="75"/>
      <c r="RSD62" s="75"/>
      <c r="RSE62" s="75"/>
      <c r="RSF62" s="75"/>
      <c r="RSG62" s="75"/>
      <c r="RSH62" s="75"/>
      <c r="RSI62" s="75"/>
      <c r="RSJ62" s="75"/>
      <c r="RSK62" s="75"/>
      <c r="RSL62" s="75"/>
      <c r="RSM62" s="75"/>
      <c r="RSN62" s="75"/>
      <c r="RSO62" s="75"/>
      <c r="RSP62" s="75"/>
      <c r="RSQ62" s="75"/>
      <c r="RSR62" s="75"/>
      <c r="RSS62" s="75"/>
      <c r="RST62" s="75"/>
      <c r="RSU62" s="75"/>
      <c r="RSV62" s="75"/>
      <c r="RSW62" s="75"/>
      <c r="RSX62" s="75"/>
      <c r="RSY62" s="75"/>
      <c r="RSZ62" s="75"/>
      <c r="RTA62" s="75"/>
      <c r="RTB62" s="75"/>
      <c r="RTC62" s="75"/>
      <c r="RTD62" s="75"/>
      <c r="RTE62" s="75"/>
      <c r="RTF62" s="75"/>
      <c r="RTG62" s="75"/>
      <c r="RTH62" s="75"/>
      <c r="RTI62" s="75"/>
      <c r="RTJ62" s="75"/>
      <c r="RTK62" s="75"/>
      <c r="RTL62" s="75"/>
      <c r="RTM62" s="75"/>
      <c r="RTN62" s="75"/>
      <c r="RTO62" s="75"/>
      <c r="RTP62" s="75"/>
      <c r="RTQ62" s="75"/>
      <c r="RTR62" s="75"/>
      <c r="RTS62" s="75"/>
      <c r="RTT62" s="75"/>
      <c r="RTU62" s="75"/>
      <c r="RTV62" s="75"/>
      <c r="RTW62" s="75"/>
      <c r="RTX62" s="75"/>
      <c r="RTY62" s="75"/>
      <c r="RTZ62" s="75"/>
      <c r="RUA62" s="75"/>
      <c r="RUB62" s="75"/>
      <c r="RUC62" s="75"/>
      <c r="RUD62" s="75"/>
      <c r="RUE62" s="75"/>
      <c r="RUF62" s="75"/>
      <c r="RUG62" s="75"/>
      <c r="RUH62" s="75"/>
      <c r="RUI62" s="75"/>
      <c r="RUJ62" s="75"/>
      <c r="RUK62" s="75"/>
      <c r="RUL62" s="75"/>
      <c r="RUM62" s="75"/>
      <c r="RUN62" s="75"/>
      <c r="RUO62" s="75"/>
      <c r="RUP62" s="75"/>
      <c r="RUQ62" s="75"/>
      <c r="RUR62" s="75"/>
      <c r="RUS62" s="75"/>
      <c r="RUT62" s="75"/>
      <c r="RUU62" s="75"/>
      <c r="RUV62" s="75"/>
      <c r="RUW62" s="75"/>
      <c r="RUX62" s="75"/>
      <c r="RUY62" s="75"/>
      <c r="RUZ62" s="75"/>
      <c r="RVA62" s="75"/>
      <c r="RVB62" s="75"/>
      <c r="RVC62" s="75"/>
      <c r="RVD62" s="75"/>
      <c r="RVE62" s="75"/>
      <c r="RVF62" s="75"/>
      <c r="RVG62" s="75"/>
      <c r="RVH62" s="75"/>
      <c r="RVI62" s="75"/>
      <c r="RVJ62" s="75"/>
      <c r="RVK62" s="75"/>
      <c r="RVL62" s="75"/>
      <c r="RVM62" s="75"/>
      <c r="RVN62" s="75"/>
      <c r="RVO62" s="75"/>
      <c r="RVP62" s="75"/>
      <c r="RVQ62" s="75"/>
      <c r="RVR62" s="75"/>
      <c r="RVS62" s="75"/>
      <c r="RVT62" s="75"/>
      <c r="RVU62" s="75"/>
      <c r="RVV62" s="75"/>
      <c r="RVW62" s="75"/>
      <c r="RVX62" s="75"/>
      <c r="RVY62" s="75"/>
      <c r="RVZ62" s="75"/>
      <c r="RWA62" s="75"/>
      <c r="RWB62" s="75"/>
      <c r="RWC62" s="75"/>
      <c r="RWD62" s="75"/>
      <c r="RWE62" s="75"/>
      <c r="RWF62" s="75"/>
      <c r="RWG62" s="75"/>
      <c r="RWH62" s="75"/>
      <c r="RWI62" s="75"/>
      <c r="RWJ62" s="75"/>
      <c r="RWK62" s="75"/>
      <c r="RWL62" s="75"/>
      <c r="RWM62" s="75"/>
      <c r="RWN62" s="75"/>
      <c r="RWO62" s="75"/>
      <c r="RWP62" s="75"/>
      <c r="RWQ62" s="75"/>
      <c r="RWR62" s="75"/>
      <c r="RWS62" s="75"/>
      <c r="RWT62" s="75"/>
      <c r="RWU62" s="75"/>
      <c r="RWV62" s="75"/>
      <c r="RWW62" s="75"/>
      <c r="RWX62" s="75"/>
      <c r="RWY62" s="75"/>
      <c r="RWZ62" s="75"/>
      <c r="RXA62" s="75"/>
      <c r="RXB62" s="75"/>
      <c r="RXC62" s="75"/>
      <c r="RXD62" s="75"/>
      <c r="RXE62" s="75"/>
      <c r="RXF62" s="75"/>
      <c r="RXG62" s="75"/>
      <c r="RXH62" s="75"/>
      <c r="RXI62" s="75"/>
      <c r="RXJ62" s="75"/>
      <c r="RXK62" s="75"/>
      <c r="RXL62" s="75"/>
      <c r="RXM62" s="75"/>
      <c r="RXN62" s="75"/>
      <c r="RXO62" s="75"/>
      <c r="RXP62" s="75"/>
      <c r="RXQ62" s="75"/>
      <c r="RXR62" s="75"/>
      <c r="RXS62" s="75"/>
      <c r="RXT62" s="75"/>
      <c r="RXU62" s="75"/>
      <c r="RXV62" s="75"/>
      <c r="RXW62" s="75"/>
      <c r="RXX62" s="75"/>
      <c r="RXY62" s="75"/>
      <c r="RXZ62" s="75"/>
      <c r="RYA62" s="75"/>
      <c r="RYB62" s="75"/>
      <c r="RYC62" s="75"/>
      <c r="RYD62" s="75"/>
      <c r="RYE62" s="75"/>
      <c r="RYF62" s="75"/>
      <c r="RYG62" s="75"/>
      <c r="RYH62" s="75"/>
      <c r="RYI62" s="75"/>
      <c r="RYJ62" s="75"/>
      <c r="RYK62" s="75"/>
      <c r="RYL62" s="75"/>
      <c r="RYM62" s="75"/>
      <c r="RYN62" s="75"/>
      <c r="RYO62" s="75"/>
      <c r="RYP62" s="75"/>
      <c r="RYQ62" s="75"/>
      <c r="RYR62" s="75"/>
      <c r="RYS62" s="75"/>
      <c r="RYT62" s="75"/>
      <c r="RYU62" s="75"/>
      <c r="RYV62" s="75"/>
      <c r="RYW62" s="75"/>
      <c r="RYX62" s="75"/>
      <c r="RYY62" s="75"/>
      <c r="RYZ62" s="75"/>
      <c r="RZA62" s="75"/>
      <c r="RZB62" s="75"/>
      <c r="RZC62" s="75"/>
      <c r="RZD62" s="75"/>
      <c r="RZE62" s="75"/>
      <c r="RZF62" s="75"/>
      <c r="RZG62" s="75"/>
      <c r="RZH62" s="75"/>
      <c r="RZI62" s="75"/>
      <c r="RZJ62" s="75"/>
      <c r="RZK62" s="75"/>
      <c r="RZL62" s="75"/>
      <c r="RZM62" s="75"/>
      <c r="RZN62" s="75"/>
      <c r="RZO62" s="75"/>
      <c r="RZP62" s="75"/>
      <c r="RZQ62" s="75"/>
      <c r="RZR62" s="75"/>
      <c r="RZS62" s="75"/>
      <c r="RZT62" s="75"/>
      <c r="RZU62" s="75"/>
      <c r="RZV62" s="75"/>
      <c r="RZW62" s="75"/>
      <c r="RZX62" s="75"/>
      <c r="RZY62" s="75"/>
      <c r="RZZ62" s="75"/>
      <c r="SAA62" s="75"/>
      <c r="SAB62" s="75"/>
      <c r="SAC62" s="75"/>
      <c r="SAD62" s="75"/>
      <c r="SAE62" s="75"/>
      <c r="SAF62" s="75"/>
      <c r="SAG62" s="75"/>
      <c r="SAH62" s="75"/>
      <c r="SAI62" s="75"/>
      <c r="SAJ62" s="75"/>
      <c r="SAK62" s="75"/>
      <c r="SAL62" s="75"/>
      <c r="SAM62" s="75"/>
      <c r="SAN62" s="75"/>
      <c r="SAO62" s="75"/>
      <c r="SAP62" s="75"/>
      <c r="SAQ62" s="75"/>
      <c r="SAR62" s="75"/>
      <c r="SAS62" s="75"/>
      <c r="SAT62" s="75"/>
      <c r="SAU62" s="75"/>
      <c r="SAV62" s="75"/>
      <c r="SAW62" s="75"/>
      <c r="SAX62" s="75"/>
      <c r="SAY62" s="75"/>
      <c r="SAZ62" s="75"/>
      <c r="SBA62" s="75"/>
      <c r="SBB62" s="75"/>
      <c r="SBC62" s="75"/>
      <c r="SBD62" s="75"/>
      <c r="SBE62" s="75"/>
      <c r="SBF62" s="75"/>
      <c r="SBG62" s="75"/>
      <c r="SBH62" s="75"/>
      <c r="SBI62" s="75"/>
      <c r="SBJ62" s="75"/>
      <c r="SBK62" s="75"/>
      <c r="SBL62" s="75"/>
      <c r="SBM62" s="75"/>
      <c r="SBN62" s="75"/>
      <c r="SBO62" s="75"/>
      <c r="SBP62" s="75"/>
      <c r="SBQ62" s="75"/>
      <c r="SBR62" s="75"/>
      <c r="SBS62" s="75"/>
      <c r="SBT62" s="75"/>
      <c r="SBU62" s="75"/>
      <c r="SBV62" s="75"/>
      <c r="SBW62" s="75"/>
      <c r="SBX62" s="75"/>
      <c r="SBY62" s="75"/>
      <c r="SBZ62" s="75"/>
      <c r="SCA62" s="75"/>
      <c r="SCB62" s="75"/>
      <c r="SCC62" s="75"/>
      <c r="SCD62" s="75"/>
      <c r="SCE62" s="75"/>
      <c r="SCF62" s="75"/>
      <c r="SCG62" s="75"/>
      <c r="SCH62" s="75"/>
      <c r="SCI62" s="75"/>
      <c r="SCJ62" s="75"/>
      <c r="SCK62" s="75"/>
      <c r="SCL62" s="75"/>
      <c r="SCM62" s="75"/>
      <c r="SCN62" s="75"/>
      <c r="SCO62" s="75"/>
      <c r="SCP62" s="75"/>
      <c r="SCQ62" s="75"/>
      <c r="SCR62" s="75"/>
      <c r="SCS62" s="75"/>
      <c r="SCT62" s="75"/>
      <c r="SCU62" s="75"/>
      <c r="SCV62" s="75"/>
      <c r="SCW62" s="75"/>
      <c r="SCX62" s="75"/>
      <c r="SCY62" s="75"/>
      <c r="SCZ62" s="75"/>
      <c r="SDA62" s="75"/>
      <c r="SDB62" s="75"/>
      <c r="SDC62" s="75"/>
      <c r="SDD62" s="75"/>
      <c r="SDE62" s="75"/>
      <c r="SDF62" s="75"/>
      <c r="SDG62" s="75"/>
      <c r="SDH62" s="75"/>
      <c r="SDI62" s="75"/>
      <c r="SDJ62" s="75"/>
      <c r="SDK62" s="75"/>
      <c r="SDL62" s="75"/>
      <c r="SDM62" s="75"/>
      <c r="SDN62" s="75"/>
      <c r="SDO62" s="75"/>
      <c r="SDP62" s="75"/>
      <c r="SDQ62" s="75"/>
      <c r="SDR62" s="75"/>
      <c r="SDS62" s="75"/>
      <c r="SDT62" s="75"/>
      <c r="SDU62" s="75"/>
      <c r="SDV62" s="75"/>
      <c r="SDW62" s="75"/>
      <c r="SDX62" s="75"/>
      <c r="SDY62" s="75"/>
      <c r="SDZ62" s="75"/>
      <c r="SEA62" s="75"/>
      <c r="SEB62" s="75"/>
      <c r="SEC62" s="75"/>
      <c r="SED62" s="75"/>
      <c r="SEE62" s="75"/>
      <c r="SEF62" s="75"/>
      <c r="SEG62" s="75"/>
      <c r="SEH62" s="75"/>
      <c r="SEI62" s="75"/>
      <c r="SEJ62" s="75"/>
      <c r="SEK62" s="75"/>
      <c r="SEL62" s="75"/>
      <c r="SEM62" s="75"/>
      <c r="SEN62" s="75"/>
      <c r="SEO62" s="75"/>
      <c r="SEP62" s="75"/>
      <c r="SEQ62" s="75"/>
      <c r="SER62" s="75"/>
      <c r="SES62" s="75"/>
      <c r="SET62" s="75"/>
      <c r="SEU62" s="75"/>
      <c r="SEV62" s="75"/>
      <c r="SEW62" s="75"/>
      <c r="SEX62" s="75"/>
      <c r="SEY62" s="75"/>
      <c r="SEZ62" s="75"/>
      <c r="SFA62" s="75"/>
      <c r="SFB62" s="75"/>
      <c r="SFC62" s="75"/>
      <c r="SFD62" s="75"/>
      <c r="SFE62" s="75"/>
      <c r="SFF62" s="75"/>
      <c r="SFG62" s="75"/>
      <c r="SFH62" s="75"/>
      <c r="SFI62" s="75"/>
      <c r="SFJ62" s="75"/>
      <c r="SFK62" s="75"/>
      <c r="SFL62" s="75"/>
      <c r="SFM62" s="75"/>
      <c r="SFN62" s="75"/>
      <c r="SFO62" s="75"/>
      <c r="SFP62" s="75"/>
      <c r="SFQ62" s="75"/>
      <c r="SFR62" s="75"/>
      <c r="SFS62" s="75"/>
      <c r="SFT62" s="75"/>
      <c r="SFU62" s="75"/>
      <c r="SFV62" s="75"/>
      <c r="SFW62" s="75"/>
      <c r="SFX62" s="75"/>
      <c r="SFY62" s="75"/>
      <c r="SFZ62" s="75"/>
      <c r="SGA62" s="75"/>
      <c r="SGB62" s="75"/>
      <c r="SGC62" s="75"/>
      <c r="SGD62" s="75"/>
      <c r="SGE62" s="75"/>
      <c r="SGF62" s="75"/>
      <c r="SGG62" s="75"/>
      <c r="SGH62" s="75"/>
      <c r="SGI62" s="75"/>
      <c r="SGJ62" s="75"/>
      <c r="SGK62" s="75"/>
      <c r="SGL62" s="75"/>
      <c r="SGM62" s="75"/>
      <c r="SGN62" s="75"/>
      <c r="SGO62" s="75"/>
      <c r="SGP62" s="75"/>
      <c r="SGQ62" s="75"/>
      <c r="SGR62" s="75"/>
      <c r="SGS62" s="75"/>
      <c r="SGT62" s="75"/>
      <c r="SGU62" s="75"/>
      <c r="SGV62" s="75"/>
      <c r="SGW62" s="75"/>
      <c r="SGX62" s="75"/>
      <c r="SGY62" s="75"/>
      <c r="SGZ62" s="75"/>
      <c r="SHA62" s="75"/>
      <c r="SHB62" s="75"/>
      <c r="SHC62" s="75"/>
      <c r="SHD62" s="75"/>
      <c r="SHE62" s="75"/>
      <c r="SHF62" s="75"/>
      <c r="SHG62" s="75"/>
      <c r="SHH62" s="75"/>
      <c r="SHI62" s="75"/>
      <c r="SHJ62" s="75"/>
      <c r="SHK62" s="75"/>
      <c r="SHL62" s="75"/>
      <c r="SHM62" s="75"/>
      <c r="SHN62" s="75"/>
      <c r="SHO62" s="75"/>
      <c r="SHP62" s="75"/>
      <c r="SHQ62" s="75"/>
      <c r="SHR62" s="75"/>
      <c r="SHS62" s="75"/>
      <c r="SHT62" s="75"/>
      <c r="SHU62" s="75"/>
      <c r="SHV62" s="75"/>
      <c r="SHW62" s="75"/>
      <c r="SHX62" s="75"/>
      <c r="SHY62" s="75"/>
      <c r="SHZ62" s="75"/>
      <c r="SIA62" s="75"/>
      <c r="SIB62" s="75"/>
      <c r="SIC62" s="75"/>
      <c r="SID62" s="75"/>
      <c r="SIE62" s="75"/>
      <c r="SIF62" s="75"/>
      <c r="SIG62" s="75"/>
      <c r="SIH62" s="75"/>
      <c r="SII62" s="75"/>
      <c r="SIJ62" s="75"/>
      <c r="SIK62" s="75"/>
      <c r="SIL62" s="75"/>
      <c r="SIM62" s="75"/>
      <c r="SIN62" s="75"/>
      <c r="SIO62" s="75"/>
      <c r="SIP62" s="75"/>
      <c r="SIQ62" s="75"/>
      <c r="SIR62" s="75"/>
      <c r="SIS62" s="75"/>
      <c r="SIT62" s="75"/>
      <c r="SIU62" s="75"/>
      <c r="SIV62" s="75"/>
      <c r="SIW62" s="75"/>
      <c r="SIX62" s="75"/>
      <c r="SIY62" s="75"/>
      <c r="SIZ62" s="75"/>
      <c r="SJA62" s="75"/>
      <c r="SJB62" s="75"/>
      <c r="SJC62" s="75"/>
      <c r="SJD62" s="75"/>
      <c r="SJE62" s="75"/>
      <c r="SJF62" s="75"/>
      <c r="SJG62" s="75"/>
      <c r="SJH62" s="75"/>
      <c r="SJI62" s="75"/>
      <c r="SJJ62" s="75"/>
      <c r="SJK62" s="75"/>
      <c r="SJL62" s="75"/>
      <c r="SJM62" s="75"/>
      <c r="SJN62" s="75"/>
      <c r="SJO62" s="75"/>
      <c r="SJP62" s="75"/>
      <c r="SJQ62" s="75"/>
      <c r="SJR62" s="75"/>
      <c r="SJS62" s="75"/>
      <c r="SJT62" s="75"/>
      <c r="SJU62" s="75"/>
      <c r="SJV62" s="75"/>
      <c r="SJW62" s="75"/>
      <c r="SJX62" s="75"/>
      <c r="SJY62" s="75"/>
      <c r="SJZ62" s="75"/>
      <c r="SKA62" s="75"/>
      <c r="SKB62" s="75"/>
      <c r="SKC62" s="75"/>
      <c r="SKD62" s="75"/>
      <c r="SKE62" s="75"/>
      <c r="SKF62" s="75"/>
      <c r="SKG62" s="75"/>
      <c r="SKH62" s="75"/>
      <c r="SKI62" s="75"/>
      <c r="SKJ62" s="75"/>
      <c r="SKK62" s="75"/>
      <c r="SKL62" s="75"/>
      <c r="SKM62" s="75"/>
      <c r="SKN62" s="75"/>
      <c r="SKO62" s="75"/>
      <c r="SKP62" s="75"/>
      <c r="SKQ62" s="75"/>
      <c r="SKR62" s="75"/>
      <c r="SKS62" s="75"/>
      <c r="SKT62" s="75"/>
      <c r="SKU62" s="75"/>
      <c r="SKV62" s="75"/>
      <c r="SKW62" s="75"/>
      <c r="SKX62" s="75"/>
      <c r="SKY62" s="75"/>
      <c r="SKZ62" s="75"/>
      <c r="SLA62" s="75"/>
      <c r="SLB62" s="75"/>
      <c r="SLC62" s="75"/>
      <c r="SLD62" s="75"/>
      <c r="SLE62" s="75"/>
      <c r="SLF62" s="75"/>
      <c r="SLG62" s="75"/>
      <c r="SLH62" s="75"/>
      <c r="SLI62" s="75"/>
      <c r="SLJ62" s="75"/>
      <c r="SLK62" s="75"/>
      <c r="SLL62" s="75"/>
      <c r="SLM62" s="75"/>
      <c r="SLN62" s="75"/>
      <c r="SLO62" s="75"/>
      <c r="SLP62" s="75"/>
      <c r="SLQ62" s="75"/>
      <c r="SLR62" s="75"/>
      <c r="SLS62" s="75"/>
      <c r="SLT62" s="75"/>
      <c r="SLU62" s="75"/>
      <c r="SLV62" s="75"/>
      <c r="SLW62" s="75"/>
      <c r="SLX62" s="75"/>
      <c r="SLY62" s="75"/>
      <c r="SLZ62" s="75"/>
      <c r="SMA62" s="75"/>
      <c r="SMB62" s="75"/>
      <c r="SMC62" s="75"/>
      <c r="SMD62" s="75"/>
      <c r="SME62" s="75"/>
      <c r="SMF62" s="75"/>
      <c r="SMG62" s="75"/>
      <c r="SMH62" s="75"/>
      <c r="SMI62" s="75"/>
      <c r="SMJ62" s="75"/>
      <c r="SMK62" s="75"/>
      <c r="SML62" s="75"/>
      <c r="SMM62" s="75"/>
      <c r="SMN62" s="75"/>
      <c r="SMO62" s="75"/>
      <c r="SMP62" s="75"/>
      <c r="SMQ62" s="75"/>
      <c r="SMR62" s="75"/>
      <c r="SMS62" s="75"/>
      <c r="SMT62" s="75"/>
      <c r="SMU62" s="75"/>
      <c r="SMV62" s="75"/>
      <c r="SMW62" s="75"/>
      <c r="SMX62" s="75"/>
      <c r="SMY62" s="75"/>
      <c r="SMZ62" s="75"/>
      <c r="SNA62" s="75"/>
      <c r="SNB62" s="75"/>
      <c r="SNC62" s="75"/>
      <c r="SND62" s="75"/>
      <c r="SNE62" s="75"/>
      <c r="SNF62" s="75"/>
      <c r="SNG62" s="75"/>
      <c r="SNH62" s="75"/>
      <c r="SNI62" s="75"/>
      <c r="SNJ62" s="75"/>
      <c r="SNK62" s="75"/>
      <c r="SNL62" s="75"/>
      <c r="SNM62" s="75"/>
      <c r="SNN62" s="75"/>
      <c r="SNO62" s="75"/>
      <c r="SNP62" s="75"/>
      <c r="SNQ62" s="75"/>
      <c r="SNR62" s="75"/>
      <c r="SNS62" s="75"/>
      <c r="SNT62" s="75"/>
      <c r="SNU62" s="75"/>
      <c r="SNV62" s="75"/>
      <c r="SNW62" s="75"/>
      <c r="SNX62" s="75"/>
      <c r="SNY62" s="75"/>
      <c r="SNZ62" s="75"/>
      <c r="SOA62" s="75"/>
      <c r="SOB62" s="75"/>
      <c r="SOC62" s="75"/>
      <c r="SOD62" s="75"/>
      <c r="SOE62" s="75"/>
      <c r="SOF62" s="75"/>
      <c r="SOG62" s="75"/>
      <c r="SOH62" s="75"/>
      <c r="SOI62" s="75"/>
      <c r="SOJ62" s="75"/>
      <c r="SOK62" s="75"/>
      <c r="SOL62" s="75"/>
      <c r="SOM62" s="75"/>
      <c r="SON62" s="75"/>
      <c r="SOO62" s="75"/>
      <c r="SOP62" s="75"/>
      <c r="SOQ62" s="75"/>
      <c r="SOR62" s="75"/>
      <c r="SOS62" s="75"/>
      <c r="SOT62" s="75"/>
      <c r="SOU62" s="75"/>
      <c r="SOV62" s="75"/>
      <c r="SOW62" s="75"/>
      <c r="SOX62" s="75"/>
      <c r="SOY62" s="75"/>
      <c r="SOZ62" s="75"/>
      <c r="SPA62" s="75"/>
      <c r="SPB62" s="75"/>
      <c r="SPC62" s="75"/>
      <c r="SPD62" s="75"/>
      <c r="SPE62" s="75"/>
      <c r="SPF62" s="75"/>
      <c r="SPG62" s="75"/>
      <c r="SPH62" s="75"/>
      <c r="SPI62" s="75"/>
      <c r="SPJ62" s="75"/>
      <c r="SPK62" s="75"/>
      <c r="SPL62" s="75"/>
      <c r="SPM62" s="75"/>
      <c r="SPN62" s="75"/>
      <c r="SPO62" s="75"/>
      <c r="SPP62" s="75"/>
      <c r="SPQ62" s="75"/>
      <c r="SPR62" s="75"/>
      <c r="SPS62" s="75"/>
      <c r="SPT62" s="75"/>
      <c r="SPU62" s="75"/>
      <c r="SPV62" s="75"/>
      <c r="SPW62" s="75"/>
      <c r="SPX62" s="75"/>
      <c r="SPY62" s="75"/>
      <c r="SPZ62" s="75"/>
      <c r="SQA62" s="75"/>
      <c r="SQB62" s="75"/>
      <c r="SQC62" s="75"/>
      <c r="SQD62" s="75"/>
      <c r="SQE62" s="75"/>
      <c r="SQF62" s="75"/>
      <c r="SQG62" s="75"/>
      <c r="SQH62" s="75"/>
      <c r="SQI62" s="75"/>
      <c r="SQJ62" s="75"/>
      <c r="SQK62" s="75"/>
      <c r="SQL62" s="75"/>
      <c r="SQM62" s="75"/>
      <c r="SQN62" s="75"/>
      <c r="SQO62" s="75"/>
      <c r="SQP62" s="75"/>
      <c r="SQQ62" s="75"/>
      <c r="SQR62" s="75"/>
      <c r="SQS62" s="75"/>
      <c r="SQT62" s="75"/>
      <c r="SQU62" s="75"/>
      <c r="SQV62" s="75"/>
      <c r="SQW62" s="75"/>
      <c r="SQX62" s="75"/>
      <c r="SQY62" s="75"/>
      <c r="SQZ62" s="75"/>
      <c r="SRA62" s="75"/>
      <c r="SRB62" s="75"/>
      <c r="SRC62" s="75"/>
      <c r="SRD62" s="75"/>
      <c r="SRE62" s="75"/>
      <c r="SRF62" s="75"/>
      <c r="SRG62" s="75"/>
      <c r="SRH62" s="75"/>
      <c r="SRI62" s="75"/>
      <c r="SRJ62" s="75"/>
      <c r="SRK62" s="75"/>
      <c r="SRL62" s="75"/>
      <c r="SRM62" s="75"/>
      <c r="SRN62" s="75"/>
      <c r="SRO62" s="75"/>
      <c r="SRP62" s="75"/>
      <c r="SRQ62" s="75"/>
      <c r="SRR62" s="75"/>
      <c r="SRS62" s="75"/>
      <c r="SRT62" s="75"/>
      <c r="SRU62" s="75"/>
      <c r="SRV62" s="75"/>
      <c r="SRW62" s="75"/>
      <c r="SRX62" s="75"/>
      <c r="SRY62" s="75"/>
      <c r="SRZ62" s="75"/>
      <c r="SSA62" s="75"/>
      <c r="SSB62" s="75"/>
      <c r="SSC62" s="75"/>
      <c r="SSD62" s="75"/>
      <c r="SSE62" s="75"/>
      <c r="SSF62" s="75"/>
      <c r="SSG62" s="75"/>
      <c r="SSH62" s="75"/>
      <c r="SSI62" s="75"/>
      <c r="SSJ62" s="75"/>
      <c r="SSK62" s="75"/>
      <c r="SSL62" s="75"/>
      <c r="SSM62" s="75"/>
      <c r="SSN62" s="75"/>
      <c r="SSO62" s="75"/>
      <c r="SSP62" s="75"/>
      <c r="SSQ62" s="75"/>
      <c r="SSR62" s="75"/>
      <c r="SSS62" s="75"/>
      <c r="SST62" s="75"/>
      <c r="SSU62" s="75"/>
      <c r="SSV62" s="75"/>
      <c r="SSW62" s="75"/>
      <c r="SSX62" s="75"/>
      <c r="SSY62" s="75"/>
      <c r="SSZ62" s="75"/>
      <c r="STA62" s="75"/>
      <c r="STB62" s="75"/>
      <c r="STC62" s="75"/>
      <c r="STD62" s="75"/>
      <c r="STE62" s="75"/>
      <c r="STF62" s="75"/>
      <c r="STG62" s="75"/>
      <c r="STH62" s="75"/>
      <c r="STI62" s="75"/>
      <c r="STJ62" s="75"/>
      <c r="STK62" s="75"/>
      <c r="STL62" s="75"/>
      <c r="STM62" s="75"/>
      <c r="STN62" s="75"/>
      <c r="STO62" s="75"/>
      <c r="STP62" s="75"/>
      <c r="STQ62" s="75"/>
      <c r="STR62" s="75"/>
      <c r="STS62" s="75"/>
      <c r="STT62" s="75"/>
      <c r="STU62" s="75"/>
      <c r="STV62" s="75"/>
      <c r="STW62" s="75"/>
      <c r="STX62" s="75"/>
      <c r="STY62" s="75"/>
      <c r="STZ62" s="75"/>
      <c r="SUA62" s="75"/>
      <c r="SUB62" s="75"/>
      <c r="SUC62" s="75"/>
      <c r="SUD62" s="75"/>
      <c r="SUE62" s="75"/>
      <c r="SUF62" s="75"/>
      <c r="SUG62" s="75"/>
      <c r="SUH62" s="75"/>
      <c r="SUI62" s="75"/>
      <c r="SUJ62" s="75"/>
      <c r="SUK62" s="75"/>
      <c r="SUL62" s="75"/>
      <c r="SUM62" s="75"/>
      <c r="SUN62" s="75"/>
      <c r="SUO62" s="75"/>
      <c r="SUP62" s="75"/>
      <c r="SUQ62" s="75"/>
      <c r="SUR62" s="75"/>
      <c r="SUS62" s="75"/>
      <c r="SUT62" s="75"/>
      <c r="SUU62" s="75"/>
      <c r="SUV62" s="75"/>
      <c r="SUW62" s="75"/>
      <c r="SUX62" s="75"/>
      <c r="SUY62" s="75"/>
      <c r="SUZ62" s="75"/>
      <c r="SVA62" s="75"/>
      <c r="SVB62" s="75"/>
      <c r="SVC62" s="75"/>
      <c r="SVD62" s="75"/>
      <c r="SVE62" s="75"/>
      <c r="SVF62" s="75"/>
      <c r="SVG62" s="75"/>
      <c r="SVH62" s="75"/>
      <c r="SVI62" s="75"/>
      <c r="SVJ62" s="75"/>
      <c r="SVK62" s="75"/>
      <c r="SVL62" s="75"/>
      <c r="SVM62" s="75"/>
      <c r="SVN62" s="75"/>
      <c r="SVO62" s="75"/>
      <c r="SVP62" s="75"/>
      <c r="SVQ62" s="75"/>
      <c r="SVR62" s="75"/>
      <c r="SVS62" s="75"/>
      <c r="SVT62" s="75"/>
      <c r="SVU62" s="75"/>
      <c r="SVV62" s="75"/>
      <c r="SVW62" s="75"/>
      <c r="SVX62" s="75"/>
      <c r="SVY62" s="75"/>
      <c r="SVZ62" s="75"/>
      <c r="SWA62" s="75"/>
      <c r="SWB62" s="75"/>
      <c r="SWC62" s="75"/>
      <c r="SWD62" s="75"/>
      <c r="SWE62" s="75"/>
      <c r="SWF62" s="75"/>
      <c r="SWG62" s="75"/>
      <c r="SWH62" s="75"/>
      <c r="SWI62" s="75"/>
      <c r="SWJ62" s="75"/>
      <c r="SWK62" s="75"/>
      <c r="SWL62" s="75"/>
      <c r="SWM62" s="75"/>
      <c r="SWN62" s="75"/>
      <c r="SWO62" s="75"/>
      <c r="SWP62" s="75"/>
      <c r="SWQ62" s="75"/>
      <c r="SWR62" s="75"/>
      <c r="SWS62" s="75"/>
      <c r="SWT62" s="75"/>
      <c r="SWU62" s="75"/>
      <c r="SWV62" s="75"/>
      <c r="SWW62" s="75"/>
      <c r="SWX62" s="75"/>
      <c r="SWY62" s="75"/>
      <c r="SWZ62" s="75"/>
      <c r="SXA62" s="75"/>
      <c r="SXB62" s="75"/>
      <c r="SXC62" s="75"/>
      <c r="SXD62" s="75"/>
      <c r="SXE62" s="75"/>
      <c r="SXF62" s="75"/>
      <c r="SXG62" s="75"/>
      <c r="SXH62" s="75"/>
      <c r="SXI62" s="75"/>
      <c r="SXJ62" s="75"/>
      <c r="SXK62" s="75"/>
      <c r="SXL62" s="75"/>
      <c r="SXM62" s="75"/>
      <c r="SXN62" s="75"/>
      <c r="SXO62" s="75"/>
      <c r="SXP62" s="75"/>
      <c r="SXQ62" s="75"/>
      <c r="SXR62" s="75"/>
      <c r="SXS62" s="75"/>
      <c r="SXT62" s="75"/>
      <c r="SXU62" s="75"/>
      <c r="SXV62" s="75"/>
      <c r="SXW62" s="75"/>
      <c r="SXX62" s="75"/>
      <c r="SXY62" s="75"/>
      <c r="SXZ62" s="75"/>
      <c r="SYA62" s="75"/>
      <c r="SYB62" s="75"/>
      <c r="SYC62" s="75"/>
      <c r="SYD62" s="75"/>
      <c r="SYE62" s="75"/>
      <c r="SYF62" s="75"/>
      <c r="SYG62" s="75"/>
      <c r="SYH62" s="75"/>
      <c r="SYI62" s="75"/>
      <c r="SYJ62" s="75"/>
      <c r="SYK62" s="75"/>
      <c r="SYL62" s="75"/>
      <c r="SYM62" s="75"/>
      <c r="SYN62" s="75"/>
      <c r="SYO62" s="75"/>
      <c r="SYP62" s="75"/>
      <c r="SYQ62" s="75"/>
      <c r="SYR62" s="75"/>
      <c r="SYS62" s="75"/>
      <c r="SYT62" s="75"/>
      <c r="SYU62" s="75"/>
      <c r="SYV62" s="75"/>
      <c r="SYW62" s="75"/>
      <c r="SYX62" s="75"/>
      <c r="SYY62" s="75"/>
      <c r="SYZ62" s="75"/>
      <c r="SZA62" s="75"/>
      <c r="SZB62" s="75"/>
      <c r="SZC62" s="75"/>
      <c r="SZD62" s="75"/>
      <c r="SZE62" s="75"/>
      <c r="SZF62" s="75"/>
      <c r="SZG62" s="75"/>
      <c r="SZH62" s="75"/>
      <c r="SZI62" s="75"/>
      <c r="SZJ62" s="75"/>
      <c r="SZK62" s="75"/>
      <c r="SZL62" s="75"/>
      <c r="SZM62" s="75"/>
      <c r="SZN62" s="75"/>
      <c r="SZO62" s="75"/>
      <c r="SZP62" s="75"/>
      <c r="SZQ62" s="75"/>
      <c r="SZR62" s="75"/>
      <c r="SZS62" s="75"/>
      <c r="SZT62" s="75"/>
      <c r="SZU62" s="75"/>
      <c r="SZV62" s="75"/>
      <c r="SZW62" s="75"/>
      <c r="SZX62" s="75"/>
      <c r="SZY62" s="75"/>
      <c r="SZZ62" s="75"/>
      <c r="TAA62" s="75"/>
      <c r="TAB62" s="75"/>
      <c r="TAC62" s="75"/>
      <c r="TAD62" s="75"/>
      <c r="TAE62" s="75"/>
      <c r="TAF62" s="75"/>
      <c r="TAG62" s="75"/>
      <c r="TAH62" s="75"/>
      <c r="TAI62" s="75"/>
      <c r="TAJ62" s="75"/>
      <c r="TAK62" s="75"/>
      <c r="TAL62" s="75"/>
      <c r="TAM62" s="75"/>
      <c r="TAN62" s="75"/>
      <c r="TAO62" s="75"/>
      <c r="TAP62" s="75"/>
      <c r="TAQ62" s="75"/>
      <c r="TAR62" s="75"/>
      <c r="TAS62" s="75"/>
      <c r="TAT62" s="75"/>
      <c r="TAU62" s="75"/>
      <c r="TAV62" s="75"/>
      <c r="TAW62" s="75"/>
      <c r="TAX62" s="75"/>
      <c r="TAY62" s="75"/>
      <c r="TAZ62" s="75"/>
      <c r="TBA62" s="75"/>
      <c r="TBB62" s="75"/>
      <c r="TBC62" s="75"/>
      <c r="TBD62" s="75"/>
      <c r="TBE62" s="75"/>
      <c r="TBF62" s="75"/>
      <c r="TBG62" s="75"/>
      <c r="TBH62" s="75"/>
      <c r="TBI62" s="75"/>
      <c r="TBJ62" s="75"/>
      <c r="TBK62" s="75"/>
      <c r="TBL62" s="75"/>
      <c r="TBM62" s="75"/>
      <c r="TBN62" s="75"/>
      <c r="TBO62" s="75"/>
      <c r="TBP62" s="75"/>
      <c r="TBQ62" s="75"/>
      <c r="TBR62" s="75"/>
      <c r="TBS62" s="75"/>
      <c r="TBT62" s="75"/>
      <c r="TBU62" s="75"/>
      <c r="TBV62" s="75"/>
      <c r="TBW62" s="75"/>
      <c r="TBX62" s="75"/>
      <c r="TBY62" s="75"/>
      <c r="TBZ62" s="75"/>
      <c r="TCA62" s="75"/>
      <c r="TCB62" s="75"/>
      <c r="TCC62" s="75"/>
      <c r="TCD62" s="75"/>
      <c r="TCE62" s="75"/>
      <c r="TCF62" s="75"/>
      <c r="TCG62" s="75"/>
      <c r="TCH62" s="75"/>
      <c r="TCI62" s="75"/>
      <c r="TCJ62" s="75"/>
      <c r="TCK62" s="75"/>
      <c r="TCL62" s="75"/>
      <c r="TCM62" s="75"/>
      <c r="TCN62" s="75"/>
      <c r="TCO62" s="75"/>
      <c r="TCP62" s="75"/>
      <c r="TCQ62" s="75"/>
      <c r="TCR62" s="75"/>
      <c r="TCS62" s="75"/>
      <c r="TCT62" s="75"/>
      <c r="TCU62" s="75"/>
      <c r="TCV62" s="75"/>
      <c r="TCW62" s="75"/>
      <c r="TCX62" s="75"/>
      <c r="TCY62" s="75"/>
      <c r="TCZ62" s="75"/>
      <c r="TDA62" s="75"/>
      <c r="TDB62" s="75"/>
      <c r="TDC62" s="75"/>
      <c r="TDD62" s="75"/>
      <c r="TDE62" s="75"/>
      <c r="TDF62" s="75"/>
      <c r="TDG62" s="75"/>
      <c r="TDH62" s="75"/>
      <c r="TDI62" s="75"/>
      <c r="TDJ62" s="75"/>
      <c r="TDK62" s="75"/>
      <c r="TDL62" s="75"/>
      <c r="TDM62" s="75"/>
      <c r="TDN62" s="75"/>
      <c r="TDO62" s="75"/>
      <c r="TDP62" s="75"/>
      <c r="TDQ62" s="75"/>
      <c r="TDR62" s="75"/>
      <c r="TDS62" s="75"/>
      <c r="TDT62" s="75"/>
      <c r="TDU62" s="75"/>
      <c r="TDV62" s="75"/>
      <c r="TDW62" s="75"/>
      <c r="TDX62" s="75"/>
      <c r="TDY62" s="75"/>
      <c r="TDZ62" s="75"/>
      <c r="TEA62" s="75"/>
      <c r="TEB62" s="75"/>
      <c r="TEC62" s="75"/>
      <c r="TED62" s="75"/>
      <c r="TEE62" s="75"/>
      <c r="TEF62" s="75"/>
      <c r="TEG62" s="75"/>
      <c r="TEH62" s="75"/>
      <c r="TEI62" s="75"/>
      <c r="TEJ62" s="75"/>
      <c r="TEK62" s="75"/>
      <c r="TEL62" s="75"/>
      <c r="TEM62" s="75"/>
      <c r="TEN62" s="75"/>
      <c r="TEO62" s="75"/>
      <c r="TEP62" s="75"/>
      <c r="TEQ62" s="75"/>
      <c r="TER62" s="75"/>
      <c r="TES62" s="75"/>
      <c r="TET62" s="75"/>
      <c r="TEU62" s="75"/>
      <c r="TEV62" s="75"/>
      <c r="TEW62" s="75"/>
      <c r="TEX62" s="75"/>
      <c r="TEY62" s="75"/>
      <c r="TEZ62" s="75"/>
      <c r="TFA62" s="75"/>
      <c r="TFB62" s="75"/>
      <c r="TFC62" s="75"/>
      <c r="TFD62" s="75"/>
      <c r="TFE62" s="75"/>
      <c r="TFF62" s="75"/>
      <c r="TFG62" s="75"/>
      <c r="TFH62" s="75"/>
      <c r="TFI62" s="75"/>
      <c r="TFJ62" s="75"/>
      <c r="TFK62" s="75"/>
      <c r="TFL62" s="75"/>
      <c r="TFM62" s="75"/>
      <c r="TFN62" s="75"/>
      <c r="TFO62" s="75"/>
      <c r="TFP62" s="75"/>
      <c r="TFQ62" s="75"/>
      <c r="TFR62" s="75"/>
      <c r="TFS62" s="75"/>
      <c r="TFT62" s="75"/>
      <c r="TFU62" s="75"/>
      <c r="TFV62" s="75"/>
      <c r="TFW62" s="75"/>
      <c r="TFX62" s="75"/>
      <c r="TFY62" s="75"/>
      <c r="TFZ62" s="75"/>
      <c r="TGA62" s="75"/>
      <c r="TGB62" s="75"/>
      <c r="TGC62" s="75"/>
      <c r="TGD62" s="75"/>
      <c r="TGE62" s="75"/>
      <c r="TGF62" s="75"/>
      <c r="TGG62" s="75"/>
      <c r="TGH62" s="75"/>
      <c r="TGI62" s="75"/>
      <c r="TGJ62" s="75"/>
      <c r="TGK62" s="75"/>
      <c r="TGL62" s="75"/>
      <c r="TGM62" s="75"/>
      <c r="TGN62" s="75"/>
      <c r="TGO62" s="75"/>
      <c r="TGP62" s="75"/>
      <c r="TGQ62" s="75"/>
      <c r="TGR62" s="75"/>
      <c r="TGS62" s="75"/>
      <c r="TGT62" s="75"/>
      <c r="TGU62" s="75"/>
      <c r="TGV62" s="75"/>
      <c r="TGW62" s="75"/>
      <c r="TGX62" s="75"/>
      <c r="TGY62" s="75"/>
      <c r="TGZ62" s="75"/>
      <c r="THA62" s="75"/>
      <c r="THB62" s="75"/>
      <c r="THC62" s="75"/>
      <c r="THD62" s="75"/>
      <c r="THE62" s="75"/>
      <c r="THF62" s="75"/>
      <c r="THG62" s="75"/>
      <c r="THH62" s="75"/>
      <c r="THI62" s="75"/>
      <c r="THJ62" s="75"/>
      <c r="THK62" s="75"/>
      <c r="THL62" s="75"/>
      <c r="THM62" s="75"/>
      <c r="THN62" s="75"/>
      <c r="THO62" s="75"/>
      <c r="THP62" s="75"/>
      <c r="THQ62" s="75"/>
      <c r="THR62" s="75"/>
      <c r="THS62" s="75"/>
      <c r="THT62" s="75"/>
      <c r="THU62" s="75"/>
      <c r="THV62" s="75"/>
      <c r="THW62" s="75"/>
      <c r="THX62" s="75"/>
      <c r="THY62" s="75"/>
      <c r="THZ62" s="75"/>
      <c r="TIA62" s="75"/>
      <c r="TIB62" s="75"/>
      <c r="TIC62" s="75"/>
      <c r="TID62" s="75"/>
      <c r="TIE62" s="75"/>
      <c r="TIF62" s="75"/>
      <c r="TIG62" s="75"/>
      <c r="TIH62" s="75"/>
      <c r="TII62" s="75"/>
      <c r="TIJ62" s="75"/>
      <c r="TIK62" s="75"/>
      <c r="TIL62" s="75"/>
      <c r="TIM62" s="75"/>
      <c r="TIN62" s="75"/>
      <c r="TIO62" s="75"/>
      <c r="TIP62" s="75"/>
      <c r="TIQ62" s="75"/>
      <c r="TIR62" s="75"/>
      <c r="TIS62" s="75"/>
      <c r="TIT62" s="75"/>
      <c r="TIU62" s="75"/>
      <c r="TIV62" s="75"/>
      <c r="TIW62" s="75"/>
      <c r="TIX62" s="75"/>
      <c r="TIY62" s="75"/>
      <c r="TIZ62" s="75"/>
      <c r="TJA62" s="75"/>
      <c r="TJB62" s="75"/>
      <c r="TJC62" s="75"/>
      <c r="TJD62" s="75"/>
      <c r="TJE62" s="75"/>
      <c r="TJF62" s="75"/>
      <c r="TJG62" s="75"/>
      <c r="TJH62" s="75"/>
      <c r="TJI62" s="75"/>
      <c r="TJJ62" s="75"/>
      <c r="TJK62" s="75"/>
      <c r="TJL62" s="75"/>
      <c r="TJM62" s="75"/>
      <c r="TJN62" s="75"/>
      <c r="TJO62" s="75"/>
      <c r="TJP62" s="75"/>
      <c r="TJQ62" s="75"/>
      <c r="TJR62" s="75"/>
      <c r="TJS62" s="75"/>
      <c r="TJT62" s="75"/>
      <c r="TJU62" s="75"/>
      <c r="TJV62" s="75"/>
      <c r="TJW62" s="75"/>
      <c r="TJX62" s="75"/>
      <c r="TJY62" s="75"/>
      <c r="TJZ62" s="75"/>
      <c r="TKA62" s="75"/>
      <c r="TKB62" s="75"/>
      <c r="TKC62" s="75"/>
      <c r="TKD62" s="75"/>
      <c r="TKE62" s="75"/>
      <c r="TKF62" s="75"/>
      <c r="TKG62" s="75"/>
      <c r="TKH62" s="75"/>
      <c r="TKI62" s="75"/>
      <c r="TKJ62" s="75"/>
      <c r="TKK62" s="75"/>
      <c r="TKL62" s="75"/>
      <c r="TKM62" s="75"/>
      <c r="TKN62" s="75"/>
      <c r="TKO62" s="75"/>
      <c r="TKP62" s="75"/>
      <c r="TKQ62" s="75"/>
      <c r="TKR62" s="75"/>
      <c r="TKS62" s="75"/>
      <c r="TKT62" s="75"/>
      <c r="TKU62" s="75"/>
      <c r="TKV62" s="75"/>
      <c r="TKW62" s="75"/>
      <c r="TKX62" s="75"/>
      <c r="TKY62" s="75"/>
      <c r="TKZ62" s="75"/>
      <c r="TLA62" s="75"/>
      <c r="TLB62" s="75"/>
      <c r="TLC62" s="75"/>
      <c r="TLD62" s="75"/>
      <c r="TLE62" s="75"/>
      <c r="TLF62" s="75"/>
      <c r="TLG62" s="75"/>
      <c r="TLH62" s="75"/>
      <c r="TLI62" s="75"/>
      <c r="TLJ62" s="75"/>
      <c r="TLK62" s="75"/>
      <c r="TLL62" s="75"/>
      <c r="TLM62" s="75"/>
      <c r="TLN62" s="75"/>
      <c r="TLO62" s="75"/>
      <c r="TLP62" s="75"/>
      <c r="TLQ62" s="75"/>
      <c r="TLR62" s="75"/>
      <c r="TLS62" s="75"/>
      <c r="TLT62" s="75"/>
      <c r="TLU62" s="75"/>
      <c r="TLV62" s="75"/>
      <c r="TLW62" s="75"/>
      <c r="TLX62" s="75"/>
      <c r="TLY62" s="75"/>
      <c r="TLZ62" s="75"/>
      <c r="TMA62" s="75"/>
      <c r="TMB62" s="75"/>
      <c r="TMC62" s="75"/>
      <c r="TMD62" s="75"/>
      <c r="TME62" s="75"/>
      <c r="TMF62" s="75"/>
      <c r="TMG62" s="75"/>
      <c r="TMH62" s="75"/>
      <c r="TMI62" s="75"/>
      <c r="TMJ62" s="75"/>
      <c r="TMK62" s="75"/>
      <c r="TML62" s="75"/>
      <c r="TMM62" s="75"/>
      <c r="TMN62" s="75"/>
      <c r="TMO62" s="75"/>
      <c r="TMP62" s="75"/>
      <c r="TMQ62" s="75"/>
      <c r="TMR62" s="75"/>
      <c r="TMS62" s="75"/>
      <c r="TMT62" s="75"/>
      <c r="TMU62" s="75"/>
      <c r="TMV62" s="75"/>
      <c r="TMW62" s="75"/>
      <c r="TMX62" s="75"/>
      <c r="TMY62" s="75"/>
      <c r="TMZ62" s="75"/>
      <c r="TNA62" s="75"/>
      <c r="TNB62" s="75"/>
      <c r="TNC62" s="75"/>
      <c r="TND62" s="75"/>
      <c r="TNE62" s="75"/>
      <c r="TNF62" s="75"/>
      <c r="TNG62" s="75"/>
      <c r="TNH62" s="75"/>
      <c r="TNI62" s="75"/>
      <c r="TNJ62" s="75"/>
      <c r="TNK62" s="75"/>
      <c r="TNL62" s="75"/>
      <c r="TNM62" s="75"/>
      <c r="TNN62" s="75"/>
      <c r="TNO62" s="75"/>
      <c r="TNP62" s="75"/>
      <c r="TNQ62" s="75"/>
      <c r="TNR62" s="75"/>
      <c r="TNS62" s="75"/>
      <c r="TNT62" s="75"/>
      <c r="TNU62" s="75"/>
      <c r="TNV62" s="75"/>
      <c r="TNW62" s="75"/>
      <c r="TNX62" s="75"/>
      <c r="TNY62" s="75"/>
      <c r="TNZ62" s="75"/>
      <c r="TOA62" s="75"/>
      <c r="TOB62" s="75"/>
      <c r="TOC62" s="75"/>
      <c r="TOD62" s="75"/>
      <c r="TOE62" s="75"/>
      <c r="TOF62" s="75"/>
      <c r="TOG62" s="75"/>
      <c r="TOH62" s="75"/>
      <c r="TOI62" s="75"/>
      <c r="TOJ62" s="75"/>
      <c r="TOK62" s="75"/>
      <c r="TOL62" s="75"/>
      <c r="TOM62" s="75"/>
      <c r="TON62" s="75"/>
      <c r="TOO62" s="75"/>
      <c r="TOP62" s="75"/>
      <c r="TOQ62" s="75"/>
      <c r="TOR62" s="75"/>
      <c r="TOS62" s="75"/>
      <c r="TOT62" s="75"/>
      <c r="TOU62" s="75"/>
      <c r="TOV62" s="75"/>
      <c r="TOW62" s="75"/>
      <c r="TOX62" s="75"/>
      <c r="TOY62" s="75"/>
      <c r="TOZ62" s="75"/>
      <c r="TPA62" s="75"/>
      <c r="TPB62" s="75"/>
      <c r="TPC62" s="75"/>
      <c r="TPD62" s="75"/>
      <c r="TPE62" s="75"/>
      <c r="TPF62" s="75"/>
      <c r="TPG62" s="75"/>
      <c r="TPH62" s="75"/>
      <c r="TPI62" s="75"/>
      <c r="TPJ62" s="75"/>
      <c r="TPK62" s="75"/>
      <c r="TPL62" s="75"/>
      <c r="TPM62" s="75"/>
      <c r="TPN62" s="75"/>
      <c r="TPO62" s="75"/>
      <c r="TPP62" s="75"/>
      <c r="TPQ62" s="75"/>
      <c r="TPR62" s="75"/>
      <c r="TPS62" s="75"/>
      <c r="TPT62" s="75"/>
      <c r="TPU62" s="75"/>
      <c r="TPV62" s="75"/>
      <c r="TPW62" s="75"/>
      <c r="TPX62" s="75"/>
      <c r="TPY62" s="75"/>
      <c r="TPZ62" s="75"/>
      <c r="TQA62" s="75"/>
      <c r="TQB62" s="75"/>
      <c r="TQC62" s="75"/>
      <c r="TQD62" s="75"/>
      <c r="TQE62" s="75"/>
      <c r="TQF62" s="75"/>
      <c r="TQG62" s="75"/>
      <c r="TQH62" s="75"/>
      <c r="TQI62" s="75"/>
      <c r="TQJ62" s="75"/>
      <c r="TQK62" s="75"/>
      <c r="TQL62" s="75"/>
      <c r="TQM62" s="75"/>
      <c r="TQN62" s="75"/>
      <c r="TQO62" s="75"/>
      <c r="TQP62" s="75"/>
      <c r="TQQ62" s="75"/>
      <c r="TQR62" s="75"/>
      <c r="TQS62" s="75"/>
      <c r="TQT62" s="75"/>
      <c r="TQU62" s="75"/>
      <c r="TQV62" s="75"/>
      <c r="TQW62" s="75"/>
      <c r="TQX62" s="75"/>
      <c r="TQY62" s="75"/>
      <c r="TQZ62" s="75"/>
      <c r="TRA62" s="75"/>
      <c r="TRB62" s="75"/>
      <c r="TRC62" s="75"/>
      <c r="TRD62" s="75"/>
      <c r="TRE62" s="75"/>
      <c r="TRF62" s="75"/>
      <c r="TRG62" s="75"/>
      <c r="TRH62" s="75"/>
      <c r="TRI62" s="75"/>
      <c r="TRJ62" s="75"/>
      <c r="TRK62" s="75"/>
      <c r="TRL62" s="75"/>
      <c r="TRM62" s="75"/>
      <c r="TRN62" s="75"/>
      <c r="TRO62" s="75"/>
      <c r="TRP62" s="75"/>
      <c r="TRQ62" s="75"/>
      <c r="TRR62" s="75"/>
      <c r="TRS62" s="75"/>
      <c r="TRT62" s="75"/>
      <c r="TRU62" s="75"/>
      <c r="TRV62" s="75"/>
      <c r="TRW62" s="75"/>
      <c r="TRX62" s="75"/>
      <c r="TRY62" s="75"/>
      <c r="TRZ62" s="75"/>
      <c r="TSA62" s="75"/>
      <c r="TSB62" s="75"/>
      <c r="TSC62" s="75"/>
      <c r="TSD62" s="75"/>
      <c r="TSE62" s="75"/>
      <c r="TSF62" s="75"/>
      <c r="TSG62" s="75"/>
      <c r="TSH62" s="75"/>
      <c r="TSI62" s="75"/>
      <c r="TSJ62" s="75"/>
      <c r="TSK62" s="75"/>
      <c r="TSL62" s="75"/>
      <c r="TSM62" s="75"/>
      <c r="TSN62" s="75"/>
      <c r="TSO62" s="75"/>
      <c r="TSP62" s="75"/>
      <c r="TSQ62" s="75"/>
      <c r="TSR62" s="75"/>
      <c r="TSS62" s="75"/>
      <c r="TST62" s="75"/>
      <c r="TSU62" s="75"/>
      <c r="TSV62" s="75"/>
      <c r="TSW62" s="75"/>
      <c r="TSX62" s="75"/>
      <c r="TSY62" s="75"/>
      <c r="TSZ62" s="75"/>
      <c r="TTA62" s="75"/>
      <c r="TTB62" s="75"/>
      <c r="TTC62" s="75"/>
      <c r="TTD62" s="75"/>
      <c r="TTE62" s="75"/>
      <c r="TTF62" s="75"/>
      <c r="TTG62" s="75"/>
      <c r="TTH62" s="75"/>
      <c r="TTI62" s="75"/>
      <c r="TTJ62" s="75"/>
      <c r="TTK62" s="75"/>
      <c r="TTL62" s="75"/>
      <c r="TTM62" s="75"/>
      <c r="TTN62" s="75"/>
      <c r="TTO62" s="75"/>
      <c r="TTP62" s="75"/>
      <c r="TTQ62" s="75"/>
      <c r="TTR62" s="75"/>
      <c r="TTS62" s="75"/>
      <c r="TTT62" s="75"/>
      <c r="TTU62" s="75"/>
      <c r="TTV62" s="75"/>
      <c r="TTW62" s="75"/>
      <c r="TTX62" s="75"/>
      <c r="TTY62" s="75"/>
      <c r="TTZ62" s="75"/>
      <c r="TUA62" s="75"/>
      <c r="TUB62" s="75"/>
      <c r="TUC62" s="75"/>
      <c r="TUD62" s="75"/>
      <c r="TUE62" s="75"/>
      <c r="TUF62" s="75"/>
      <c r="TUG62" s="75"/>
      <c r="TUH62" s="75"/>
      <c r="TUI62" s="75"/>
      <c r="TUJ62" s="75"/>
      <c r="TUK62" s="75"/>
      <c r="TUL62" s="75"/>
      <c r="TUM62" s="75"/>
      <c r="TUN62" s="75"/>
      <c r="TUO62" s="75"/>
      <c r="TUP62" s="75"/>
      <c r="TUQ62" s="75"/>
      <c r="TUR62" s="75"/>
      <c r="TUS62" s="75"/>
      <c r="TUT62" s="75"/>
      <c r="TUU62" s="75"/>
      <c r="TUV62" s="75"/>
      <c r="TUW62" s="75"/>
      <c r="TUX62" s="75"/>
      <c r="TUY62" s="75"/>
      <c r="TUZ62" s="75"/>
      <c r="TVA62" s="75"/>
      <c r="TVB62" s="75"/>
      <c r="TVC62" s="75"/>
      <c r="TVD62" s="75"/>
      <c r="TVE62" s="75"/>
      <c r="TVF62" s="75"/>
      <c r="TVG62" s="75"/>
      <c r="TVH62" s="75"/>
      <c r="TVI62" s="75"/>
      <c r="TVJ62" s="75"/>
      <c r="TVK62" s="75"/>
      <c r="TVL62" s="75"/>
      <c r="TVM62" s="75"/>
      <c r="TVN62" s="75"/>
      <c r="TVO62" s="75"/>
      <c r="TVP62" s="75"/>
      <c r="TVQ62" s="75"/>
      <c r="TVR62" s="75"/>
      <c r="TVS62" s="75"/>
      <c r="TVT62" s="75"/>
      <c r="TVU62" s="75"/>
      <c r="TVV62" s="75"/>
      <c r="TVW62" s="75"/>
      <c r="TVX62" s="75"/>
      <c r="TVY62" s="75"/>
      <c r="TVZ62" s="75"/>
      <c r="TWA62" s="75"/>
      <c r="TWB62" s="75"/>
      <c r="TWC62" s="75"/>
      <c r="TWD62" s="75"/>
      <c r="TWE62" s="75"/>
      <c r="TWF62" s="75"/>
      <c r="TWG62" s="75"/>
      <c r="TWH62" s="75"/>
      <c r="TWI62" s="75"/>
      <c r="TWJ62" s="75"/>
      <c r="TWK62" s="75"/>
      <c r="TWL62" s="75"/>
      <c r="TWM62" s="75"/>
      <c r="TWN62" s="75"/>
      <c r="TWO62" s="75"/>
      <c r="TWP62" s="75"/>
      <c r="TWQ62" s="75"/>
      <c r="TWR62" s="75"/>
      <c r="TWS62" s="75"/>
      <c r="TWT62" s="75"/>
      <c r="TWU62" s="75"/>
      <c r="TWV62" s="75"/>
      <c r="TWW62" s="75"/>
      <c r="TWX62" s="75"/>
      <c r="TWY62" s="75"/>
      <c r="TWZ62" s="75"/>
      <c r="TXA62" s="75"/>
      <c r="TXB62" s="75"/>
      <c r="TXC62" s="75"/>
      <c r="TXD62" s="75"/>
      <c r="TXE62" s="75"/>
      <c r="TXF62" s="75"/>
      <c r="TXG62" s="75"/>
      <c r="TXH62" s="75"/>
      <c r="TXI62" s="75"/>
      <c r="TXJ62" s="75"/>
      <c r="TXK62" s="75"/>
      <c r="TXL62" s="75"/>
      <c r="TXM62" s="75"/>
      <c r="TXN62" s="75"/>
      <c r="TXO62" s="75"/>
      <c r="TXP62" s="75"/>
      <c r="TXQ62" s="75"/>
      <c r="TXR62" s="75"/>
      <c r="TXS62" s="75"/>
      <c r="TXT62" s="75"/>
      <c r="TXU62" s="75"/>
      <c r="TXV62" s="75"/>
      <c r="TXW62" s="75"/>
      <c r="TXX62" s="75"/>
      <c r="TXY62" s="75"/>
      <c r="TXZ62" s="75"/>
      <c r="TYA62" s="75"/>
      <c r="TYB62" s="75"/>
      <c r="TYC62" s="75"/>
      <c r="TYD62" s="75"/>
      <c r="TYE62" s="75"/>
      <c r="TYF62" s="75"/>
      <c r="TYG62" s="75"/>
      <c r="TYH62" s="75"/>
      <c r="TYI62" s="75"/>
      <c r="TYJ62" s="75"/>
      <c r="TYK62" s="75"/>
      <c r="TYL62" s="75"/>
      <c r="TYM62" s="75"/>
      <c r="TYN62" s="75"/>
      <c r="TYO62" s="75"/>
      <c r="TYP62" s="75"/>
      <c r="TYQ62" s="75"/>
      <c r="TYR62" s="75"/>
      <c r="TYS62" s="75"/>
      <c r="TYT62" s="75"/>
      <c r="TYU62" s="75"/>
      <c r="TYV62" s="75"/>
      <c r="TYW62" s="75"/>
      <c r="TYX62" s="75"/>
      <c r="TYY62" s="75"/>
      <c r="TYZ62" s="75"/>
      <c r="TZA62" s="75"/>
      <c r="TZB62" s="75"/>
      <c r="TZC62" s="75"/>
      <c r="TZD62" s="75"/>
      <c r="TZE62" s="75"/>
      <c r="TZF62" s="75"/>
      <c r="TZG62" s="75"/>
      <c r="TZH62" s="75"/>
      <c r="TZI62" s="75"/>
      <c r="TZJ62" s="75"/>
      <c r="TZK62" s="75"/>
      <c r="TZL62" s="75"/>
      <c r="TZM62" s="75"/>
      <c r="TZN62" s="75"/>
      <c r="TZO62" s="75"/>
      <c r="TZP62" s="75"/>
      <c r="TZQ62" s="75"/>
      <c r="TZR62" s="75"/>
      <c r="TZS62" s="75"/>
      <c r="TZT62" s="75"/>
      <c r="TZU62" s="75"/>
      <c r="TZV62" s="75"/>
      <c r="TZW62" s="75"/>
      <c r="TZX62" s="75"/>
      <c r="TZY62" s="75"/>
      <c r="TZZ62" s="75"/>
      <c r="UAA62" s="75"/>
      <c r="UAB62" s="75"/>
      <c r="UAC62" s="75"/>
      <c r="UAD62" s="75"/>
      <c r="UAE62" s="75"/>
      <c r="UAF62" s="75"/>
      <c r="UAG62" s="75"/>
      <c r="UAH62" s="75"/>
      <c r="UAI62" s="75"/>
      <c r="UAJ62" s="75"/>
      <c r="UAK62" s="75"/>
      <c r="UAL62" s="75"/>
      <c r="UAM62" s="75"/>
      <c r="UAN62" s="75"/>
      <c r="UAO62" s="75"/>
      <c r="UAP62" s="75"/>
      <c r="UAQ62" s="75"/>
      <c r="UAR62" s="75"/>
      <c r="UAS62" s="75"/>
      <c r="UAT62" s="75"/>
      <c r="UAU62" s="75"/>
      <c r="UAV62" s="75"/>
      <c r="UAW62" s="75"/>
      <c r="UAX62" s="75"/>
      <c r="UAY62" s="75"/>
      <c r="UAZ62" s="75"/>
      <c r="UBA62" s="75"/>
      <c r="UBB62" s="75"/>
      <c r="UBC62" s="75"/>
      <c r="UBD62" s="75"/>
      <c r="UBE62" s="75"/>
      <c r="UBF62" s="75"/>
      <c r="UBG62" s="75"/>
      <c r="UBH62" s="75"/>
      <c r="UBI62" s="75"/>
      <c r="UBJ62" s="75"/>
      <c r="UBK62" s="75"/>
      <c r="UBL62" s="75"/>
      <c r="UBM62" s="75"/>
      <c r="UBN62" s="75"/>
      <c r="UBO62" s="75"/>
      <c r="UBP62" s="75"/>
      <c r="UBQ62" s="75"/>
      <c r="UBR62" s="75"/>
      <c r="UBS62" s="75"/>
      <c r="UBT62" s="75"/>
      <c r="UBU62" s="75"/>
      <c r="UBV62" s="75"/>
      <c r="UBW62" s="75"/>
      <c r="UBX62" s="75"/>
      <c r="UBY62" s="75"/>
      <c r="UBZ62" s="75"/>
      <c r="UCA62" s="75"/>
      <c r="UCB62" s="75"/>
      <c r="UCC62" s="75"/>
      <c r="UCD62" s="75"/>
      <c r="UCE62" s="75"/>
      <c r="UCF62" s="75"/>
      <c r="UCG62" s="75"/>
      <c r="UCH62" s="75"/>
      <c r="UCI62" s="75"/>
      <c r="UCJ62" s="75"/>
      <c r="UCK62" s="75"/>
      <c r="UCL62" s="75"/>
      <c r="UCM62" s="75"/>
      <c r="UCN62" s="75"/>
      <c r="UCO62" s="75"/>
      <c r="UCP62" s="75"/>
      <c r="UCQ62" s="75"/>
      <c r="UCR62" s="75"/>
      <c r="UCS62" s="75"/>
      <c r="UCT62" s="75"/>
      <c r="UCU62" s="75"/>
      <c r="UCV62" s="75"/>
      <c r="UCW62" s="75"/>
      <c r="UCX62" s="75"/>
      <c r="UCY62" s="75"/>
      <c r="UCZ62" s="75"/>
      <c r="UDA62" s="75"/>
      <c r="UDB62" s="75"/>
      <c r="UDC62" s="75"/>
      <c r="UDD62" s="75"/>
      <c r="UDE62" s="75"/>
      <c r="UDF62" s="75"/>
      <c r="UDG62" s="75"/>
      <c r="UDH62" s="75"/>
      <c r="UDI62" s="75"/>
      <c r="UDJ62" s="75"/>
      <c r="UDK62" s="75"/>
      <c r="UDL62" s="75"/>
      <c r="UDM62" s="75"/>
      <c r="UDN62" s="75"/>
      <c r="UDO62" s="75"/>
      <c r="UDP62" s="75"/>
      <c r="UDQ62" s="75"/>
      <c r="UDR62" s="75"/>
      <c r="UDS62" s="75"/>
      <c r="UDT62" s="75"/>
      <c r="UDU62" s="75"/>
      <c r="UDV62" s="75"/>
      <c r="UDW62" s="75"/>
      <c r="UDX62" s="75"/>
      <c r="UDY62" s="75"/>
      <c r="UDZ62" s="75"/>
      <c r="UEA62" s="75"/>
      <c r="UEB62" s="75"/>
      <c r="UEC62" s="75"/>
      <c r="UED62" s="75"/>
      <c r="UEE62" s="75"/>
      <c r="UEF62" s="75"/>
      <c r="UEG62" s="75"/>
      <c r="UEH62" s="75"/>
      <c r="UEI62" s="75"/>
      <c r="UEJ62" s="75"/>
      <c r="UEK62" s="75"/>
      <c r="UEL62" s="75"/>
      <c r="UEM62" s="75"/>
      <c r="UEN62" s="75"/>
      <c r="UEO62" s="75"/>
      <c r="UEP62" s="75"/>
      <c r="UEQ62" s="75"/>
      <c r="UER62" s="75"/>
      <c r="UES62" s="75"/>
      <c r="UET62" s="75"/>
      <c r="UEU62" s="75"/>
      <c r="UEV62" s="75"/>
      <c r="UEW62" s="75"/>
      <c r="UEX62" s="75"/>
      <c r="UEY62" s="75"/>
      <c r="UEZ62" s="75"/>
      <c r="UFA62" s="75"/>
      <c r="UFB62" s="75"/>
      <c r="UFC62" s="75"/>
      <c r="UFD62" s="75"/>
      <c r="UFE62" s="75"/>
      <c r="UFF62" s="75"/>
      <c r="UFG62" s="75"/>
      <c r="UFH62" s="75"/>
      <c r="UFI62" s="75"/>
      <c r="UFJ62" s="75"/>
      <c r="UFK62" s="75"/>
      <c r="UFL62" s="75"/>
      <c r="UFM62" s="75"/>
      <c r="UFN62" s="75"/>
      <c r="UFO62" s="75"/>
      <c r="UFP62" s="75"/>
      <c r="UFQ62" s="75"/>
      <c r="UFR62" s="75"/>
      <c r="UFS62" s="75"/>
      <c r="UFT62" s="75"/>
      <c r="UFU62" s="75"/>
      <c r="UFV62" s="75"/>
      <c r="UFW62" s="75"/>
      <c r="UFX62" s="75"/>
      <c r="UFY62" s="75"/>
      <c r="UFZ62" s="75"/>
      <c r="UGA62" s="75"/>
      <c r="UGB62" s="75"/>
      <c r="UGC62" s="75"/>
      <c r="UGD62" s="75"/>
      <c r="UGE62" s="75"/>
      <c r="UGF62" s="75"/>
      <c r="UGG62" s="75"/>
      <c r="UGH62" s="75"/>
      <c r="UGI62" s="75"/>
      <c r="UGJ62" s="75"/>
      <c r="UGK62" s="75"/>
      <c r="UGL62" s="75"/>
      <c r="UGM62" s="75"/>
      <c r="UGN62" s="75"/>
      <c r="UGO62" s="75"/>
      <c r="UGP62" s="75"/>
      <c r="UGQ62" s="75"/>
      <c r="UGR62" s="75"/>
      <c r="UGS62" s="75"/>
      <c r="UGT62" s="75"/>
      <c r="UGU62" s="75"/>
      <c r="UGV62" s="75"/>
      <c r="UGW62" s="75"/>
      <c r="UGX62" s="75"/>
      <c r="UGY62" s="75"/>
      <c r="UGZ62" s="75"/>
      <c r="UHA62" s="75"/>
      <c r="UHB62" s="75"/>
      <c r="UHC62" s="75"/>
      <c r="UHD62" s="75"/>
      <c r="UHE62" s="75"/>
      <c r="UHF62" s="75"/>
      <c r="UHG62" s="75"/>
      <c r="UHH62" s="75"/>
      <c r="UHI62" s="75"/>
      <c r="UHJ62" s="75"/>
      <c r="UHK62" s="75"/>
      <c r="UHL62" s="75"/>
      <c r="UHM62" s="75"/>
      <c r="UHN62" s="75"/>
      <c r="UHO62" s="75"/>
      <c r="UHP62" s="75"/>
      <c r="UHQ62" s="75"/>
      <c r="UHR62" s="75"/>
      <c r="UHS62" s="75"/>
      <c r="UHT62" s="75"/>
      <c r="UHU62" s="75"/>
      <c r="UHV62" s="75"/>
      <c r="UHW62" s="75"/>
      <c r="UHX62" s="75"/>
      <c r="UHY62" s="75"/>
      <c r="UHZ62" s="75"/>
      <c r="UIA62" s="75"/>
      <c r="UIB62" s="75"/>
      <c r="UIC62" s="75"/>
      <c r="UID62" s="75"/>
      <c r="UIE62" s="75"/>
      <c r="UIF62" s="75"/>
      <c r="UIG62" s="75"/>
      <c r="UIH62" s="75"/>
      <c r="UII62" s="75"/>
      <c r="UIJ62" s="75"/>
      <c r="UIK62" s="75"/>
      <c r="UIL62" s="75"/>
      <c r="UIM62" s="75"/>
      <c r="UIN62" s="75"/>
      <c r="UIO62" s="75"/>
      <c r="UIP62" s="75"/>
      <c r="UIQ62" s="75"/>
      <c r="UIR62" s="75"/>
      <c r="UIS62" s="75"/>
      <c r="UIT62" s="75"/>
      <c r="UIU62" s="75"/>
      <c r="UIV62" s="75"/>
      <c r="UIW62" s="75"/>
      <c r="UIX62" s="75"/>
      <c r="UIY62" s="75"/>
      <c r="UIZ62" s="75"/>
      <c r="UJA62" s="75"/>
      <c r="UJB62" s="75"/>
      <c r="UJC62" s="75"/>
      <c r="UJD62" s="75"/>
      <c r="UJE62" s="75"/>
      <c r="UJF62" s="75"/>
      <c r="UJG62" s="75"/>
      <c r="UJH62" s="75"/>
      <c r="UJI62" s="75"/>
      <c r="UJJ62" s="75"/>
      <c r="UJK62" s="75"/>
      <c r="UJL62" s="75"/>
      <c r="UJM62" s="75"/>
      <c r="UJN62" s="75"/>
      <c r="UJO62" s="75"/>
      <c r="UJP62" s="75"/>
      <c r="UJQ62" s="75"/>
      <c r="UJR62" s="75"/>
      <c r="UJS62" s="75"/>
      <c r="UJT62" s="75"/>
      <c r="UJU62" s="75"/>
      <c r="UJV62" s="75"/>
      <c r="UJW62" s="75"/>
      <c r="UJX62" s="75"/>
      <c r="UJY62" s="75"/>
      <c r="UJZ62" s="75"/>
      <c r="UKA62" s="75"/>
      <c r="UKB62" s="75"/>
      <c r="UKC62" s="75"/>
      <c r="UKD62" s="75"/>
      <c r="UKE62" s="75"/>
      <c r="UKF62" s="75"/>
      <c r="UKG62" s="75"/>
      <c r="UKH62" s="75"/>
      <c r="UKI62" s="75"/>
      <c r="UKJ62" s="75"/>
      <c r="UKK62" s="75"/>
      <c r="UKL62" s="75"/>
      <c r="UKM62" s="75"/>
      <c r="UKN62" s="75"/>
      <c r="UKO62" s="75"/>
      <c r="UKP62" s="75"/>
      <c r="UKQ62" s="75"/>
      <c r="UKR62" s="75"/>
      <c r="UKS62" s="75"/>
      <c r="UKT62" s="75"/>
      <c r="UKU62" s="75"/>
      <c r="UKV62" s="75"/>
      <c r="UKW62" s="75"/>
      <c r="UKX62" s="75"/>
      <c r="UKY62" s="75"/>
      <c r="UKZ62" s="75"/>
      <c r="ULA62" s="75"/>
      <c r="ULB62" s="75"/>
      <c r="ULC62" s="75"/>
      <c r="ULD62" s="75"/>
      <c r="ULE62" s="75"/>
      <c r="ULF62" s="75"/>
      <c r="ULG62" s="75"/>
      <c r="ULH62" s="75"/>
      <c r="ULI62" s="75"/>
      <c r="ULJ62" s="75"/>
      <c r="ULK62" s="75"/>
      <c r="ULL62" s="75"/>
      <c r="ULM62" s="75"/>
      <c r="ULN62" s="75"/>
      <c r="ULO62" s="75"/>
      <c r="ULP62" s="75"/>
      <c r="ULQ62" s="75"/>
      <c r="ULR62" s="75"/>
      <c r="ULS62" s="75"/>
      <c r="ULT62" s="75"/>
      <c r="ULU62" s="75"/>
      <c r="ULV62" s="75"/>
      <c r="ULW62" s="75"/>
      <c r="ULX62" s="75"/>
      <c r="ULY62" s="75"/>
      <c r="ULZ62" s="75"/>
      <c r="UMA62" s="75"/>
      <c r="UMB62" s="75"/>
      <c r="UMC62" s="75"/>
      <c r="UMD62" s="75"/>
      <c r="UME62" s="75"/>
      <c r="UMF62" s="75"/>
      <c r="UMG62" s="75"/>
      <c r="UMH62" s="75"/>
      <c r="UMI62" s="75"/>
      <c r="UMJ62" s="75"/>
      <c r="UMK62" s="75"/>
      <c r="UML62" s="75"/>
      <c r="UMM62" s="75"/>
      <c r="UMN62" s="75"/>
      <c r="UMO62" s="75"/>
      <c r="UMP62" s="75"/>
      <c r="UMQ62" s="75"/>
      <c r="UMR62" s="75"/>
      <c r="UMS62" s="75"/>
      <c r="UMT62" s="75"/>
      <c r="UMU62" s="75"/>
      <c r="UMV62" s="75"/>
      <c r="UMW62" s="75"/>
      <c r="UMX62" s="75"/>
      <c r="UMY62" s="75"/>
      <c r="UMZ62" s="75"/>
      <c r="UNA62" s="75"/>
      <c r="UNB62" s="75"/>
      <c r="UNC62" s="75"/>
      <c r="UND62" s="75"/>
      <c r="UNE62" s="75"/>
      <c r="UNF62" s="75"/>
      <c r="UNG62" s="75"/>
      <c r="UNH62" s="75"/>
      <c r="UNI62" s="75"/>
      <c r="UNJ62" s="75"/>
      <c r="UNK62" s="75"/>
      <c r="UNL62" s="75"/>
      <c r="UNM62" s="75"/>
      <c r="UNN62" s="75"/>
      <c r="UNO62" s="75"/>
      <c r="UNP62" s="75"/>
      <c r="UNQ62" s="75"/>
      <c r="UNR62" s="75"/>
      <c r="UNS62" s="75"/>
      <c r="UNT62" s="75"/>
      <c r="UNU62" s="75"/>
      <c r="UNV62" s="75"/>
      <c r="UNW62" s="75"/>
      <c r="UNX62" s="75"/>
      <c r="UNY62" s="75"/>
      <c r="UNZ62" s="75"/>
      <c r="UOA62" s="75"/>
      <c r="UOB62" s="75"/>
      <c r="UOC62" s="75"/>
      <c r="UOD62" s="75"/>
      <c r="UOE62" s="75"/>
      <c r="UOF62" s="75"/>
      <c r="UOG62" s="75"/>
      <c r="UOH62" s="75"/>
      <c r="UOI62" s="75"/>
      <c r="UOJ62" s="75"/>
      <c r="UOK62" s="75"/>
      <c r="UOL62" s="75"/>
      <c r="UOM62" s="75"/>
      <c r="UON62" s="75"/>
      <c r="UOO62" s="75"/>
      <c r="UOP62" s="75"/>
      <c r="UOQ62" s="75"/>
      <c r="UOR62" s="75"/>
      <c r="UOS62" s="75"/>
      <c r="UOT62" s="75"/>
      <c r="UOU62" s="75"/>
      <c r="UOV62" s="75"/>
      <c r="UOW62" s="75"/>
      <c r="UOX62" s="75"/>
      <c r="UOY62" s="75"/>
      <c r="UOZ62" s="75"/>
      <c r="UPA62" s="75"/>
      <c r="UPB62" s="75"/>
      <c r="UPC62" s="75"/>
      <c r="UPD62" s="75"/>
      <c r="UPE62" s="75"/>
      <c r="UPF62" s="75"/>
      <c r="UPG62" s="75"/>
      <c r="UPH62" s="75"/>
      <c r="UPI62" s="75"/>
      <c r="UPJ62" s="75"/>
      <c r="UPK62" s="75"/>
      <c r="UPL62" s="75"/>
      <c r="UPM62" s="75"/>
      <c r="UPN62" s="75"/>
      <c r="UPO62" s="75"/>
      <c r="UPP62" s="75"/>
      <c r="UPQ62" s="75"/>
      <c r="UPR62" s="75"/>
      <c r="UPS62" s="75"/>
      <c r="UPT62" s="75"/>
      <c r="UPU62" s="75"/>
      <c r="UPV62" s="75"/>
      <c r="UPW62" s="75"/>
      <c r="UPX62" s="75"/>
      <c r="UPY62" s="75"/>
      <c r="UPZ62" s="75"/>
      <c r="UQA62" s="75"/>
      <c r="UQB62" s="75"/>
      <c r="UQC62" s="75"/>
      <c r="UQD62" s="75"/>
      <c r="UQE62" s="75"/>
      <c r="UQF62" s="75"/>
      <c r="UQG62" s="75"/>
      <c r="UQH62" s="75"/>
      <c r="UQI62" s="75"/>
      <c r="UQJ62" s="75"/>
      <c r="UQK62" s="75"/>
      <c r="UQL62" s="75"/>
      <c r="UQM62" s="75"/>
      <c r="UQN62" s="75"/>
      <c r="UQO62" s="75"/>
      <c r="UQP62" s="75"/>
      <c r="UQQ62" s="75"/>
      <c r="UQR62" s="75"/>
      <c r="UQS62" s="75"/>
      <c r="UQT62" s="75"/>
      <c r="UQU62" s="75"/>
      <c r="UQV62" s="75"/>
      <c r="UQW62" s="75"/>
      <c r="UQX62" s="75"/>
      <c r="UQY62" s="75"/>
      <c r="UQZ62" s="75"/>
      <c r="URA62" s="75"/>
      <c r="URB62" s="75"/>
      <c r="URC62" s="75"/>
      <c r="URD62" s="75"/>
      <c r="URE62" s="75"/>
      <c r="URF62" s="75"/>
      <c r="URG62" s="75"/>
      <c r="URH62" s="75"/>
      <c r="URI62" s="75"/>
      <c r="URJ62" s="75"/>
      <c r="URK62" s="75"/>
      <c r="URL62" s="75"/>
      <c r="URM62" s="75"/>
      <c r="URN62" s="75"/>
      <c r="URO62" s="75"/>
      <c r="URP62" s="75"/>
      <c r="URQ62" s="75"/>
      <c r="URR62" s="75"/>
      <c r="URS62" s="75"/>
      <c r="URT62" s="75"/>
      <c r="URU62" s="75"/>
      <c r="URV62" s="75"/>
      <c r="URW62" s="75"/>
      <c r="URX62" s="75"/>
      <c r="URY62" s="75"/>
      <c r="URZ62" s="75"/>
      <c r="USA62" s="75"/>
      <c r="USB62" s="75"/>
      <c r="USC62" s="75"/>
      <c r="USD62" s="75"/>
      <c r="USE62" s="75"/>
      <c r="USF62" s="75"/>
      <c r="USG62" s="75"/>
      <c r="USH62" s="75"/>
      <c r="USI62" s="75"/>
      <c r="USJ62" s="75"/>
      <c r="USK62" s="75"/>
      <c r="USL62" s="75"/>
      <c r="USM62" s="75"/>
      <c r="USN62" s="75"/>
      <c r="USO62" s="75"/>
      <c r="USP62" s="75"/>
      <c r="USQ62" s="75"/>
      <c r="USR62" s="75"/>
      <c r="USS62" s="75"/>
      <c r="UST62" s="75"/>
      <c r="USU62" s="75"/>
      <c r="USV62" s="75"/>
      <c r="USW62" s="75"/>
      <c r="USX62" s="75"/>
      <c r="USY62" s="75"/>
      <c r="USZ62" s="75"/>
      <c r="UTA62" s="75"/>
      <c r="UTB62" s="75"/>
      <c r="UTC62" s="75"/>
      <c r="UTD62" s="75"/>
      <c r="UTE62" s="75"/>
      <c r="UTF62" s="75"/>
      <c r="UTG62" s="75"/>
      <c r="UTH62" s="75"/>
      <c r="UTI62" s="75"/>
      <c r="UTJ62" s="75"/>
      <c r="UTK62" s="75"/>
      <c r="UTL62" s="75"/>
      <c r="UTM62" s="75"/>
      <c r="UTN62" s="75"/>
      <c r="UTO62" s="75"/>
      <c r="UTP62" s="75"/>
      <c r="UTQ62" s="75"/>
      <c r="UTR62" s="75"/>
      <c r="UTS62" s="75"/>
      <c r="UTT62" s="75"/>
      <c r="UTU62" s="75"/>
      <c r="UTV62" s="75"/>
      <c r="UTW62" s="75"/>
      <c r="UTX62" s="75"/>
      <c r="UTY62" s="75"/>
      <c r="UTZ62" s="75"/>
      <c r="UUA62" s="75"/>
      <c r="UUB62" s="75"/>
      <c r="UUC62" s="75"/>
      <c r="UUD62" s="75"/>
      <c r="UUE62" s="75"/>
      <c r="UUF62" s="75"/>
      <c r="UUG62" s="75"/>
      <c r="UUH62" s="75"/>
      <c r="UUI62" s="75"/>
      <c r="UUJ62" s="75"/>
      <c r="UUK62" s="75"/>
      <c r="UUL62" s="75"/>
      <c r="UUM62" s="75"/>
      <c r="UUN62" s="75"/>
      <c r="UUO62" s="75"/>
      <c r="UUP62" s="75"/>
      <c r="UUQ62" s="75"/>
      <c r="UUR62" s="75"/>
      <c r="UUS62" s="75"/>
      <c r="UUT62" s="75"/>
      <c r="UUU62" s="75"/>
      <c r="UUV62" s="75"/>
      <c r="UUW62" s="75"/>
      <c r="UUX62" s="75"/>
      <c r="UUY62" s="75"/>
      <c r="UUZ62" s="75"/>
      <c r="UVA62" s="75"/>
      <c r="UVB62" s="75"/>
      <c r="UVC62" s="75"/>
      <c r="UVD62" s="75"/>
      <c r="UVE62" s="75"/>
      <c r="UVF62" s="75"/>
      <c r="UVG62" s="75"/>
      <c r="UVH62" s="75"/>
      <c r="UVI62" s="75"/>
      <c r="UVJ62" s="75"/>
      <c r="UVK62" s="75"/>
      <c r="UVL62" s="75"/>
      <c r="UVM62" s="75"/>
      <c r="UVN62" s="75"/>
      <c r="UVO62" s="75"/>
      <c r="UVP62" s="75"/>
      <c r="UVQ62" s="75"/>
      <c r="UVR62" s="75"/>
      <c r="UVS62" s="75"/>
      <c r="UVT62" s="75"/>
      <c r="UVU62" s="75"/>
      <c r="UVV62" s="75"/>
      <c r="UVW62" s="75"/>
      <c r="UVX62" s="75"/>
      <c r="UVY62" s="75"/>
      <c r="UVZ62" s="75"/>
      <c r="UWA62" s="75"/>
      <c r="UWB62" s="75"/>
      <c r="UWC62" s="75"/>
      <c r="UWD62" s="75"/>
      <c r="UWE62" s="75"/>
      <c r="UWF62" s="75"/>
      <c r="UWG62" s="75"/>
      <c r="UWH62" s="75"/>
      <c r="UWI62" s="75"/>
      <c r="UWJ62" s="75"/>
      <c r="UWK62" s="75"/>
      <c r="UWL62" s="75"/>
      <c r="UWM62" s="75"/>
      <c r="UWN62" s="75"/>
      <c r="UWO62" s="75"/>
      <c r="UWP62" s="75"/>
      <c r="UWQ62" s="75"/>
      <c r="UWR62" s="75"/>
      <c r="UWS62" s="75"/>
      <c r="UWT62" s="75"/>
      <c r="UWU62" s="75"/>
      <c r="UWV62" s="75"/>
      <c r="UWW62" s="75"/>
      <c r="UWX62" s="75"/>
      <c r="UWY62" s="75"/>
      <c r="UWZ62" s="75"/>
      <c r="UXA62" s="75"/>
      <c r="UXB62" s="75"/>
      <c r="UXC62" s="75"/>
      <c r="UXD62" s="75"/>
      <c r="UXE62" s="75"/>
      <c r="UXF62" s="75"/>
      <c r="UXG62" s="75"/>
      <c r="UXH62" s="75"/>
      <c r="UXI62" s="75"/>
      <c r="UXJ62" s="75"/>
      <c r="UXK62" s="75"/>
      <c r="UXL62" s="75"/>
      <c r="UXM62" s="75"/>
      <c r="UXN62" s="75"/>
      <c r="UXO62" s="75"/>
      <c r="UXP62" s="75"/>
      <c r="UXQ62" s="75"/>
      <c r="UXR62" s="75"/>
      <c r="UXS62" s="75"/>
      <c r="UXT62" s="75"/>
      <c r="UXU62" s="75"/>
      <c r="UXV62" s="75"/>
      <c r="UXW62" s="75"/>
      <c r="UXX62" s="75"/>
      <c r="UXY62" s="75"/>
      <c r="UXZ62" s="75"/>
      <c r="UYA62" s="75"/>
      <c r="UYB62" s="75"/>
      <c r="UYC62" s="75"/>
      <c r="UYD62" s="75"/>
      <c r="UYE62" s="75"/>
      <c r="UYF62" s="75"/>
      <c r="UYG62" s="75"/>
      <c r="UYH62" s="75"/>
      <c r="UYI62" s="75"/>
      <c r="UYJ62" s="75"/>
      <c r="UYK62" s="75"/>
      <c r="UYL62" s="75"/>
      <c r="UYM62" s="75"/>
      <c r="UYN62" s="75"/>
      <c r="UYO62" s="75"/>
      <c r="UYP62" s="75"/>
      <c r="UYQ62" s="75"/>
      <c r="UYR62" s="75"/>
      <c r="UYS62" s="75"/>
      <c r="UYT62" s="75"/>
      <c r="UYU62" s="75"/>
      <c r="UYV62" s="75"/>
      <c r="UYW62" s="75"/>
      <c r="UYX62" s="75"/>
      <c r="UYY62" s="75"/>
      <c r="UYZ62" s="75"/>
      <c r="UZA62" s="75"/>
      <c r="UZB62" s="75"/>
      <c r="UZC62" s="75"/>
      <c r="UZD62" s="75"/>
      <c r="UZE62" s="75"/>
      <c r="UZF62" s="75"/>
      <c r="UZG62" s="75"/>
      <c r="UZH62" s="75"/>
      <c r="UZI62" s="75"/>
      <c r="UZJ62" s="75"/>
      <c r="UZK62" s="75"/>
      <c r="UZL62" s="75"/>
      <c r="UZM62" s="75"/>
      <c r="UZN62" s="75"/>
      <c r="UZO62" s="75"/>
      <c r="UZP62" s="75"/>
      <c r="UZQ62" s="75"/>
      <c r="UZR62" s="75"/>
      <c r="UZS62" s="75"/>
      <c r="UZT62" s="75"/>
      <c r="UZU62" s="75"/>
      <c r="UZV62" s="75"/>
      <c r="UZW62" s="75"/>
      <c r="UZX62" s="75"/>
      <c r="UZY62" s="75"/>
      <c r="UZZ62" s="75"/>
      <c r="VAA62" s="75"/>
      <c r="VAB62" s="75"/>
      <c r="VAC62" s="75"/>
      <c r="VAD62" s="75"/>
      <c r="VAE62" s="75"/>
      <c r="VAF62" s="75"/>
      <c r="VAG62" s="75"/>
      <c r="VAH62" s="75"/>
      <c r="VAI62" s="75"/>
      <c r="VAJ62" s="75"/>
      <c r="VAK62" s="75"/>
      <c r="VAL62" s="75"/>
      <c r="VAM62" s="75"/>
      <c r="VAN62" s="75"/>
      <c r="VAO62" s="75"/>
      <c r="VAP62" s="75"/>
      <c r="VAQ62" s="75"/>
      <c r="VAR62" s="75"/>
      <c r="VAS62" s="75"/>
      <c r="VAT62" s="75"/>
      <c r="VAU62" s="75"/>
      <c r="VAV62" s="75"/>
      <c r="VAW62" s="75"/>
      <c r="VAX62" s="75"/>
      <c r="VAY62" s="75"/>
      <c r="VAZ62" s="75"/>
      <c r="VBA62" s="75"/>
      <c r="VBB62" s="75"/>
      <c r="VBC62" s="75"/>
      <c r="VBD62" s="75"/>
      <c r="VBE62" s="75"/>
      <c r="VBF62" s="75"/>
      <c r="VBG62" s="75"/>
      <c r="VBH62" s="75"/>
      <c r="VBI62" s="75"/>
      <c r="VBJ62" s="75"/>
      <c r="VBK62" s="75"/>
      <c r="VBL62" s="75"/>
      <c r="VBM62" s="75"/>
      <c r="VBN62" s="75"/>
      <c r="VBO62" s="75"/>
      <c r="VBP62" s="75"/>
      <c r="VBQ62" s="75"/>
      <c r="VBR62" s="75"/>
      <c r="VBS62" s="75"/>
      <c r="VBT62" s="75"/>
      <c r="VBU62" s="75"/>
      <c r="VBV62" s="75"/>
      <c r="VBW62" s="75"/>
      <c r="VBX62" s="75"/>
      <c r="VBY62" s="75"/>
      <c r="VBZ62" s="75"/>
      <c r="VCA62" s="75"/>
      <c r="VCB62" s="75"/>
      <c r="VCC62" s="75"/>
      <c r="VCD62" s="75"/>
      <c r="VCE62" s="75"/>
      <c r="VCF62" s="75"/>
      <c r="VCG62" s="75"/>
      <c r="VCH62" s="75"/>
      <c r="VCI62" s="75"/>
      <c r="VCJ62" s="75"/>
      <c r="VCK62" s="75"/>
      <c r="VCL62" s="75"/>
      <c r="VCM62" s="75"/>
      <c r="VCN62" s="75"/>
      <c r="VCO62" s="75"/>
      <c r="VCP62" s="75"/>
      <c r="VCQ62" s="75"/>
      <c r="VCR62" s="75"/>
      <c r="VCS62" s="75"/>
      <c r="VCT62" s="75"/>
      <c r="VCU62" s="75"/>
      <c r="VCV62" s="75"/>
      <c r="VCW62" s="75"/>
      <c r="VCX62" s="75"/>
      <c r="VCY62" s="75"/>
      <c r="VCZ62" s="75"/>
      <c r="VDA62" s="75"/>
      <c r="VDB62" s="75"/>
      <c r="VDC62" s="75"/>
      <c r="VDD62" s="75"/>
      <c r="VDE62" s="75"/>
      <c r="VDF62" s="75"/>
      <c r="VDG62" s="75"/>
      <c r="VDH62" s="75"/>
      <c r="VDI62" s="75"/>
      <c r="VDJ62" s="75"/>
      <c r="VDK62" s="75"/>
      <c r="VDL62" s="75"/>
      <c r="VDM62" s="75"/>
      <c r="VDN62" s="75"/>
      <c r="VDO62" s="75"/>
      <c r="VDP62" s="75"/>
      <c r="VDQ62" s="75"/>
      <c r="VDR62" s="75"/>
      <c r="VDS62" s="75"/>
      <c r="VDT62" s="75"/>
      <c r="VDU62" s="75"/>
      <c r="VDV62" s="75"/>
      <c r="VDW62" s="75"/>
      <c r="VDX62" s="75"/>
      <c r="VDY62" s="75"/>
      <c r="VDZ62" s="75"/>
      <c r="VEA62" s="75"/>
      <c r="VEB62" s="75"/>
      <c r="VEC62" s="75"/>
      <c r="VED62" s="75"/>
      <c r="VEE62" s="75"/>
      <c r="VEF62" s="75"/>
      <c r="VEG62" s="75"/>
      <c r="VEH62" s="75"/>
      <c r="VEI62" s="75"/>
      <c r="VEJ62" s="75"/>
      <c r="VEK62" s="75"/>
      <c r="VEL62" s="75"/>
      <c r="VEM62" s="75"/>
      <c r="VEN62" s="75"/>
      <c r="VEO62" s="75"/>
      <c r="VEP62" s="75"/>
      <c r="VEQ62" s="75"/>
      <c r="VER62" s="75"/>
      <c r="VES62" s="75"/>
      <c r="VET62" s="75"/>
      <c r="VEU62" s="75"/>
      <c r="VEV62" s="75"/>
      <c r="VEW62" s="75"/>
      <c r="VEX62" s="75"/>
      <c r="VEY62" s="75"/>
      <c r="VEZ62" s="75"/>
      <c r="VFA62" s="75"/>
      <c r="VFB62" s="75"/>
      <c r="VFC62" s="75"/>
      <c r="VFD62" s="75"/>
      <c r="VFE62" s="75"/>
      <c r="VFF62" s="75"/>
      <c r="VFG62" s="75"/>
      <c r="VFH62" s="75"/>
      <c r="VFI62" s="75"/>
      <c r="VFJ62" s="75"/>
      <c r="VFK62" s="75"/>
      <c r="VFL62" s="75"/>
      <c r="VFM62" s="75"/>
      <c r="VFN62" s="75"/>
      <c r="VFO62" s="75"/>
      <c r="VFP62" s="75"/>
      <c r="VFQ62" s="75"/>
      <c r="VFR62" s="75"/>
      <c r="VFS62" s="75"/>
      <c r="VFT62" s="75"/>
      <c r="VFU62" s="75"/>
      <c r="VFV62" s="75"/>
      <c r="VFW62" s="75"/>
      <c r="VFX62" s="75"/>
      <c r="VFY62" s="75"/>
      <c r="VFZ62" s="75"/>
      <c r="VGA62" s="75"/>
      <c r="VGB62" s="75"/>
      <c r="VGC62" s="75"/>
      <c r="VGD62" s="75"/>
      <c r="VGE62" s="75"/>
      <c r="VGF62" s="75"/>
      <c r="VGG62" s="75"/>
      <c r="VGH62" s="75"/>
      <c r="VGI62" s="75"/>
      <c r="VGJ62" s="75"/>
      <c r="VGK62" s="75"/>
      <c r="VGL62" s="75"/>
      <c r="VGM62" s="75"/>
      <c r="VGN62" s="75"/>
      <c r="VGO62" s="75"/>
      <c r="VGP62" s="75"/>
      <c r="VGQ62" s="75"/>
      <c r="VGR62" s="75"/>
      <c r="VGS62" s="75"/>
      <c r="VGT62" s="75"/>
      <c r="VGU62" s="75"/>
      <c r="VGV62" s="75"/>
      <c r="VGW62" s="75"/>
      <c r="VGX62" s="75"/>
      <c r="VGY62" s="75"/>
      <c r="VGZ62" s="75"/>
      <c r="VHA62" s="75"/>
      <c r="VHB62" s="75"/>
      <c r="VHC62" s="75"/>
      <c r="VHD62" s="75"/>
      <c r="VHE62" s="75"/>
      <c r="VHF62" s="75"/>
      <c r="VHG62" s="75"/>
      <c r="VHH62" s="75"/>
      <c r="VHI62" s="75"/>
      <c r="VHJ62" s="75"/>
      <c r="VHK62" s="75"/>
      <c r="VHL62" s="75"/>
      <c r="VHM62" s="75"/>
      <c r="VHN62" s="75"/>
      <c r="VHO62" s="75"/>
      <c r="VHP62" s="75"/>
      <c r="VHQ62" s="75"/>
      <c r="VHR62" s="75"/>
      <c r="VHS62" s="75"/>
      <c r="VHT62" s="75"/>
      <c r="VHU62" s="75"/>
      <c r="VHV62" s="75"/>
      <c r="VHW62" s="75"/>
      <c r="VHX62" s="75"/>
      <c r="VHY62" s="75"/>
      <c r="VHZ62" s="75"/>
      <c r="VIA62" s="75"/>
      <c r="VIB62" s="75"/>
      <c r="VIC62" s="75"/>
      <c r="VID62" s="75"/>
      <c r="VIE62" s="75"/>
      <c r="VIF62" s="75"/>
      <c r="VIG62" s="75"/>
      <c r="VIH62" s="75"/>
      <c r="VII62" s="75"/>
      <c r="VIJ62" s="75"/>
      <c r="VIK62" s="75"/>
      <c r="VIL62" s="75"/>
      <c r="VIM62" s="75"/>
      <c r="VIN62" s="75"/>
      <c r="VIO62" s="75"/>
      <c r="VIP62" s="75"/>
      <c r="VIQ62" s="75"/>
      <c r="VIR62" s="75"/>
      <c r="VIS62" s="75"/>
      <c r="VIT62" s="75"/>
      <c r="VIU62" s="75"/>
      <c r="VIV62" s="75"/>
      <c r="VIW62" s="75"/>
      <c r="VIX62" s="75"/>
      <c r="VIY62" s="75"/>
      <c r="VIZ62" s="75"/>
      <c r="VJA62" s="75"/>
      <c r="VJB62" s="75"/>
      <c r="VJC62" s="75"/>
      <c r="VJD62" s="75"/>
      <c r="VJE62" s="75"/>
      <c r="VJF62" s="75"/>
      <c r="VJG62" s="75"/>
      <c r="VJH62" s="75"/>
      <c r="VJI62" s="75"/>
      <c r="VJJ62" s="75"/>
      <c r="VJK62" s="75"/>
      <c r="VJL62" s="75"/>
      <c r="VJM62" s="75"/>
      <c r="VJN62" s="75"/>
      <c r="VJO62" s="75"/>
      <c r="VJP62" s="75"/>
      <c r="VJQ62" s="75"/>
      <c r="VJR62" s="75"/>
      <c r="VJS62" s="75"/>
      <c r="VJT62" s="75"/>
      <c r="VJU62" s="75"/>
      <c r="VJV62" s="75"/>
      <c r="VJW62" s="75"/>
      <c r="VJX62" s="75"/>
      <c r="VJY62" s="75"/>
      <c r="VJZ62" s="75"/>
      <c r="VKA62" s="75"/>
      <c r="VKB62" s="75"/>
      <c r="VKC62" s="75"/>
      <c r="VKD62" s="75"/>
      <c r="VKE62" s="75"/>
      <c r="VKF62" s="75"/>
      <c r="VKG62" s="75"/>
      <c r="VKH62" s="75"/>
      <c r="VKI62" s="75"/>
      <c r="VKJ62" s="75"/>
      <c r="VKK62" s="75"/>
      <c r="VKL62" s="75"/>
      <c r="VKM62" s="75"/>
      <c r="VKN62" s="75"/>
      <c r="VKO62" s="75"/>
      <c r="VKP62" s="75"/>
      <c r="VKQ62" s="75"/>
      <c r="VKR62" s="75"/>
      <c r="VKS62" s="75"/>
      <c r="VKT62" s="75"/>
      <c r="VKU62" s="75"/>
      <c r="VKV62" s="75"/>
      <c r="VKW62" s="75"/>
      <c r="VKX62" s="75"/>
      <c r="VKY62" s="75"/>
      <c r="VKZ62" s="75"/>
      <c r="VLA62" s="75"/>
      <c r="VLB62" s="75"/>
      <c r="VLC62" s="75"/>
      <c r="VLD62" s="75"/>
      <c r="VLE62" s="75"/>
      <c r="VLF62" s="75"/>
      <c r="VLG62" s="75"/>
      <c r="VLH62" s="75"/>
      <c r="VLI62" s="75"/>
      <c r="VLJ62" s="75"/>
      <c r="VLK62" s="75"/>
      <c r="VLL62" s="75"/>
      <c r="VLM62" s="75"/>
      <c r="VLN62" s="75"/>
      <c r="VLO62" s="75"/>
      <c r="VLP62" s="75"/>
      <c r="VLQ62" s="75"/>
      <c r="VLR62" s="75"/>
      <c r="VLS62" s="75"/>
      <c r="VLT62" s="75"/>
      <c r="VLU62" s="75"/>
      <c r="VLV62" s="75"/>
      <c r="VLW62" s="75"/>
      <c r="VLX62" s="75"/>
      <c r="VLY62" s="75"/>
      <c r="VLZ62" s="75"/>
      <c r="VMA62" s="75"/>
      <c r="VMB62" s="75"/>
      <c r="VMC62" s="75"/>
      <c r="VMD62" s="75"/>
      <c r="VME62" s="75"/>
      <c r="VMF62" s="75"/>
      <c r="VMG62" s="75"/>
      <c r="VMH62" s="75"/>
      <c r="VMI62" s="75"/>
      <c r="VMJ62" s="75"/>
      <c r="VMK62" s="75"/>
      <c r="VML62" s="75"/>
      <c r="VMM62" s="75"/>
      <c r="VMN62" s="75"/>
      <c r="VMO62" s="75"/>
      <c r="VMP62" s="75"/>
      <c r="VMQ62" s="75"/>
      <c r="VMR62" s="75"/>
      <c r="VMS62" s="75"/>
      <c r="VMT62" s="75"/>
      <c r="VMU62" s="75"/>
      <c r="VMV62" s="75"/>
      <c r="VMW62" s="75"/>
      <c r="VMX62" s="75"/>
      <c r="VMY62" s="75"/>
      <c r="VMZ62" s="75"/>
      <c r="VNA62" s="75"/>
      <c r="VNB62" s="75"/>
      <c r="VNC62" s="75"/>
      <c r="VND62" s="75"/>
      <c r="VNE62" s="75"/>
      <c r="VNF62" s="75"/>
      <c r="VNG62" s="75"/>
      <c r="VNH62" s="75"/>
      <c r="VNI62" s="75"/>
      <c r="VNJ62" s="75"/>
      <c r="VNK62" s="75"/>
      <c r="VNL62" s="75"/>
      <c r="VNM62" s="75"/>
      <c r="VNN62" s="75"/>
      <c r="VNO62" s="75"/>
      <c r="VNP62" s="75"/>
      <c r="VNQ62" s="75"/>
      <c r="VNR62" s="75"/>
      <c r="VNS62" s="75"/>
      <c r="VNT62" s="75"/>
      <c r="VNU62" s="75"/>
      <c r="VNV62" s="75"/>
      <c r="VNW62" s="75"/>
      <c r="VNX62" s="75"/>
      <c r="VNY62" s="75"/>
      <c r="VNZ62" s="75"/>
      <c r="VOA62" s="75"/>
      <c r="VOB62" s="75"/>
      <c r="VOC62" s="75"/>
      <c r="VOD62" s="75"/>
      <c r="VOE62" s="75"/>
      <c r="VOF62" s="75"/>
      <c r="VOG62" s="75"/>
      <c r="VOH62" s="75"/>
      <c r="VOI62" s="75"/>
      <c r="VOJ62" s="75"/>
      <c r="VOK62" s="75"/>
      <c r="VOL62" s="75"/>
      <c r="VOM62" s="75"/>
      <c r="VON62" s="75"/>
      <c r="VOO62" s="75"/>
      <c r="VOP62" s="75"/>
      <c r="VOQ62" s="75"/>
      <c r="VOR62" s="75"/>
      <c r="VOS62" s="75"/>
      <c r="VOT62" s="75"/>
      <c r="VOU62" s="75"/>
      <c r="VOV62" s="75"/>
      <c r="VOW62" s="75"/>
      <c r="VOX62" s="75"/>
      <c r="VOY62" s="75"/>
      <c r="VOZ62" s="75"/>
      <c r="VPA62" s="75"/>
      <c r="VPB62" s="75"/>
      <c r="VPC62" s="75"/>
      <c r="VPD62" s="75"/>
      <c r="VPE62" s="75"/>
      <c r="VPF62" s="75"/>
      <c r="VPG62" s="75"/>
      <c r="VPH62" s="75"/>
      <c r="VPI62" s="75"/>
      <c r="VPJ62" s="75"/>
      <c r="VPK62" s="75"/>
      <c r="VPL62" s="75"/>
      <c r="VPM62" s="75"/>
      <c r="VPN62" s="75"/>
      <c r="VPO62" s="75"/>
      <c r="VPP62" s="75"/>
      <c r="VPQ62" s="75"/>
      <c r="VPR62" s="75"/>
      <c r="VPS62" s="75"/>
      <c r="VPT62" s="75"/>
      <c r="VPU62" s="75"/>
      <c r="VPV62" s="75"/>
      <c r="VPW62" s="75"/>
      <c r="VPX62" s="75"/>
      <c r="VPY62" s="75"/>
      <c r="VPZ62" s="75"/>
      <c r="VQA62" s="75"/>
      <c r="VQB62" s="75"/>
      <c r="VQC62" s="75"/>
      <c r="VQD62" s="75"/>
      <c r="VQE62" s="75"/>
      <c r="VQF62" s="75"/>
      <c r="VQG62" s="75"/>
      <c r="VQH62" s="75"/>
      <c r="VQI62" s="75"/>
      <c r="VQJ62" s="75"/>
      <c r="VQK62" s="75"/>
      <c r="VQL62" s="75"/>
      <c r="VQM62" s="75"/>
      <c r="VQN62" s="75"/>
      <c r="VQO62" s="75"/>
      <c r="VQP62" s="75"/>
      <c r="VQQ62" s="75"/>
      <c r="VQR62" s="75"/>
      <c r="VQS62" s="75"/>
      <c r="VQT62" s="75"/>
      <c r="VQU62" s="75"/>
      <c r="VQV62" s="75"/>
      <c r="VQW62" s="75"/>
      <c r="VQX62" s="75"/>
      <c r="VQY62" s="75"/>
      <c r="VQZ62" s="75"/>
      <c r="VRA62" s="75"/>
      <c r="VRB62" s="75"/>
      <c r="VRC62" s="75"/>
      <c r="VRD62" s="75"/>
      <c r="VRE62" s="75"/>
      <c r="VRF62" s="75"/>
      <c r="VRG62" s="75"/>
      <c r="VRH62" s="75"/>
      <c r="VRI62" s="75"/>
      <c r="VRJ62" s="75"/>
      <c r="VRK62" s="75"/>
      <c r="VRL62" s="75"/>
      <c r="VRM62" s="75"/>
      <c r="VRN62" s="75"/>
      <c r="VRO62" s="75"/>
      <c r="VRP62" s="75"/>
      <c r="VRQ62" s="75"/>
      <c r="VRR62" s="75"/>
      <c r="VRS62" s="75"/>
      <c r="VRT62" s="75"/>
      <c r="VRU62" s="75"/>
      <c r="VRV62" s="75"/>
      <c r="VRW62" s="75"/>
      <c r="VRX62" s="75"/>
      <c r="VRY62" s="75"/>
      <c r="VRZ62" s="75"/>
      <c r="VSA62" s="75"/>
      <c r="VSB62" s="75"/>
      <c r="VSC62" s="75"/>
      <c r="VSD62" s="75"/>
      <c r="VSE62" s="75"/>
      <c r="VSF62" s="75"/>
      <c r="VSG62" s="75"/>
      <c r="VSH62" s="75"/>
      <c r="VSI62" s="75"/>
      <c r="VSJ62" s="75"/>
      <c r="VSK62" s="75"/>
      <c r="VSL62" s="75"/>
      <c r="VSM62" s="75"/>
      <c r="VSN62" s="75"/>
      <c r="VSO62" s="75"/>
      <c r="VSP62" s="75"/>
      <c r="VSQ62" s="75"/>
      <c r="VSR62" s="75"/>
      <c r="VSS62" s="75"/>
      <c r="VST62" s="75"/>
      <c r="VSU62" s="75"/>
      <c r="VSV62" s="75"/>
      <c r="VSW62" s="75"/>
      <c r="VSX62" s="75"/>
      <c r="VSY62" s="75"/>
      <c r="VSZ62" s="75"/>
      <c r="VTA62" s="75"/>
      <c r="VTB62" s="75"/>
      <c r="VTC62" s="75"/>
      <c r="VTD62" s="75"/>
      <c r="VTE62" s="75"/>
      <c r="VTF62" s="75"/>
      <c r="VTG62" s="75"/>
      <c r="VTH62" s="75"/>
      <c r="VTI62" s="75"/>
      <c r="VTJ62" s="75"/>
      <c r="VTK62" s="75"/>
      <c r="VTL62" s="75"/>
      <c r="VTM62" s="75"/>
      <c r="VTN62" s="75"/>
      <c r="VTO62" s="75"/>
      <c r="VTP62" s="75"/>
      <c r="VTQ62" s="75"/>
      <c r="VTR62" s="75"/>
      <c r="VTS62" s="75"/>
      <c r="VTT62" s="75"/>
      <c r="VTU62" s="75"/>
      <c r="VTV62" s="75"/>
      <c r="VTW62" s="75"/>
      <c r="VTX62" s="75"/>
      <c r="VTY62" s="75"/>
      <c r="VTZ62" s="75"/>
      <c r="VUA62" s="75"/>
      <c r="VUB62" s="75"/>
      <c r="VUC62" s="75"/>
      <c r="VUD62" s="75"/>
      <c r="VUE62" s="75"/>
      <c r="VUF62" s="75"/>
      <c r="VUG62" s="75"/>
      <c r="VUH62" s="75"/>
      <c r="VUI62" s="75"/>
      <c r="VUJ62" s="75"/>
      <c r="VUK62" s="75"/>
      <c r="VUL62" s="75"/>
      <c r="VUM62" s="75"/>
      <c r="VUN62" s="75"/>
      <c r="VUO62" s="75"/>
      <c r="VUP62" s="75"/>
      <c r="VUQ62" s="75"/>
      <c r="VUR62" s="75"/>
      <c r="VUS62" s="75"/>
      <c r="VUT62" s="75"/>
      <c r="VUU62" s="75"/>
      <c r="VUV62" s="75"/>
      <c r="VUW62" s="75"/>
      <c r="VUX62" s="75"/>
      <c r="VUY62" s="75"/>
      <c r="VUZ62" s="75"/>
      <c r="VVA62" s="75"/>
      <c r="VVB62" s="75"/>
      <c r="VVC62" s="75"/>
      <c r="VVD62" s="75"/>
      <c r="VVE62" s="75"/>
      <c r="VVF62" s="75"/>
      <c r="VVG62" s="75"/>
      <c r="VVH62" s="75"/>
      <c r="VVI62" s="75"/>
      <c r="VVJ62" s="75"/>
      <c r="VVK62" s="75"/>
      <c r="VVL62" s="75"/>
      <c r="VVM62" s="75"/>
      <c r="VVN62" s="75"/>
      <c r="VVO62" s="75"/>
      <c r="VVP62" s="75"/>
      <c r="VVQ62" s="75"/>
      <c r="VVR62" s="75"/>
      <c r="VVS62" s="75"/>
      <c r="VVT62" s="75"/>
      <c r="VVU62" s="75"/>
      <c r="VVV62" s="75"/>
      <c r="VVW62" s="75"/>
      <c r="VVX62" s="75"/>
      <c r="VVY62" s="75"/>
      <c r="VVZ62" s="75"/>
      <c r="VWA62" s="75"/>
      <c r="VWB62" s="75"/>
      <c r="VWC62" s="75"/>
      <c r="VWD62" s="75"/>
      <c r="VWE62" s="75"/>
      <c r="VWF62" s="75"/>
      <c r="VWG62" s="75"/>
      <c r="VWH62" s="75"/>
      <c r="VWI62" s="75"/>
      <c r="VWJ62" s="75"/>
      <c r="VWK62" s="75"/>
      <c r="VWL62" s="75"/>
      <c r="VWM62" s="75"/>
      <c r="VWN62" s="75"/>
      <c r="VWO62" s="75"/>
      <c r="VWP62" s="75"/>
      <c r="VWQ62" s="75"/>
      <c r="VWR62" s="75"/>
      <c r="VWS62" s="75"/>
      <c r="VWT62" s="75"/>
      <c r="VWU62" s="75"/>
      <c r="VWV62" s="75"/>
      <c r="VWW62" s="75"/>
      <c r="VWX62" s="75"/>
      <c r="VWY62" s="75"/>
      <c r="VWZ62" s="75"/>
      <c r="VXA62" s="75"/>
      <c r="VXB62" s="75"/>
      <c r="VXC62" s="75"/>
      <c r="VXD62" s="75"/>
      <c r="VXE62" s="75"/>
      <c r="VXF62" s="75"/>
      <c r="VXG62" s="75"/>
      <c r="VXH62" s="75"/>
      <c r="VXI62" s="75"/>
      <c r="VXJ62" s="75"/>
      <c r="VXK62" s="75"/>
      <c r="VXL62" s="75"/>
      <c r="VXM62" s="75"/>
      <c r="VXN62" s="75"/>
      <c r="VXO62" s="75"/>
      <c r="VXP62" s="75"/>
      <c r="VXQ62" s="75"/>
      <c r="VXR62" s="75"/>
      <c r="VXS62" s="75"/>
      <c r="VXT62" s="75"/>
      <c r="VXU62" s="75"/>
      <c r="VXV62" s="75"/>
      <c r="VXW62" s="75"/>
      <c r="VXX62" s="75"/>
      <c r="VXY62" s="75"/>
      <c r="VXZ62" s="75"/>
      <c r="VYA62" s="75"/>
      <c r="VYB62" s="75"/>
      <c r="VYC62" s="75"/>
      <c r="VYD62" s="75"/>
      <c r="VYE62" s="75"/>
      <c r="VYF62" s="75"/>
      <c r="VYG62" s="75"/>
      <c r="VYH62" s="75"/>
      <c r="VYI62" s="75"/>
      <c r="VYJ62" s="75"/>
      <c r="VYK62" s="75"/>
      <c r="VYL62" s="75"/>
      <c r="VYM62" s="75"/>
      <c r="VYN62" s="75"/>
      <c r="VYO62" s="75"/>
      <c r="VYP62" s="75"/>
      <c r="VYQ62" s="75"/>
      <c r="VYR62" s="75"/>
      <c r="VYS62" s="75"/>
      <c r="VYT62" s="75"/>
      <c r="VYU62" s="75"/>
      <c r="VYV62" s="75"/>
      <c r="VYW62" s="75"/>
      <c r="VYX62" s="75"/>
      <c r="VYY62" s="75"/>
      <c r="VYZ62" s="75"/>
      <c r="VZA62" s="75"/>
      <c r="VZB62" s="75"/>
      <c r="VZC62" s="75"/>
      <c r="VZD62" s="75"/>
      <c r="VZE62" s="75"/>
      <c r="VZF62" s="75"/>
      <c r="VZG62" s="75"/>
      <c r="VZH62" s="75"/>
      <c r="VZI62" s="75"/>
      <c r="VZJ62" s="75"/>
      <c r="VZK62" s="75"/>
      <c r="VZL62" s="75"/>
      <c r="VZM62" s="75"/>
      <c r="VZN62" s="75"/>
      <c r="VZO62" s="75"/>
      <c r="VZP62" s="75"/>
      <c r="VZQ62" s="75"/>
      <c r="VZR62" s="75"/>
      <c r="VZS62" s="75"/>
      <c r="VZT62" s="75"/>
      <c r="VZU62" s="75"/>
      <c r="VZV62" s="75"/>
      <c r="VZW62" s="75"/>
      <c r="VZX62" s="75"/>
      <c r="VZY62" s="75"/>
      <c r="VZZ62" s="75"/>
      <c r="WAA62" s="75"/>
      <c r="WAB62" s="75"/>
      <c r="WAC62" s="75"/>
      <c r="WAD62" s="75"/>
      <c r="WAE62" s="75"/>
      <c r="WAF62" s="75"/>
      <c r="WAG62" s="75"/>
      <c r="WAH62" s="75"/>
      <c r="WAI62" s="75"/>
      <c r="WAJ62" s="75"/>
      <c r="WAK62" s="75"/>
      <c r="WAL62" s="75"/>
      <c r="WAM62" s="75"/>
      <c r="WAN62" s="75"/>
      <c r="WAO62" s="75"/>
      <c r="WAP62" s="75"/>
      <c r="WAQ62" s="75"/>
      <c r="WAR62" s="75"/>
      <c r="WAS62" s="75"/>
      <c r="WAT62" s="75"/>
      <c r="WAU62" s="75"/>
      <c r="WAV62" s="75"/>
      <c r="WAW62" s="75"/>
      <c r="WAX62" s="75"/>
      <c r="WAY62" s="75"/>
      <c r="WAZ62" s="75"/>
      <c r="WBA62" s="75"/>
      <c r="WBB62" s="75"/>
      <c r="WBC62" s="75"/>
      <c r="WBD62" s="75"/>
      <c r="WBE62" s="75"/>
      <c r="WBF62" s="75"/>
      <c r="WBG62" s="75"/>
      <c r="WBH62" s="75"/>
      <c r="WBI62" s="75"/>
      <c r="WBJ62" s="75"/>
      <c r="WBK62" s="75"/>
      <c r="WBL62" s="75"/>
      <c r="WBM62" s="75"/>
      <c r="WBN62" s="75"/>
      <c r="WBO62" s="75"/>
      <c r="WBP62" s="75"/>
      <c r="WBQ62" s="75"/>
      <c r="WBR62" s="75"/>
      <c r="WBS62" s="75"/>
      <c r="WBT62" s="75"/>
      <c r="WBU62" s="75"/>
      <c r="WBV62" s="75"/>
      <c r="WBW62" s="75"/>
      <c r="WBX62" s="75"/>
      <c r="WBY62" s="75"/>
      <c r="WBZ62" s="75"/>
      <c r="WCA62" s="75"/>
      <c r="WCB62" s="75"/>
      <c r="WCC62" s="75"/>
      <c r="WCD62" s="75"/>
      <c r="WCE62" s="75"/>
      <c r="WCF62" s="75"/>
      <c r="WCG62" s="75"/>
      <c r="WCH62" s="75"/>
      <c r="WCI62" s="75"/>
      <c r="WCJ62" s="75"/>
      <c r="WCK62" s="75"/>
      <c r="WCL62" s="75"/>
      <c r="WCM62" s="75"/>
      <c r="WCN62" s="75"/>
      <c r="WCO62" s="75"/>
      <c r="WCP62" s="75"/>
      <c r="WCQ62" s="75"/>
      <c r="WCR62" s="75"/>
      <c r="WCS62" s="75"/>
      <c r="WCT62" s="75"/>
      <c r="WCU62" s="75"/>
      <c r="WCV62" s="75"/>
      <c r="WCW62" s="75"/>
      <c r="WCX62" s="75"/>
      <c r="WCY62" s="75"/>
      <c r="WCZ62" s="75"/>
      <c r="WDA62" s="75"/>
      <c r="WDB62" s="75"/>
      <c r="WDC62" s="75"/>
      <c r="WDD62" s="75"/>
      <c r="WDE62" s="75"/>
      <c r="WDF62" s="75"/>
      <c r="WDG62" s="75"/>
      <c r="WDH62" s="75"/>
      <c r="WDI62" s="75"/>
      <c r="WDJ62" s="75"/>
      <c r="WDK62" s="75"/>
      <c r="WDL62" s="75"/>
      <c r="WDM62" s="75"/>
      <c r="WDN62" s="75"/>
      <c r="WDO62" s="75"/>
      <c r="WDP62" s="75"/>
      <c r="WDQ62" s="75"/>
      <c r="WDR62" s="75"/>
      <c r="WDS62" s="75"/>
      <c r="WDT62" s="75"/>
      <c r="WDU62" s="75"/>
      <c r="WDV62" s="75"/>
      <c r="WDW62" s="75"/>
      <c r="WDX62" s="75"/>
      <c r="WDY62" s="75"/>
      <c r="WDZ62" s="75"/>
      <c r="WEA62" s="75"/>
      <c r="WEB62" s="75"/>
      <c r="WEC62" s="75"/>
      <c r="WED62" s="75"/>
      <c r="WEE62" s="75"/>
      <c r="WEF62" s="75"/>
      <c r="WEG62" s="75"/>
      <c r="WEH62" s="75"/>
      <c r="WEI62" s="75"/>
      <c r="WEJ62" s="75"/>
      <c r="WEK62" s="75"/>
      <c r="WEL62" s="75"/>
      <c r="WEM62" s="75"/>
      <c r="WEN62" s="75"/>
      <c r="WEO62" s="75"/>
      <c r="WEP62" s="75"/>
      <c r="WEQ62" s="75"/>
      <c r="WER62" s="75"/>
      <c r="WES62" s="75"/>
      <c r="WET62" s="75"/>
      <c r="WEU62" s="75"/>
      <c r="WEV62" s="75"/>
      <c r="WEW62" s="75"/>
      <c r="WEX62" s="75"/>
      <c r="WEY62" s="75"/>
      <c r="WEZ62" s="75"/>
      <c r="WFA62" s="75"/>
      <c r="WFB62" s="75"/>
      <c r="WFC62" s="75"/>
      <c r="WFD62" s="75"/>
      <c r="WFE62" s="75"/>
      <c r="WFF62" s="75"/>
      <c r="WFG62" s="75"/>
      <c r="WFH62" s="75"/>
      <c r="WFI62" s="75"/>
      <c r="WFJ62" s="75"/>
      <c r="WFK62" s="75"/>
      <c r="WFL62" s="75"/>
      <c r="WFM62" s="75"/>
      <c r="WFN62" s="75"/>
      <c r="WFO62" s="75"/>
      <c r="WFP62" s="75"/>
      <c r="WFQ62" s="75"/>
      <c r="WFR62" s="75"/>
      <c r="WFS62" s="75"/>
      <c r="WFT62" s="75"/>
      <c r="WFU62" s="75"/>
      <c r="WFV62" s="75"/>
      <c r="WFW62" s="75"/>
      <c r="WFX62" s="75"/>
      <c r="WFY62" s="75"/>
      <c r="WFZ62" s="75"/>
      <c r="WGA62" s="75"/>
      <c r="WGB62" s="75"/>
      <c r="WGC62" s="75"/>
      <c r="WGD62" s="75"/>
      <c r="WGE62" s="75"/>
      <c r="WGF62" s="75"/>
      <c r="WGG62" s="75"/>
      <c r="WGH62" s="75"/>
      <c r="WGI62" s="75"/>
      <c r="WGJ62" s="75"/>
      <c r="WGK62" s="75"/>
      <c r="WGL62" s="75"/>
      <c r="WGM62" s="75"/>
      <c r="WGN62" s="75"/>
      <c r="WGO62" s="75"/>
      <c r="WGP62" s="75"/>
      <c r="WGQ62" s="75"/>
      <c r="WGR62" s="75"/>
      <c r="WGS62" s="75"/>
      <c r="WGT62" s="75"/>
      <c r="WGU62" s="75"/>
      <c r="WGV62" s="75"/>
      <c r="WGW62" s="75"/>
      <c r="WGX62" s="75"/>
      <c r="WGY62" s="75"/>
      <c r="WGZ62" s="75"/>
      <c r="WHA62" s="75"/>
      <c r="WHB62" s="75"/>
      <c r="WHC62" s="75"/>
      <c r="WHD62" s="75"/>
      <c r="WHE62" s="75"/>
      <c r="WHF62" s="75"/>
      <c r="WHG62" s="75"/>
      <c r="WHH62" s="75"/>
      <c r="WHI62" s="75"/>
      <c r="WHJ62" s="75"/>
      <c r="WHK62" s="75"/>
      <c r="WHL62" s="75"/>
      <c r="WHM62" s="75"/>
      <c r="WHN62" s="75"/>
      <c r="WHO62" s="75"/>
      <c r="WHP62" s="75"/>
      <c r="WHQ62" s="75"/>
      <c r="WHR62" s="75"/>
      <c r="WHS62" s="75"/>
      <c r="WHT62" s="75"/>
      <c r="WHU62" s="75"/>
      <c r="WHV62" s="75"/>
      <c r="WHW62" s="75"/>
      <c r="WHX62" s="75"/>
      <c r="WHY62" s="75"/>
      <c r="WHZ62" s="75"/>
      <c r="WIA62" s="75"/>
      <c r="WIB62" s="75"/>
      <c r="WIC62" s="75"/>
      <c r="WID62" s="75"/>
      <c r="WIE62" s="75"/>
      <c r="WIF62" s="75"/>
      <c r="WIG62" s="75"/>
      <c r="WIH62" s="75"/>
      <c r="WII62" s="75"/>
      <c r="WIJ62" s="75"/>
      <c r="WIK62" s="75"/>
      <c r="WIL62" s="75"/>
      <c r="WIM62" s="75"/>
      <c r="WIN62" s="75"/>
      <c r="WIO62" s="75"/>
      <c r="WIP62" s="75"/>
      <c r="WIQ62" s="75"/>
      <c r="WIR62" s="75"/>
      <c r="WIS62" s="75"/>
      <c r="WIT62" s="75"/>
      <c r="WIU62" s="75"/>
      <c r="WIV62" s="75"/>
      <c r="WIW62" s="75"/>
      <c r="WIX62" s="75"/>
      <c r="WIY62" s="75"/>
      <c r="WIZ62" s="75"/>
      <c r="WJA62" s="75"/>
      <c r="WJB62" s="75"/>
      <c r="WJC62" s="75"/>
      <c r="WJD62" s="75"/>
      <c r="WJE62" s="75"/>
      <c r="WJF62" s="75"/>
      <c r="WJG62" s="75"/>
      <c r="WJH62" s="75"/>
      <c r="WJI62" s="75"/>
      <c r="WJJ62" s="75"/>
      <c r="WJK62" s="75"/>
      <c r="WJL62" s="75"/>
      <c r="WJM62" s="75"/>
      <c r="WJN62" s="75"/>
      <c r="WJO62" s="75"/>
      <c r="WJP62" s="75"/>
      <c r="WJQ62" s="75"/>
      <c r="WJR62" s="75"/>
      <c r="WJS62" s="75"/>
      <c r="WJT62" s="75"/>
      <c r="WJU62" s="75"/>
      <c r="WJV62" s="75"/>
      <c r="WJW62" s="75"/>
      <c r="WJX62" s="75"/>
      <c r="WJY62" s="75"/>
      <c r="WJZ62" s="75"/>
      <c r="WKA62" s="75"/>
      <c r="WKB62" s="75"/>
      <c r="WKC62" s="75"/>
      <c r="WKD62" s="75"/>
      <c r="WKE62" s="75"/>
      <c r="WKF62" s="75"/>
      <c r="WKG62" s="75"/>
      <c r="WKH62" s="75"/>
      <c r="WKI62" s="75"/>
      <c r="WKJ62" s="75"/>
      <c r="WKK62" s="75"/>
      <c r="WKL62" s="75"/>
      <c r="WKM62" s="75"/>
      <c r="WKN62" s="75"/>
      <c r="WKO62" s="75"/>
      <c r="WKP62" s="75"/>
      <c r="WKQ62" s="75"/>
      <c r="WKR62" s="75"/>
      <c r="WKS62" s="75"/>
      <c r="WKT62" s="75"/>
      <c r="WKU62" s="75"/>
      <c r="WKV62" s="75"/>
      <c r="WKW62" s="75"/>
      <c r="WKX62" s="75"/>
      <c r="WKY62" s="75"/>
      <c r="WKZ62" s="75"/>
      <c r="WLA62" s="75"/>
      <c r="WLB62" s="75"/>
      <c r="WLC62" s="75"/>
      <c r="WLD62" s="75"/>
      <c r="WLE62" s="75"/>
      <c r="WLF62" s="75"/>
      <c r="WLG62" s="75"/>
      <c r="WLH62" s="75"/>
      <c r="WLI62" s="75"/>
      <c r="WLJ62" s="75"/>
      <c r="WLK62" s="75"/>
      <c r="WLL62" s="75"/>
      <c r="WLM62" s="75"/>
      <c r="WLN62" s="75"/>
      <c r="WLO62" s="75"/>
      <c r="WLP62" s="75"/>
      <c r="WLQ62" s="75"/>
      <c r="WLR62" s="75"/>
      <c r="WLS62" s="75"/>
      <c r="WLT62" s="75"/>
      <c r="WLU62" s="75"/>
      <c r="WLV62" s="75"/>
      <c r="WLW62" s="75"/>
      <c r="WLX62" s="75"/>
      <c r="WLY62" s="75"/>
      <c r="WLZ62" s="75"/>
      <c r="WMA62" s="75"/>
      <c r="WMB62" s="75"/>
      <c r="WMC62" s="75"/>
      <c r="WMD62" s="75"/>
      <c r="WME62" s="75"/>
      <c r="WMF62" s="75"/>
      <c r="WMG62" s="75"/>
      <c r="WMH62" s="75"/>
      <c r="WMI62" s="75"/>
      <c r="WMJ62" s="75"/>
      <c r="WMK62" s="75"/>
      <c r="WML62" s="75"/>
      <c r="WMM62" s="75"/>
      <c r="WMN62" s="75"/>
      <c r="WMO62" s="75"/>
      <c r="WMP62" s="75"/>
      <c r="WMQ62" s="75"/>
      <c r="WMR62" s="75"/>
      <c r="WMS62" s="75"/>
      <c r="WMT62" s="75"/>
      <c r="WMU62" s="75"/>
      <c r="WMV62" s="75"/>
      <c r="WMW62" s="75"/>
      <c r="WMX62" s="75"/>
      <c r="WMY62" s="75"/>
      <c r="WMZ62" s="75"/>
      <c r="WNA62" s="75"/>
      <c r="WNB62" s="75"/>
      <c r="WNC62" s="75"/>
      <c r="WND62" s="75"/>
      <c r="WNE62" s="75"/>
      <c r="WNF62" s="75"/>
      <c r="WNG62" s="75"/>
      <c r="WNH62" s="75"/>
      <c r="WNI62" s="75"/>
      <c r="WNJ62" s="75"/>
      <c r="WNK62" s="75"/>
      <c r="WNL62" s="75"/>
      <c r="WNM62" s="75"/>
      <c r="WNN62" s="75"/>
      <c r="WNO62" s="75"/>
      <c r="WNP62" s="75"/>
      <c r="WNQ62" s="75"/>
      <c r="WNR62" s="75"/>
      <c r="WNS62" s="75"/>
      <c r="WNT62" s="75"/>
      <c r="WNU62" s="75"/>
      <c r="WNV62" s="75"/>
      <c r="WNW62" s="75"/>
      <c r="WNX62" s="75"/>
      <c r="WNY62" s="75"/>
      <c r="WNZ62" s="75"/>
      <c r="WOA62" s="75"/>
      <c r="WOB62" s="75"/>
      <c r="WOC62" s="75"/>
      <c r="WOD62" s="75"/>
      <c r="WOE62" s="75"/>
      <c r="WOF62" s="75"/>
      <c r="WOG62" s="75"/>
      <c r="WOH62" s="75"/>
      <c r="WOI62" s="75"/>
      <c r="WOJ62" s="75"/>
      <c r="WOK62" s="75"/>
      <c r="WOL62" s="75"/>
      <c r="WOM62" s="75"/>
      <c r="WON62" s="75"/>
      <c r="WOO62" s="75"/>
      <c r="WOP62" s="75"/>
      <c r="WOQ62" s="75"/>
      <c r="WOR62" s="75"/>
      <c r="WOS62" s="75"/>
      <c r="WOT62" s="75"/>
      <c r="WOU62" s="75"/>
      <c r="WOV62" s="75"/>
      <c r="WOW62" s="75"/>
      <c r="WOX62" s="75"/>
      <c r="WOY62" s="75"/>
      <c r="WOZ62" s="75"/>
      <c r="WPA62" s="75"/>
      <c r="WPB62" s="75"/>
      <c r="WPC62" s="75"/>
      <c r="WPD62" s="75"/>
      <c r="WPE62" s="75"/>
      <c r="WPF62" s="75"/>
      <c r="WPG62" s="75"/>
      <c r="WPH62" s="75"/>
      <c r="WPI62" s="75"/>
      <c r="WPJ62" s="75"/>
      <c r="WPK62" s="75"/>
      <c r="WPL62" s="75"/>
      <c r="WPM62" s="75"/>
      <c r="WPN62" s="75"/>
      <c r="WPO62" s="75"/>
      <c r="WPP62" s="75"/>
      <c r="WPQ62" s="75"/>
      <c r="WPR62" s="75"/>
      <c r="WPS62" s="75"/>
      <c r="WPT62" s="75"/>
      <c r="WPU62" s="75"/>
      <c r="WPV62" s="75"/>
      <c r="WPW62" s="75"/>
      <c r="WPX62" s="75"/>
      <c r="WPY62" s="75"/>
      <c r="WPZ62" s="75"/>
      <c r="WQA62" s="75"/>
      <c r="WQB62" s="75"/>
      <c r="WQC62" s="75"/>
      <c r="WQD62" s="75"/>
      <c r="WQE62" s="75"/>
      <c r="WQF62" s="75"/>
      <c r="WQG62" s="75"/>
      <c r="WQH62" s="75"/>
      <c r="WQI62" s="75"/>
      <c r="WQJ62" s="75"/>
      <c r="WQK62" s="75"/>
      <c r="WQL62" s="75"/>
      <c r="WQM62" s="75"/>
      <c r="WQN62" s="75"/>
      <c r="WQO62" s="75"/>
      <c r="WQP62" s="75"/>
      <c r="WQQ62" s="75"/>
      <c r="WQR62" s="75"/>
      <c r="WQS62" s="75"/>
      <c r="WQT62" s="75"/>
      <c r="WQU62" s="75"/>
      <c r="WQV62" s="75"/>
      <c r="WQW62" s="75"/>
      <c r="WQX62" s="75"/>
      <c r="WQY62" s="75"/>
      <c r="WQZ62" s="75"/>
      <c r="WRA62" s="75"/>
      <c r="WRB62" s="75"/>
      <c r="WRC62" s="75"/>
      <c r="WRD62" s="75"/>
      <c r="WRE62" s="75"/>
      <c r="WRF62" s="75"/>
      <c r="WRG62" s="75"/>
      <c r="WRH62" s="75"/>
      <c r="WRI62" s="75"/>
      <c r="WRJ62" s="75"/>
      <c r="WRK62" s="75"/>
      <c r="WRL62" s="75"/>
      <c r="WRM62" s="75"/>
      <c r="WRN62" s="75"/>
      <c r="WRO62" s="75"/>
      <c r="WRP62" s="75"/>
      <c r="WRQ62" s="75"/>
      <c r="WRR62" s="75"/>
      <c r="WRS62" s="75"/>
      <c r="WRT62" s="75"/>
      <c r="WRU62" s="75"/>
      <c r="WRV62" s="75"/>
      <c r="WRW62" s="75"/>
      <c r="WRX62" s="75"/>
      <c r="WRY62" s="75"/>
      <c r="WRZ62" s="75"/>
      <c r="WSA62" s="75"/>
      <c r="WSB62" s="75"/>
      <c r="WSC62" s="75"/>
      <c r="WSD62" s="75"/>
      <c r="WSE62" s="75"/>
      <c r="WSF62" s="75"/>
      <c r="WSG62" s="75"/>
      <c r="WSH62" s="75"/>
      <c r="WSI62" s="75"/>
      <c r="WSJ62" s="75"/>
      <c r="WSK62" s="75"/>
      <c r="WSL62" s="75"/>
      <c r="WSM62" s="75"/>
      <c r="WSN62" s="75"/>
      <c r="WSO62" s="75"/>
      <c r="WSP62" s="75"/>
      <c r="WSQ62" s="75"/>
      <c r="WSR62" s="75"/>
      <c r="WSS62" s="75"/>
      <c r="WST62" s="75"/>
      <c r="WSU62" s="75"/>
      <c r="WSV62" s="75"/>
      <c r="WSW62" s="75"/>
      <c r="WSX62" s="75"/>
      <c r="WSY62" s="75"/>
      <c r="WSZ62" s="75"/>
      <c r="WTA62" s="75"/>
      <c r="WTB62" s="75"/>
      <c r="WTC62" s="75"/>
      <c r="WTD62" s="75"/>
      <c r="WTE62" s="75"/>
      <c r="WTF62" s="75"/>
      <c r="WTG62" s="75"/>
      <c r="WTH62" s="75"/>
      <c r="WTI62" s="75"/>
      <c r="WTJ62" s="75"/>
      <c r="WTK62" s="75"/>
      <c r="WTL62" s="75"/>
      <c r="WTM62" s="75"/>
      <c r="WTN62" s="75"/>
      <c r="WTO62" s="75"/>
      <c r="WTP62" s="75"/>
      <c r="WTQ62" s="75"/>
      <c r="WTR62" s="75"/>
      <c r="WTS62" s="75"/>
      <c r="WTT62" s="75"/>
      <c r="WTU62" s="75"/>
      <c r="WTV62" s="75"/>
      <c r="WTW62" s="75"/>
      <c r="WTX62" s="75"/>
      <c r="WTY62" s="75"/>
      <c r="WTZ62" s="75"/>
      <c r="WUA62" s="75"/>
      <c r="WUB62" s="75"/>
      <c r="WUC62" s="75"/>
      <c r="WUD62" s="75"/>
      <c r="WUE62" s="75"/>
      <c r="WUF62" s="75"/>
      <c r="WUG62" s="75"/>
      <c r="WUH62" s="75"/>
      <c r="WUI62" s="75"/>
      <c r="WUJ62" s="75"/>
      <c r="WUK62" s="75"/>
      <c r="WUL62" s="75"/>
      <c r="WUM62" s="75"/>
      <c r="WUN62" s="75"/>
      <c r="WUO62" s="75"/>
      <c r="WUP62" s="75"/>
      <c r="WUQ62" s="75"/>
      <c r="WUR62" s="75"/>
      <c r="WUS62" s="75"/>
      <c r="WUT62" s="75"/>
      <c r="WUU62" s="75"/>
      <c r="WUV62" s="75"/>
      <c r="WUW62" s="75"/>
      <c r="WUX62" s="75"/>
      <c r="WUY62" s="75"/>
      <c r="WUZ62" s="75"/>
      <c r="WVA62" s="75"/>
      <c r="WVB62" s="75"/>
      <c r="WVC62" s="75"/>
      <c r="WVD62" s="75"/>
      <c r="WVE62" s="75"/>
      <c r="WVF62" s="75"/>
      <c r="WVG62" s="75"/>
      <c r="WVH62" s="75"/>
      <c r="WVI62" s="75"/>
      <c r="WVJ62" s="75"/>
      <c r="WVK62" s="75"/>
      <c r="WVL62" s="75"/>
      <c r="WVM62" s="75"/>
      <c r="WVN62" s="75"/>
      <c r="WVO62" s="75"/>
      <c r="WVP62" s="75"/>
      <c r="WVQ62" s="75"/>
      <c r="WVR62" s="75"/>
      <c r="WVS62" s="75"/>
      <c r="WVT62" s="75"/>
      <c r="WVU62" s="75"/>
      <c r="WVV62" s="75"/>
      <c r="WVW62" s="75"/>
      <c r="WVX62" s="75"/>
      <c r="WVY62" s="75"/>
      <c r="WVZ62" s="75"/>
      <c r="WWA62" s="75"/>
      <c r="WWB62" s="75"/>
      <c r="WWC62" s="75"/>
      <c r="WWD62" s="75"/>
      <c r="WWE62" s="75"/>
      <c r="WWF62" s="75"/>
      <c r="WWG62" s="75"/>
      <c r="WWH62" s="75"/>
      <c r="WWI62" s="75"/>
      <c r="WWJ62" s="75"/>
      <c r="WWK62" s="75"/>
      <c r="WWL62" s="75"/>
      <c r="WWM62" s="75"/>
      <c r="WWN62" s="75"/>
      <c r="WWO62" s="75"/>
      <c r="WWP62" s="75"/>
      <c r="WWQ62" s="75"/>
      <c r="WWR62" s="75"/>
      <c r="WWS62" s="75"/>
      <c r="WWT62" s="75"/>
      <c r="WWU62" s="75"/>
      <c r="WWV62" s="75"/>
      <c r="WWW62" s="75"/>
      <c r="WWX62" s="75"/>
      <c r="WWY62" s="75"/>
      <c r="WWZ62" s="75"/>
      <c r="WXA62" s="75"/>
      <c r="WXB62" s="75"/>
      <c r="WXC62" s="75"/>
      <c r="WXD62" s="75"/>
      <c r="WXE62" s="75"/>
      <c r="WXF62" s="75"/>
      <c r="WXG62" s="75"/>
      <c r="WXH62" s="75"/>
      <c r="WXI62" s="75"/>
      <c r="WXJ62" s="75"/>
      <c r="WXK62" s="75"/>
      <c r="WXL62" s="75"/>
      <c r="WXM62" s="75"/>
      <c r="WXN62" s="75"/>
      <c r="WXO62" s="75"/>
      <c r="WXP62" s="75"/>
      <c r="WXQ62" s="75"/>
      <c r="WXR62" s="75"/>
      <c r="WXS62" s="75"/>
      <c r="WXT62" s="75"/>
      <c r="WXU62" s="75"/>
      <c r="WXV62" s="75"/>
      <c r="WXW62" s="75"/>
      <c r="WXX62" s="75"/>
      <c r="WXY62" s="75"/>
      <c r="WXZ62" s="75"/>
      <c r="WYA62" s="75"/>
      <c r="WYB62" s="75"/>
      <c r="WYC62" s="75"/>
      <c r="WYD62" s="75"/>
      <c r="WYE62" s="75"/>
      <c r="WYF62" s="75"/>
      <c r="WYG62" s="75"/>
      <c r="WYH62" s="75"/>
      <c r="WYI62" s="75"/>
      <c r="WYJ62" s="75"/>
      <c r="WYK62" s="75"/>
      <c r="WYL62" s="75"/>
      <c r="WYM62" s="75"/>
      <c r="WYN62" s="75"/>
      <c r="WYO62" s="75"/>
      <c r="WYP62" s="75"/>
      <c r="WYQ62" s="75"/>
      <c r="WYR62" s="75"/>
      <c r="WYS62" s="75"/>
      <c r="WYT62" s="75"/>
      <c r="WYU62" s="75"/>
      <c r="WYV62" s="75"/>
      <c r="WYW62" s="75"/>
      <c r="WYX62" s="75"/>
      <c r="WYY62" s="75"/>
      <c r="WYZ62" s="75"/>
      <c r="WZA62" s="75"/>
      <c r="WZB62" s="75"/>
      <c r="WZC62" s="75"/>
      <c r="WZD62" s="75"/>
      <c r="WZE62" s="75"/>
      <c r="WZF62" s="75"/>
      <c r="WZG62" s="75"/>
      <c r="WZH62" s="75"/>
      <c r="WZI62" s="75"/>
      <c r="WZJ62" s="75"/>
      <c r="WZK62" s="75"/>
      <c r="WZL62" s="75"/>
      <c r="WZM62" s="75"/>
      <c r="WZN62" s="75"/>
      <c r="WZO62" s="75"/>
      <c r="WZP62" s="75"/>
      <c r="WZQ62" s="75"/>
      <c r="WZR62" s="75"/>
      <c r="WZS62" s="75"/>
      <c r="WZT62" s="75"/>
      <c r="WZU62" s="75"/>
      <c r="WZV62" s="75"/>
      <c r="WZW62" s="75"/>
      <c r="WZX62" s="75"/>
      <c r="WZY62" s="75"/>
      <c r="WZZ62" s="75"/>
      <c r="XAA62" s="75"/>
      <c r="XAB62" s="75"/>
      <c r="XAC62" s="75"/>
      <c r="XAD62" s="75"/>
      <c r="XAE62" s="75"/>
      <c r="XAF62" s="75"/>
      <c r="XAG62" s="75"/>
      <c r="XAH62" s="75"/>
      <c r="XAI62" s="75"/>
      <c r="XAJ62" s="75"/>
      <c r="XAK62" s="75"/>
      <c r="XAL62" s="75"/>
      <c r="XAM62" s="75"/>
      <c r="XAN62" s="75"/>
      <c r="XAO62" s="75"/>
      <c r="XAP62" s="75"/>
      <c r="XAQ62" s="75"/>
      <c r="XAR62" s="75"/>
      <c r="XAS62" s="75"/>
      <c r="XAT62" s="75"/>
      <c r="XAU62" s="75"/>
      <c r="XAV62" s="75"/>
      <c r="XAW62" s="75"/>
      <c r="XAX62" s="75"/>
      <c r="XAY62" s="75"/>
      <c r="XAZ62" s="75"/>
      <c r="XBA62" s="75"/>
      <c r="XBB62" s="75"/>
      <c r="XBC62" s="75"/>
      <c r="XBD62" s="75"/>
      <c r="XBE62" s="75"/>
      <c r="XBF62" s="75"/>
      <c r="XBG62" s="75"/>
      <c r="XBH62" s="75"/>
      <c r="XBI62" s="75"/>
      <c r="XBJ62" s="75"/>
      <c r="XBK62" s="75"/>
      <c r="XBL62" s="75"/>
      <c r="XBM62" s="75"/>
      <c r="XBN62" s="75"/>
      <c r="XBO62" s="75"/>
      <c r="XBP62" s="75"/>
      <c r="XBQ62" s="75"/>
      <c r="XBR62" s="75"/>
      <c r="XBS62" s="75"/>
      <c r="XBT62" s="75"/>
      <c r="XBU62" s="75"/>
      <c r="XBV62" s="75"/>
      <c r="XBW62" s="75"/>
      <c r="XBX62" s="75"/>
      <c r="XBY62" s="75"/>
      <c r="XBZ62" s="75"/>
      <c r="XCA62" s="75"/>
      <c r="XCB62" s="75"/>
      <c r="XCC62" s="75"/>
      <c r="XCD62" s="75"/>
      <c r="XCE62" s="75"/>
      <c r="XCF62" s="75"/>
      <c r="XCG62" s="75"/>
      <c r="XCH62" s="75"/>
      <c r="XCI62" s="75"/>
      <c r="XCJ62" s="75"/>
      <c r="XCK62" s="75"/>
      <c r="XCL62" s="75"/>
      <c r="XCM62" s="75"/>
      <c r="XCN62" s="75"/>
      <c r="XCO62" s="75"/>
      <c r="XCP62" s="75"/>
      <c r="XCQ62" s="75"/>
      <c r="XCR62" s="75"/>
      <c r="XCS62" s="75"/>
      <c r="XCT62" s="75"/>
      <c r="XCU62" s="75"/>
      <c r="XCV62" s="75"/>
      <c r="XCW62" s="75"/>
      <c r="XCX62" s="75"/>
      <c r="XCY62" s="75"/>
      <c r="XCZ62" s="75"/>
      <c r="XDA62" s="75"/>
      <c r="XDB62" s="75"/>
      <c r="XDC62" s="75"/>
      <c r="XDD62" s="75"/>
      <c r="XDE62" s="75"/>
      <c r="XDF62" s="75"/>
      <c r="XDG62" s="75"/>
      <c r="XDH62" s="75"/>
      <c r="XDI62" s="75"/>
      <c r="XDJ62" s="75"/>
      <c r="XDK62" s="75"/>
      <c r="XDL62" s="75"/>
      <c r="XDM62" s="75"/>
      <c r="XDN62" s="75"/>
      <c r="XDO62" s="75"/>
      <c r="XDP62" s="75"/>
      <c r="XDQ62" s="75"/>
      <c r="XDR62" s="75"/>
      <c r="XDS62" s="75"/>
      <c r="XDT62" s="75"/>
      <c r="XDU62" s="75"/>
      <c r="XDV62" s="75"/>
      <c r="XDW62" s="75"/>
      <c r="XDX62" s="75"/>
      <c r="XDY62" s="75"/>
      <c r="XDZ62" s="75"/>
      <c r="XEA62" s="75"/>
      <c r="XEB62" s="75"/>
      <c r="XEC62" s="75"/>
      <c r="XED62" s="75"/>
      <c r="XEE62" s="75"/>
      <c r="XEF62" s="75"/>
      <c r="XEG62" s="75"/>
      <c r="XEH62" s="75"/>
      <c r="XEI62" s="75"/>
      <c r="XEJ62" s="75"/>
      <c r="XEK62" s="75"/>
      <c r="XEL62" s="75"/>
      <c r="XEM62" s="75"/>
      <c r="XEN62" s="75"/>
      <c r="XEO62" s="75"/>
      <c r="XEP62" s="75"/>
      <c r="XEQ62" s="75"/>
      <c r="XER62" s="75"/>
      <c r="XES62" s="75"/>
      <c r="XET62" s="75"/>
      <c r="XEU62" s="75"/>
      <c r="XEV62" s="75"/>
      <c r="XEW62" s="75"/>
      <c r="XEX62" s="75"/>
      <c r="XEY62" s="75"/>
      <c r="XEZ62" s="75"/>
      <c r="XFA62" s="75"/>
      <c r="XFB62" s="75"/>
      <c r="XFC62" s="75"/>
    </row>
    <row r="63" spans="1:16383" ht="303.75" hidden="1" x14ac:dyDescent="0.25">
      <c r="A63" s="18">
        <v>2021</v>
      </c>
      <c r="B63" s="18" t="s">
        <v>820</v>
      </c>
      <c r="C63" s="27">
        <v>10</v>
      </c>
      <c r="D63" s="28" t="s">
        <v>850</v>
      </c>
      <c r="E63" s="28" t="s">
        <v>851</v>
      </c>
      <c r="F63" s="20" t="s">
        <v>108</v>
      </c>
      <c r="G63" s="28" t="s">
        <v>2748</v>
      </c>
      <c r="H63" s="28" t="s">
        <v>855</v>
      </c>
      <c r="I63" s="26" t="s">
        <v>322</v>
      </c>
      <c r="J63" s="26" t="s">
        <v>856</v>
      </c>
      <c r="K63" s="17">
        <v>5</v>
      </c>
      <c r="L63" s="21">
        <v>41334</v>
      </c>
      <c r="M63" s="21">
        <v>45291</v>
      </c>
      <c r="N63" s="17">
        <v>5</v>
      </c>
      <c r="O63" s="22">
        <v>1</v>
      </c>
      <c r="P63" s="129"/>
      <c r="Q63" s="129"/>
      <c r="R63" s="132"/>
      <c r="S63" s="19" t="s">
        <v>2749</v>
      </c>
      <c r="T63" s="19" t="s">
        <v>2916</v>
      </c>
      <c r="U63" s="98" t="s">
        <v>2493</v>
      </c>
      <c r="V63" s="104" t="s">
        <v>2625</v>
      </c>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c r="FG63" s="75"/>
      <c r="FH63" s="75"/>
      <c r="FI63" s="75"/>
      <c r="FJ63" s="75"/>
      <c r="FK63" s="75"/>
      <c r="FL63" s="75"/>
      <c r="FM63" s="75"/>
      <c r="FN63" s="75"/>
      <c r="FO63" s="75"/>
      <c r="FP63" s="75"/>
      <c r="FQ63" s="75"/>
      <c r="FR63" s="75"/>
      <c r="FS63" s="75"/>
      <c r="FT63" s="75"/>
      <c r="FU63" s="75"/>
      <c r="FV63" s="75"/>
      <c r="FW63" s="75"/>
      <c r="FX63" s="75"/>
      <c r="FY63" s="75"/>
      <c r="FZ63" s="75"/>
      <c r="GA63" s="75"/>
      <c r="GB63" s="75"/>
      <c r="GC63" s="75"/>
      <c r="GD63" s="75"/>
      <c r="GE63" s="75"/>
      <c r="GF63" s="75"/>
      <c r="GG63" s="75"/>
      <c r="GH63" s="75"/>
      <c r="GI63" s="75"/>
      <c r="GJ63" s="75"/>
      <c r="GK63" s="75"/>
      <c r="GL63" s="75"/>
      <c r="GM63" s="75"/>
      <c r="GN63" s="75"/>
      <c r="GO63" s="75"/>
      <c r="GP63" s="75"/>
      <c r="GQ63" s="75"/>
      <c r="GR63" s="75"/>
      <c r="GS63" s="75"/>
      <c r="GT63" s="75"/>
      <c r="GU63" s="75"/>
      <c r="GV63" s="75"/>
      <c r="GW63" s="75"/>
      <c r="GX63" s="75"/>
      <c r="GY63" s="75"/>
      <c r="GZ63" s="75"/>
      <c r="HA63" s="75"/>
      <c r="HB63" s="75"/>
      <c r="HC63" s="75"/>
      <c r="HD63" s="75"/>
      <c r="HE63" s="75"/>
      <c r="HF63" s="75"/>
      <c r="HG63" s="75"/>
      <c r="HH63" s="75"/>
      <c r="HI63" s="75"/>
      <c r="HJ63" s="75"/>
      <c r="HK63" s="75"/>
      <c r="HL63" s="75"/>
      <c r="HM63" s="75"/>
      <c r="HN63" s="75"/>
      <c r="HO63" s="75"/>
      <c r="HP63" s="75"/>
      <c r="HQ63" s="75"/>
      <c r="HR63" s="75"/>
      <c r="HS63" s="75"/>
      <c r="HT63" s="75"/>
      <c r="HU63" s="75"/>
      <c r="HV63" s="75"/>
      <c r="HW63" s="75"/>
      <c r="HX63" s="75"/>
      <c r="HY63" s="75"/>
      <c r="HZ63" s="75"/>
      <c r="IA63" s="75"/>
      <c r="IB63" s="75"/>
      <c r="IC63" s="75"/>
      <c r="ID63" s="75"/>
      <c r="IE63" s="75"/>
      <c r="IF63" s="75"/>
      <c r="IG63" s="75"/>
      <c r="IH63" s="75"/>
      <c r="II63" s="75"/>
      <c r="IJ63" s="75"/>
      <c r="IK63" s="75"/>
      <c r="IL63" s="75"/>
      <c r="IM63" s="75"/>
      <c r="IN63" s="75"/>
      <c r="IO63" s="75"/>
      <c r="IP63" s="75"/>
      <c r="IQ63" s="75"/>
      <c r="IR63" s="75"/>
      <c r="IS63" s="75"/>
      <c r="IT63" s="75"/>
      <c r="IU63" s="75"/>
      <c r="IV63" s="75"/>
      <c r="IW63" s="75"/>
      <c r="IX63" s="75"/>
      <c r="IY63" s="75"/>
      <c r="IZ63" s="75"/>
      <c r="JA63" s="75"/>
      <c r="JB63" s="75"/>
      <c r="JC63" s="75"/>
      <c r="JD63" s="75"/>
      <c r="JE63" s="75"/>
      <c r="JF63" s="75"/>
      <c r="JG63" s="75"/>
      <c r="JH63" s="75"/>
      <c r="JI63" s="75"/>
      <c r="JJ63" s="75"/>
      <c r="JK63" s="75"/>
      <c r="JL63" s="75"/>
      <c r="JM63" s="75"/>
      <c r="JN63" s="75"/>
      <c r="JO63" s="75"/>
      <c r="JP63" s="75"/>
      <c r="JQ63" s="75"/>
      <c r="JR63" s="75"/>
      <c r="JS63" s="75"/>
      <c r="JT63" s="75"/>
      <c r="JU63" s="75"/>
      <c r="JV63" s="75"/>
      <c r="JW63" s="75"/>
      <c r="JX63" s="75"/>
      <c r="JY63" s="75"/>
      <c r="JZ63" s="75"/>
      <c r="KA63" s="75"/>
      <c r="KB63" s="75"/>
      <c r="KC63" s="75"/>
      <c r="KD63" s="75"/>
      <c r="KE63" s="75"/>
      <c r="KF63" s="75"/>
      <c r="KG63" s="75"/>
      <c r="KH63" s="75"/>
      <c r="KI63" s="75"/>
      <c r="KJ63" s="75"/>
      <c r="KK63" s="75"/>
      <c r="KL63" s="75"/>
      <c r="KM63" s="75"/>
      <c r="KN63" s="75"/>
      <c r="KO63" s="75"/>
      <c r="KP63" s="75"/>
      <c r="KQ63" s="75"/>
      <c r="KR63" s="75"/>
      <c r="KS63" s="75"/>
      <c r="KT63" s="75"/>
      <c r="KU63" s="75"/>
      <c r="KV63" s="75"/>
      <c r="KW63" s="75"/>
      <c r="KX63" s="75"/>
      <c r="KY63" s="75"/>
      <c r="KZ63" s="75"/>
      <c r="LA63" s="75"/>
      <c r="LB63" s="75"/>
      <c r="LC63" s="75"/>
      <c r="LD63" s="75"/>
      <c r="LE63" s="75"/>
      <c r="LF63" s="75"/>
      <c r="LG63" s="75"/>
      <c r="LH63" s="75"/>
      <c r="LI63" s="75"/>
      <c r="LJ63" s="75"/>
      <c r="LK63" s="75"/>
      <c r="LL63" s="75"/>
      <c r="LM63" s="75"/>
      <c r="LN63" s="75"/>
      <c r="LO63" s="75"/>
      <c r="LP63" s="75"/>
      <c r="LQ63" s="75"/>
      <c r="LR63" s="75"/>
      <c r="LS63" s="75"/>
      <c r="LT63" s="75"/>
      <c r="LU63" s="75"/>
      <c r="LV63" s="75"/>
      <c r="LW63" s="75"/>
      <c r="LX63" s="75"/>
      <c r="LY63" s="75"/>
      <c r="LZ63" s="75"/>
      <c r="MA63" s="75"/>
      <c r="MB63" s="75"/>
      <c r="MC63" s="75"/>
      <c r="MD63" s="75"/>
      <c r="ME63" s="75"/>
      <c r="MF63" s="75"/>
      <c r="MG63" s="75"/>
      <c r="MH63" s="75"/>
      <c r="MI63" s="75"/>
      <c r="MJ63" s="75"/>
      <c r="MK63" s="75"/>
      <c r="ML63" s="75"/>
      <c r="MM63" s="75"/>
      <c r="MN63" s="75"/>
      <c r="MO63" s="75"/>
      <c r="MP63" s="75"/>
      <c r="MQ63" s="75"/>
      <c r="MR63" s="75"/>
      <c r="MS63" s="75"/>
      <c r="MT63" s="75"/>
      <c r="MU63" s="75"/>
      <c r="MV63" s="75"/>
      <c r="MW63" s="75"/>
      <c r="MX63" s="75"/>
      <c r="MY63" s="75"/>
      <c r="MZ63" s="75"/>
      <c r="NA63" s="75"/>
      <c r="NB63" s="75"/>
      <c r="NC63" s="75"/>
      <c r="ND63" s="75"/>
      <c r="NE63" s="75"/>
      <c r="NF63" s="75"/>
      <c r="NG63" s="75"/>
      <c r="NH63" s="75"/>
      <c r="NI63" s="75"/>
      <c r="NJ63" s="75"/>
      <c r="NK63" s="75"/>
      <c r="NL63" s="75"/>
      <c r="NM63" s="75"/>
      <c r="NN63" s="75"/>
      <c r="NO63" s="75"/>
      <c r="NP63" s="75"/>
      <c r="NQ63" s="75"/>
      <c r="NR63" s="75"/>
      <c r="NS63" s="75"/>
      <c r="NT63" s="75"/>
      <c r="NU63" s="75"/>
      <c r="NV63" s="75"/>
      <c r="NW63" s="75"/>
      <c r="NX63" s="75"/>
      <c r="NY63" s="75"/>
      <c r="NZ63" s="75"/>
      <c r="OA63" s="75"/>
      <c r="OB63" s="75"/>
      <c r="OC63" s="75"/>
      <c r="OD63" s="75"/>
      <c r="OE63" s="75"/>
      <c r="OF63" s="75"/>
      <c r="OG63" s="75"/>
      <c r="OH63" s="75"/>
      <c r="OI63" s="75"/>
      <c r="OJ63" s="75"/>
      <c r="OK63" s="75"/>
      <c r="OL63" s="75"/>
      <c r="OM63" s="75"/>
      <c r="ON63" s="75"/>
      <c r="OO63" s="75"/>
      <c r="OP63" s="75"/>
      <c r="OQ63" s="75"/>
      <c r="OR63" s="75"/>
      <c r="OS63" s="75"/>
      <c r="OT63" s="75"/>
      <c r="OU63" s="75"/>
      <c r="OV63" s="75"/>
      <c r="OW63" s="75"/>
      <c r="OX63" s="75"/>
      <c r="OY63" s="75"/>
      <c r="OZ63" s="75"/>
      <c r="PA63" s="75"/>
      <c r="PB63" s="75"/>
      <c r="PC63" s="75"/>
      <c r="PD63" s="75"/>
      <c r="PE63" s="75"/>
      <c r="PF63" s="75"/>
      <c r="PG63" s="75"/>
      <c r="PH63" s="75"/>
      <c r="PI63" s="75"/>
      <c r="PJ63" s="75"/>
      <c r="PK63" s="75"/>
      <c r="PL63" s="75"/>
      <c r="PM63" s="75"/>
      <c r="PN63" s="75"/>
      <c r="PO63" s="75"/>
      <c r="PP63" s="75"/>
      <c r="PQ63" s="75"/>
      <c r="PR63" s="75"/>
      <c r="PS63" s="75"/>
      <c r="PT63" s="75"/>
      <c r="PU63" s="75"/>
      <c r="PV63" s="75"/>
      <c r="PW63" s="75"/>
      <c r="PX63" s="75"/>
      <c r="PY63" s="75"/>
      <c r="PZ63" s="75"/>
      <c r="QA63" s="75"/>
      <c r="QB63" s="75"/>
      <c r="QC63" s="75"/>
      <c r="QD63" s="75"/>
      <c r="QE63" s="75"/>
      <c r="QF63" s="75"/>
      <c r="QG63" s="75"/>
      <c r="QH63" s="75"/>
      <c r="QI63" s="75"/>
      <c r="QJ63" s="75"/>
      <c r="QK63" s="75"/>
      <c r="QL63" s="75"/>
      <c r="QM63" s="75"/>
      <c r="QN63" s="75"/>
      <c r="QO63" s="75"/>
      <c r="QP63" s="75"/>
      <c r="QQ63" s="75"/>
      <c r="QR63" s="75"/>
      <c r="QS63" s="75"/>
      <c r="QT63" s="75"/>
      <c r="QU63" s="75"/>
      <c r="QV63" s="75"/>
      <c r="QW63" s="75"/>
      <c r="QX63" s="75"/>
      <c r="QY63" s="75"/>
      <c r="QZ63" s="75"/>
      <c r="RA63" s="75"/>
      <c r="RB63" s="75"/>
      <c r="RC63" s="75"/>
      <c r="RD63" s="75"/>
      <c r="RE63" s="75"/>
      <c r="RF63" s="75"/>
      <c r="RG63" s="75"/>
      <c r="RH63" s="75"/>
      <c r="RI63" s="75"/>
      <c r="RJ63" s="75"/>
      <c r="RK63" s="75"/>
      <c r="RL63" s="75"/>
      <c r="RM63" s="75"/>
      <c r="RN63" s="75"/>
      <c r="RO63" s="75"/>
      <c r="RP63" s="75"/>
      <c r="RQ63" s="75"/>
      <c r="RR63" s="75"/>
      <c r="RS63" s="75"/>
      <c r="RT63" s="75"/>
      <c r="RU63" s="75"/>
      <c r="RV63" s="75"/>
      <c r="RW63" s="75"/>
      <c r="RX63" s="75"/>
      <c r="RY63" s="75"/>
      <c r="RZ63" s="75"/>
      <c r="SA63" s="75"/>
      <c r="SB63" s="75"/>
      <c r="SC63" s="75"/>
      <c r="SD63" s="75"/>
      <c r="SE63" s="75"/>
      <c r="SF63" s="75"/>
      <c r="SG63" s="75"/>
      <c r="SH63" s="75"/>
      <c r="SI63" s="75"/>
      <c r="SJ63" s="75"/>
      <c r="SK63" s="75"/>
      <c r="SL63" s="75"/>
      <c r="SM63" s="75"/>
      <c r="SN63" s="75"/>
      <c r="SO63" s="75"/>
      <c r="SP63" s="75"/>
      <c r="SQ63" s="75"/>
      <c r="SR63" s="75"/>
      <c r="SS63" s="75"/>
      <c r="ST63" s="75"/>
      <c r="SU63" s="75"/>
      <c r="SV63" s="75"/>
      <c r="SW63" s="75"/>
      <c r="SX63" s="75"/>
      <c r="SY63" s="75"/>
      <c r="SZ63" s="75"/>
      <c r="TA63" s="75"/>
      <c r="TB63" s="75"/>
      <c r="TC63" s="75"/>
      <c r="TD63" s="75"/>
      <c r="TE63" s="75"/>
      <c r="TF63" s="75"/>
      <c r="TG63" s="75"/>
      <c r="TH63" s="75"/>
      <c r="TI63" s="75"/>
      <c r="TJ63" s="75"/>
      <c r="TK63" s="75"/>
      <c r="TL63" s="75"/>
      <c r="TM63" s="75"/>
      <c r="TN63" s="75"/>
      <c r="TO63" s="75"/>
      <c r="TP63" s="75"/>
      <c r="TQ63" s="75"/>
      <c r="TR63" s="75"/>
      <c r="TS63" s="75"/>
      <c r="TT63" s="75"/>
      <c r="TU63" s="75"/>
      <c r="TV63" s="75"/>
      <c r="TW63" s="75"/>
      <c r="TX63" s="75"/>
      <c r="TY63" s="75"/>
      <c r="TZ63" s="75"/>
      <c r="UA63" s="75"/>
      <c r="UB63" s="75"/>
      <c r="UC63" s="75"/>
      <c r="UD63" s="75"/>
      <c r="UE63" s="75"/>
      <c r="UF63" s="75"/>
      <c r="UG63" s="75"/>
      <c r="UH63" s="75"/>
      <c r="UI63" s="75"/>
      <c r="UJ63" s="75"/>
      <c r="UK63" s="75"/>
      <c r="UL63" s="75"/>
      <c r="UM63" s="75"/>
      <c r="UN63" s="75"/>
      <c r="UO63" s="75"/>
      <c r="UP63" s="75"/>
      <c r="UQ63" s="75"/>
      <c r="UR63" s="75"/>
      <c r="US63" s="75"/>
      <c r="UT63" s="75"/>
      <c r="UU63" s="75"/>
      <c r="UV63" s="75"/>
      <c r="UW63" s="75"/>
      <c r="UX63" s="75"/>
      <c r="UY63" s="75"/>
      <c r="UZ63" s="75"/>
      <c r="VA63" s="75"/>
      <c r="VB63" s="75"/>
      <c r="VC63" s="75"/>
      <c r="VD63" s="75"/>
      <c r="VE63" s="75"/>
      <c r="VF63" s="75"/>
      <c r="VG63" s="75"/>
      <c r="VH63" s="75"/>
      <c r="VI63" s="75"/>
      <c r="VJ63" s="75"/>
      <c r="VK63" s="75"/>
      <c r="VL63" s="75"/>
      <c r="VM63" s="75"/>
      <c r="VN63" s="75"/>
      <c r="VO63" s="75"/>
      <c r="VP63" s="75"/>
      <c r="VQ63" s="75"/>
      <c r="VR63" s="75"/>
      <c r="VS63" s="75"/>
      <c r="VT63" s="75"/>
      <c r="VU63" s="75"/>
      <c r="VV63" s="75"/>
      <c r="VW63" s="75"/>
      <c r="VX63" s="75"/>
      <c r="VY63" s="75"/>
      <c r="VZ63" s="75"/>
      <c r="WA63" s="75"/>
      <c r="WB63" s="75"/>
      <c r="WC63" s="75"/>
      <c r="WD63" s="75"/>
      <c r="WE63" s="75"/>
      <c r="WF63" s="75"/>
      <c r="WG63" s="75"/>
      <c r="WH63" s="75"/>
      <c r="WI63" s="75"/>
      <c r="WJ63" s="75"/>
      <c r="WK63" s="75"/>
      <c r="WL63" s="75"/>
      <c r="WM63" s="75"/>
      <c r="WN63" s="75"/>
      <c r="WO63" s="75"/>
      <c r="WP63" s="75"/>
      <c r="WQ63" s="75"/>
      <c r="WR63" s="75"/>
      <c r="WS63" s="75"/>
      <c r="WT63" s="75"/>
      <c r="WU63" s="75"/>
      <c r="WV63" s="75"/>
      <c r="WW63" s="75"/>
      <c r="WX63" s="75"/>
      <c r="WY63" s="75"/>
      <c r="WZ63" s="75"/>
      <c r="XA63" s="75"/>
      <c r="XB63" s="75"/>
      <c r="XC63" s="75"/>
      <c r="XD63" s="75"/>
      <c r="XE63" s="75"/>
      <c r="XF63" s="75"/>
      <c r="XG63" s="75"/>
      <c r="XH63" s="75"/>
      <c r="XI63" s="75"/>
      <c r="XJ63" s="75"/>
      <c r="XK63" s="75"/>
      <c r="XL63" s="75"/>
      <c r="XM63" s="75"/>
      <c r="XN63" s="75"/>
      <c r="XO63" s="75"/>
      <c r="XP63" s="75"/>
      <c r="XQ63" s="75"/>
      <c r="XR63" s="75"/>
      <c r="XS63" s="75"/>
      <c r="XT63" s="75"/>
      <c r="XU63" s="75"/>
      <c r="XV63" s="75"/>
      <c r="XW63" s="75"/>
      <c r="XX63" s="75"/>
      <c r="XY63" s="75"/>
      <c r="XZ63" s="75"/>
      <c r="YA63" s="75"/>
      <c r="YB63" s="75"/>
      <c r="YC63" s="75"/>
      <c r="YD63" s="75"/>
      <c r="YE63" s="75"/>
      <c r="YF63" s="75"/>
      <c r="YG63" s="75"/>
      <c r="YH63" s="75"/>
      <c r="YI63" s="75"/>
      <c r="YJ63" s="75"/>
      <c r="YK63" s="75"/>
      <c r="YL63" s="75"/>
      <c r="YM63" s="75"/>
      <c r="YN63" s="75"/>
      <c r="YO63" s="75"/>
      <c r="YP63" s="75"/>
      <c r="YQ63" s="75"/>
      <c r="YR63" s="75"/>
      <c r="YS63" s="75"/>
      <c r="YT63" s="75"/>
      <c r="YU63" s="75"/>
      <c r="YV63" s="75"/>
      <c r="YW63" s="75"/>
      <c r="YX63" s="75"/>
      <c r="YY63" s="75"/>
      <c r="YZ63" s="75"/>
      <c r="ZA63" s="75"/>
      <c r="ZB63" s="75"/>
      <c r="ZC63" s="75"/>
      <c r="ZD63" s="75"/>
      <c r="ZE63" s="75"/>
      <c r="ZF63" s="75"/>
      <c r="ZG63" s="75"/>
      <c r="ZH63" s="75"/>
      <c r="ZI63" s="75"/>
      <c r="ZJ63" s="75"/>
      <c r="ZK63" s="75"/>
      <c r="ZL63" s="75"/>
      <c r="ZM63" s="75"/>
      <c r="ZN63" s="75"/>
      <c r="ZO63" s="75"/>
      <c r="ZP63" s="75"/>
      <c r="ZQ63" s="75"/>
      <c r="ZR63" s="75"/>
      <c r="ZS63" s="75"/>
      <c r="ZT63" s="75"/>
      <c r="ZU63" s="75"/>
      <c r="ZV63" s="75"/>
      <c r="ZW63" s="75"/>
      <c r="ZX63" s="75"/>
      <c r="ZY63" s="75"/>
      <c r="ZZ63" s="75"/>
      <c r="AAA63" s="75"/>
      <c r="AAB63" s="75"/>
      <c r="AAC63" s="75"/>
      <c r="AAD63" s="75"/>
      <c r="AAE63" s="75"/>
      <c r="AAF63" s="75"/>
      <c r="AAG63" s="75"/>
      <c r="AAH63" s="75"/>
      <c r="AAI63" s="75"/>
      <c r="AAJ63" s="75"/>
      <c r="AAK63" s="75"/>
      <c r="AAL63" s="75"/>
      <c r="AAM63" s="75"/>
      <c r="AAN63" s="75"/>
      <c r="AAO63" s="75"/>
      <c r="AAP63" s="75"/>
      <c r="AAQ63" s="75"/>
      <c r="AAR63" s="75"/>
      <c r="AAS63" s="75"/>
      <c r="AAT63" s="75"/>
      <c r="AAU63" s="75"/>
      <c r="AAV63" s="75"/>
      <c r="AAW63" s="75"/>
      <c r="AAX63" s="75"/>
      <c r="AAY63" s="75"/>
      <c r="AAZ63" s="75"/>
      <c r="ABA63" s="75"/>
      <c r="ABB63" s="75"/>
      <c r="ABC63" s="75"/>
      <c r="ABD63" s="75"/>
      <c r="ABE63" s="75"/>
      <c r="ABF63" s="75"/>
      <c r="ABG63" s="75"/>
      <c r="ABH63" s="75"/>
      <c r="ABI63" s="75"/>
      <c r="ABJ63" s="75"/>
      <c r="ABK63" s="75"/>
      <c r="ABL63" s="75"/>
      <c r="ABM63" s="75"/>
      <c r="ABN63" s="75"/>
      <c r="ABO63" s="75"/>
      <c r="ABP63" s="75"/>
      <c r="ABQ63" s="75"/>
      <c r="ABR63" s="75"/>
      <c r="ABS63" s="75"/>
      <c r="ABT63" s="75"/>
      <c r="ABU63" s="75"/>
      <c r="ABV63" s="75"/>
      <c r="ABW63" s="75"/>
      <c r="ABX63" s="75"/>
      <c r="ABY63" s="75"/>
      <c r="ABZ63" s="75"/>
      <c r="ACA63" s="75"/>
      <c r="ACB63" s="75"/>
      <c r="ACC63" s="75"/>
      <c r="ACD63" s="75"/>
      <c r="ACE63" s="75"/>
      <c r="ACF63" s="75"/>
      <c r="ACG63" s="75"/>
      <c r="ACH63" s="75"/>
      <c r="ACI63" s="75"/>
      <c r="ACJ63" s="75"/>
      <c r="ACK63" s="75"/>
      <c r="ACL63" s="75"/>
      <c r="ACM63" s="75"/>
      <c r="ACN63" s="75"/>
      <c r="ACO63" s="75"/>
      <c r="ACP63" s="75"/>
      <c r="ACQ63" s="75"/>
      <c r="ACR63" s="75"/>
      <c r="ACS63" s="75"/>
      <c r="ACT63" s="75"/>
      <c r="ACU63" s="75"/>
      <c r="ACV63" s="75"/>
      <c r="ACW63" s="75"/>
      <c r="ACX63" s="75"/>
      <c r="ACY63" s="75"/>
      <c r="ACZ63" s="75"/>
      <c r="ADA63" s="75"/>
      <c r="ADB63" s="75"/>
      <c r="ADC63" s="75"/>
      <c r="ADD63" s="75"/>
      <c r="ADE63" s="75"/>
      <c r="ADF63" s="75"/>
      <c r="ADG63" s="75"/>
      <c r="ADH63" s="75"/>
      <c r="ADI63" s="75"/>
      <c r="ADJ63" s="75"/>
      <c r="ADK63" s="75"/>
      <c r="ADL63" s="75"/>
      <c r="ADM63" s="75"/>
      <c r="ADN63" s="75"/>
      <c r="ADO63" s="75"/>
      <c r="ADP63" s="75"/>
      <c r="ADQ63" s="75"/>
      <c r="ADR63" s="75"/>
      <c r="ADS63" s="75"/>
      <c r="ADT63" s="75"/>
      <c r="ADU63" s="75"/>
      <c r="ADV63" s="75"/>
      <c r="ADW63" s="75"/>
      <c r="ADX63" s="75"/>
      <c r="ADY63" s="75"/>
      <c r="ADZ63" s="75"/>
      <c r="AEA63" s="75"/>
      <c r="AEB63" s="75"/>
      <c r="AEC63" s="75"/>
      <c r="AED63" s="75"/>
      <c r="AEE63" s="75"/>
      <c r="AEF63" s="75"/>
      <c r="AEG63" s="75"/>
      <c r="AEH63" s="75"/>
      <c r="AEI63" s="75"/>
      <c r="AEJ63" s="75"/>
      <c r="AEK63" s="75"/>
      <c r="AEL63" s="75"/>
      <c r="AEM63" s="75"/>
      <c r="AEN63" s="75"/>
      <c r="AEO63" s="75"/>
      <c r="AEP63" s="75"/>
      <c r="AEQ63" s="75"/>
      <c r="AER63" s="75"/>
      <c r="AES63" s="75"/>
      <c r="AET63" s="75"/>
      <c r="AEU63" s="75"/>
      <c r="AEV63" s="75"/>
      <c r="AEW63" s="75"/>
      <c r="AEX63" s="75"/>
      <c r="AEY63" s="75"/>
      <c r="AEZ63" s="75"/>
      <c r="AFA63" s="75"/>
      <c r="AFB63" s="75"/>
      <c r="AFC63" s="75"/>
      <c r="AFD63" s="75"/>
      <c r="AFE63" s="75"/>
      <c r="AFF63" s="75"/>
      <c r="AFG63" s="75"/>
      <c r="AFH63" s="75"/>
      <c r="AFI63" s="75"/>
      <c r="AFJ63" s="75"/>
      <c r="AFK63" s="75"/>
      <c r="AFL63" s="75"/>
      <c r="AFM63" s="75"/>
      <c r="AFN63" s="75"/>
      <c r="AFO63" s="75"/>
      <c r="AFP63" s="75"/>
      <c r="AFQ63" s="75"/>
      <c r="AFR63" s="75"/>
      <c r="AFS63" s="75"/>
      <c r="AFT63" s="75"/>
      <c r="AFU63" s="75"/>
      <c r="AFV63" s="75"/>
      <c r="AFW63" s="75"/>
      <c r="AFX63" s="75"/>
      <c r="AFY63" s="75"/>
      <c r="AFZ63" s="75"/>
      <c r="AGA63" s="75"/>
      <c r="AGB63" s="75"/>
      <c r="AGC63" s="75"/>
      <c r="AGD63" s="75"/>
      <c r="AGE63" s="75"/>
      <c r="AGF63" s="75"/>
      <c r="AGG63" s="75"/>
      <c r="AGH63" s="75"/>
      <c r="AGI63" s="75"/>
      <c r="AGJ63" s="75"/>
      <c r="AGK63" s="75"/>
      <c r="AGL63" s="75"/>
      <c r="AGM63" s="75"/>
      <c r="AGN63" s="75"/>
      <c r="AGO63" s="75"/>
      <c r="AGP63" s="75"/>
      <c r="AGQ63" s="75"/>
      <c r="AGR63" s="75"/>
      <c r="AGS63" s="75"/>
      <c r="AGT63" s="75"/>
      <c r="AGU63" s="75"/>
      <c r="AGV63" s="75"/>
      <c r="AGW63" s="75"/>
      <c r="AGX63" s="75"/>
      <c r="AGY63" s="75"/>
      <c r="AGZ63" s="75"/>
      <c r="AHA63" s="75"/>
      <c r="AHB63" s="75"/>
      <c r="AHC63" s="75"/>
      <c r="AHD63" s="75"/>
      <c r="AHE63" s="75"/>
      <c r="AHF63" s="75"/>
      <c r="AHG63" s="75"/>
      <c r="AHH63" s="75"/>
      <c r="AHI63" s="75"/>
      <c r="AHJ63" s="75"/>
      <c r="AHK63" s="75"/>
      <c r="AHL63" s="75"/>
      <c r="AHM63" s="75"/>
      <c r="AHN63" s="75"/>
      <c r="AHO63" s="75"/>
      <c r="AHP63" s="75"/>
      <c r="AHQ63" s="75"/>
      <c r="AHR63" s="75"/>
      <c r="AHS63" s="75"/>
      <c r="AHT63" s="75"/>
      <c r="AHU63" s="75"/>
      <c r="AHV63" s="75"/>
      <c r="AHW63" s="75"/>
      <c r="AHX63" s="75"/>
      <c r="AHY63" s="75"/>
      <c r="AHZ63" s="75"/>
      <c r="AIA63" s="75"/>
      <c r="AIB63" s="75"/>
      <c r="AIC63" s="75"/>
      <c r="AID63" s="75"/>
      <c r="AIE63" s="75"/>
      <c r="AIF63" s="75"/>
      <c r="AIG63" s="75"/>
      <c r="AIH63" s="75"/>
      <c r="AII63" s="75"/>
      <c r="AIJ63" s="75"/>
      <c r="AIK63" s="75"/>
      <c r="AIL63" s="75"/>
      <c r="AIM63" s="75"/>
      <c r="AIN63" s="75"/>
      <c r="AIO63" s="75"/>
      <c r="AIP63" s="75"/>
      <c r="AIQ63" s="75"/>
      <c r="AIR63" s="75"/>
      <c r="AIS63" s="75"/>
      <c r="AIT63" s="75"/>
      <c r="AIU63" s="75"/>
      <c r="AIV63" s="75"/>
      <c r="AIW63" s="75"/>
      <c r="AIX63" s="75"/>
      <c r="AIY63" s="75"/>
      <c r="AIZ63" s="75"/>
      <c r="AJA63" s="75"/>
      <c r="AJB63" s="75"/>
      <c r="AJC63" s="75"/>
      <c r="AJD63" s="75"/>
      <c r="AJE63" s="75"/>
      <c r="AJF63" s="75"/>
      <c r="AJG63" s="75"/>
      <c r="AJH63" s="75"/>
      <c r="AJI63" s="75"/>
      <c r="AJJ63" s="75"/>
      <c r="AJK63" s="75"/>
      <c r="AJL63" s="75"/>
      <c r="AJM63" s="75"/>
      <c r="AJN63" s="75"/>
      <c r="AJO63" s="75"/>
      <c r="AJP63" s="75"/>
      <c r="AJQ63" s="75"/>
      <c r="AJR63" s="75"/>
      <c r="AJS63" s="75"/>
      <c r="AJT63" s="75"/>
      <c r="AJU63" s="75"/>
      <c r="AJV63" s="75"/>
      <c r="AJW63" s="75"/>
      <c r="AJX63" s="75"/>
      <c r="AJY63" s="75"/>
      <c r="AJZ63" s="75"/>
      <c r="AKA63" s="75"/>
      <c r="AKB63" s="75"/>
      <c r="AKC63" s="75"/>
      <c r="AKD63" s="75"/>
      <c r="AKE63" s="75"/>
      <c r="AKF63" s="75"/>
      <c r="AKG63" s="75"/>
      <c r="AKH63" s="75"/>
      <c r="AKI63" s="75"/>
      <c r="AKJ63" s="75"/>
      <c r="AKK63" s="75"/>
      <c r="AKL63" s="75"/>
      <c r="AKM63" s="75"/>
      <c r="AKN63" s="75"/>
      <c r="AKO63" s="75"/>
      <c r="AKP63" s="75"/>
      <c r="AKQ63" s="75"/>
      <c r="AKR63" s="75"/>
      <c r="AKS63" s="75"/>
      <c r="AKT63" s="75"/>
      <c r="AKU63" s="75"/>
      <c r="AKV63" s="75"/>
      <c r="AKW63" s="75"/>
      <c r="AKX63" s="75"/>
      <c r="AKY63" s="75"/>
      <c r="AKZ63" s="75"/>
      <c r="ALA63" s="75"/>
      <c r="ALB63" s="75"/>
      <c r="ALC63" s="75"/>
      <c r="ALD63" s="75"/>
      <c r="ALE63" s="75"/>
      <c r="ALF63" s="75"/>
      <c r="ALG63" s="75"/>
      <c r="ALH63" s="75"/>
      <c r="ALI63" s="75"/>
      <c r="ALJ63" s="75"/>
      <c r="ALK63" s="75"/>
      <c r="ALL63" s="75"/>
      <c r="ALM63" s="75"/>
      <c r="ALN63" s="75"/>
      <c r="ALO63" s="75"/>
      <c r="ALP63" s="75"/>
      <c r="ALQ63" s="75"/>
      <c r="ALR63" s="75"/>
      <c r="ALS63" s="75"/>
      <c r="ALT63" s="75"/>
      <c r="ALU63" s="75"/>
      <c r="ALV63" s="75"/>
      <c r="ALW63" s="75"/>
      <c r="ALX63" s="75"/>
      <c r="ALY63" s="75"/>
      <c r="ALZ63" s="75"/>
      <c r="AMA63" s="75"/>
      <c r="AMB63" s="75"/>
      <c r="AMC63" s="75"/>
      <c r="AMD63" s="75"/>
      <c r="AME63" s="75"/>
      <c r="AMF63" s="75"/>
      <c r="AMG63" s="75"/>
      <c r="AMH63" s="75"/>
      <c r="AMI63" s="75"/>
      <c r="AMJ63" s="75"/>
      <c r="AMK63" s="75"/>
      <c r="AML63" s="75"/>
      <c r="AMM63" s="75"/>
      <c r="AMN63" s="75"/>
      <c r="AMO63" s="75"/>
      <c r="AMP63" s="75"/>
      <c r="AMQ63" s="75"/>
      <c r="AMR63" s="75"/>
      <c r="AMS63" s="75"/>
      <c r="AMT63" s="75"/>
      <c r="AMU63" s="75"/>
      <c r="AMV63" s="75"/>
      <c r="AMW63" s="75"/>
      <c r="AMX63" s="75"/>
      <c r="AMY63" s="75"/>
      <c r="AMZ63" s="75"/>
      <c r="ANA63" s="75"/>
      <c r="ANB63" s="75"/>
      <c r="ANC63" s="75"/>
      <c r="AND63" s="75"/>
      <c r="ANE63" s="75"/>
      <c r="ANF63" s="75"/>
      <c r="ANG63" s="75"/>
      <c r="ANH63" s="75"/>
      <c r="ANI63" s="75"/>
      <c r="ANJ63" s="75"/>
      <c r="ANK63" s="75"/>
      <c r="ANL63" s="75"/>
      <c r="ANM63" s="75"/>
      <c r="ANN63" s="75"/>
      <c r="ANO63" s="75"/>
      <c r="ANP63" s="75"/>
      <c r="ANQ63" s="75"/>
      <c r="ANR63" s="75"/>
      <c r="ANS63" s="75"/>
      <c r="ANT63" s="75"/>
      <c r="ANU63" s="75"/>
      <c r="ANV63" s="75"/>
      <c r="ANW63" s="75"/>
      <c r="ANX63" s="75"/>
      <c r="ANY63" s="75"/>
      <c r="ANZ63" s="75"/>
      <c r="AOA63" s="75"/>
      <c r="AOB63" s="75"/>
      <c r="AOC63" s="75"/>
      <c r="AOD63" s="75"/>
      <c r="AOE63" s="75"/>
      <c r="AOF63" s="75"/>
      <c r="AOG63" s="75"/>
      <c r="AOH63" s="75"/>
      <c r="AOI63" s="75"/>
      <c r="AOJ63" s="75"/>
      <c r="AOK63" s="75"/>
      <c r="AOL63" s="75"/>
      <c r="AOM63" s="75"/>
      <c r="AON63" s="75"/>
      <c r="AOO63" s="75"/>
      <c r="AOP63" s="75"/>
      <c r="AOQ63" s="75"/>
      <c r="AOR63" s="75"/>
      <c r="AOS63" s="75"/>
      <c r="AOT63" s="75"/>
      <c r="AOU63" s="75"/>
      <c r="AOV63" s="75"/>
      <c r="AOW63" s="75"/>
      <c r="AOX63" s="75"/>
      <c r="AOY63" s="75"/>
      <c r="AOZ63" s="75"/>
      <c r="APA63" s="75"/>
      <c r="APB63" s="75"/>
      <c r="APC63" s="75"/>
      <c r="APD63" s="75"/>
      <c r="APE63" s="75"/>
      <c r="APF63" s="75"/>
      <c r="APG63" s="75"/>
      <c r="APH63" s="75"/>
      <c r="API63" s="75"/>
      <c r="APJ63" s="75"/>
      <c r="APK63" s="75"/>
      <c r="APL63" s="75"/>
      <c r="APM63" s="75"/>
      <c r="APN63" s="75"/>
      <c r="APO63" s="75"/>
      <c r="APP63" s="75"/>
      <c r="APQ63" s="75"/>
      <c r="APR63" s="75"/>
      <c r="APS63" s="75"/>
      <c r="APT63" s="75"/>
      <c r="APU63" s="75"/>
      <c r="APV63" s="75"/>
      <c r="APW63" s="75"/>
      <c r="APX63" s="75"/>
      <c r="APY63" s="75"/>
      <c r="APZ63" s="75"/>
      <c r="AQA63" s="75"/>
      <c r="AQB63" s="75"/>
      <c r="AQC63" s="75"/>
      <c r="AQD63" s="75"/>
      <c r="AQE63" s="75"/>
      <c r="AQF63" s="75"/>
      <c r="AQG63" s="75"/>
      <c r="AQH63" s="75"/>
      <c r="AQI63" s="75"/>
      <c r="AQJ63" s="75"/>
      <c r="AQK63" s="75"/>
      <c r="AQL63" s="75"/>
      <c r="AQM63" s="75"/>
      <c r="AQN63" s="75"/>
      <c r="AQO63" s="75"/>
      <c r="AQP63" s="75"/>
      <c r="AQQ63" s="75"/>
      <c r="AQR63" s="75"/>
      <c r="AQS63" s="75"/>
      <c r="AQT63" s="75"/>
      <c r="AQU63" s="75"/>
      <c r="AQV63" s="75"/>
      <c r="AQW63" s="75"/>
      <c r="AQX63" s="75"/>
      <c r="AQY63" s="75"/>
      <c r="AQZ63" s="75"/>
      <c r="ARA63" s="75"/>
      <c r="ARB63" s="75"/>
      <c r="ARC63" s="75"/>
      <c r="ARD63" s="75"/>
      <c r="ARE63" s="75"/>
      <c r="ARF63" s="75"/>
      <c r="ARG63" s="75"/>
      <c r="ARH63" s="75"/>
      <c r="ARI63" s="75"/>
      <c r="ARJ63" s="75"/>
      <c r="ARK63" s="75"/>
      <c r="ARL63" s="75"/>
      <c r="ARM63" s="75"/>
      <c r="ARN63" s="75"/>
      <c r="ARO63" s="75"/>
      <c r="ARP63" s="75"/>
      <c r="ARQ63" s="75"/>
      <c r="ARR63" s="75"/>
      <c r="ARS63" s="75"/>
      <c r="ART63" s="75"/>
      <c r="ARU63" s="75"/>
      <c r="ARV63" s="75"/>
      <c r="ARW63" s="75"/>
      <c r="ARX63" s="75"/>
      <c r="ARY63" s="75"/>
      <c r="ARZ63" s="75"/>
      <c r="ASA63" s="75"/>
      <c r="ASB63" s="75"/>
      <c r="ASC63" s="75"/>
      <c r="ASD63" s="75"/>
      <c r="ASE63" s="75"/>
      <c r="ASF63" s="75"/>
      <c r="ASG63" s="75"/>
      <c r="ASH63" s="75"/>
      <c r="ASI63" s="75"/>
      <c r="ASJ63" s="75"/>
      <c r="ASK63" s="75"/>
      <c r="ASL63" s="75"/>
      <c r="ASM63" s="75"/>
      <c r="ASN63" s="75"/>
      <c r="ASO63" s="75"/>
      <c r="ASP63" s="75"/>
      <c r="ASQ63" s="75"/>
      <c r="ASR63" s="75"/>
      <c r="ASS63" s="75"/>
      <c r="AST63" s="75"/>
      <c r="ASU63" s="75"/>
      <c r="ASV63" s="75"/>
      <c r="ASW63" s="75"/>
      <c r="ASX63" s="75"/>
      <c r="ASY63" s="75"/>
      <c r="ASZ63" s="75"/>
      <c r="ATA63" s="75"/>
      <c r="ATB63" s="75"/>
      <c r="ATC63" s="75"/>
      <c r="ATD63" s="75"/>
      <c r="ATE63" s="75"/>
      <c r="ATF63" s="75"/>
      <c r="ATG63" s="75"/>
      <c r="ATH63" s="75"/>
      <c r="ATI63" s="75"/>
      <c r="ATJ63" s="75"/>
      <c r="ATK63" s="75"/>
      <c r="ATL63" s="75"/>
      <c r="ATM63" s="75"/>
      <c r="ATN63" s="75"/>
      <c r="ATO63" s="75"/>
      <c r="ATP63" s="75"/>
      <c r="ATQ63" s="75"/>
      <c r="ATR63" s="75"/>
      <c r="ATS63" s="75"/>
      <c r="ATT63" s="75"/>
      <c r="ATU63" s="75"/>
      <c r="ATV63" s="75"/>
      <c r="ATW63" s="75"/>
      <c r="ATX63" s="75"/>
      <c r="ATY63" s="75"/>
      <c r="ATZ63" s="75"/>
      <c r="AUA63" s="75"/>
      <c r="AUB63" s="75"/>
      <c r="AUC63" s="75"/>
      <c r="AUD63" s="75"/>
      <c r="AUE63" s="75"/>
      <c r="AUF63" s="75"/>
      <c r="AUG63" s="75"/>
      <c r="AUH63" s="75"/>
      <c r="AUI63" s="75"/>
      <c r="AUJ63" s="75"/>
      <c r="AUK63" s="75"/>
      <c r="AUL63" s="75"/>
      <c r="AUM63" s="75"/>
      <c r="AUN63" s="75"/>
      <c r="AUO63" s="75"/>
      <c r="AUP63" s="75"/>
      <c r="AUQ63" s="75"/>
      <c r="AUR63" s="75"/>
      <c r="AUS63" s="75"/>
      <c r="AUT63" s="75"/>
      <c r="AUU63" s="75"/>
      <c r="AUV63" s="75"/>
      <c r="AUW63" s="75"/>
      <c r="AUX63" s="75"/>
      <c r="AUY63" s="75"/>
      <c r="AUZ63" s="75"/>
      <c r="AVA63" s="75"/>
      <c r="AVB63" s="75"/>
      <c r="AVC63" s="75"/>
      <c r="AVD63" s="75"/>
      <c r="AVE63" s="75"/>
      <c r="AVF63" s="75"/>
      <c r="AVG63" s="75"/>
      <c r="AVH63" s="75"/>
      <c r="AVI63" s="75"/>
      <c r="AVJ63" s="75"/>
      <c r="AVK63" s="75"/>
      <c r="AVL63" s="75"/>
      <c r="AVM63" s="75"/>
      <c r="AVN63" s="75"/>
      <c r="AVO63" s="75"/>
      <c r="AVP63" s="75"/>
      <c r="AVQ63" s="75"/>
      <c r="AVR63" s="75"/>
      <c r="AVS63" s="75"/>
      <c r="AVT63" s="75"/>
      <c r="AVU63" s="75"/>
      <c r="AVV63" s="75"/>
      <c r="AVW63" s="75"/>
      <c r="AVX63" s="75"/>
      <c r="AVY63" s="75"/>
      <c r="AVZ63" s="75"/>
      <c r="AWA63" s="75"/>
      <c r="AWB63" s="75"/>
      <c r="AWC63" s="75"/>
      <c r="AWD63" s="75"/>
      <c r="AWE63" s="75"/>
      <c r="AWF63" s="75"/>
      <c r="AWG63" s="75"/>
      <c r="AWH63" s="75"/>
      <c r="AWI63" s="75"/>
      <c r="AWJ63" s="75"/>
      <c r="AWK63" s="75"/>
      <c r="AWL63" s="75"/>
      <c r="AWM63" s="75"/>
      <c r="AWN63" s="75"/>
      <c r="AWO63" s="75"/>
      <c r="AWP63" s="75"/>
      <c r="AWQ63" s="75"/>
      <c r="AWR63" s="75"/>
      <c r="AWS63" s="75"/>
      <c r="AWT63" s="75"/>
      <c r="AWU63" s="75"/>
      <c r="AWV63" s="75"/>
      <c r="AWW63" s="75"/>
      <c r="AWX63" s="75"/>
      <c r="AWY63" s="75"/>
      <c r="AWZ63" s="75"/>
      <c r="AXA63" s="75"/>
      <c r="AXB63" s="75"/>
      <c r="AXC63" s="75"/>
      <c r="AXD63" s="75"/>
      <c r="AXE63" s="75"/>
      <c r="AXF63" s="75"/>
      <c r="AXG63" s="75"/>
      <c r="AXH63" s="75"/>
      <c r="AXI63" s="75"/>
      <c r="AXJ63" s="75"/>
      <c r="AXK63" s="75"/>
      <c r="AXL63" s="75"/>
      <c r="AXM63" s="75"/>
      <c r="AXN63" s="75"/>
      <c r="AXO63" s="75"/>
      <c r="AXP63" s="75"/>
      <c r="AXQ63" s="75"/>
      <c r="AXR63" s="75"/>
      <c r="AXS63" s="75"/>
      <c r="AXT63" s="75"/>
      <c r="AXU63" s="75"/>
      <c r="AXV63" s="75"/>
      <c r="AXW63" s="75"/>
      <c r="AXX63" s="75"/>
      <c r="AXY63" s="75"/>
      <c r="AXZ63" s="75"/>
      <c r="AYA63" s="75"/>
      <c r="AYB63" s="75"/>
      <c r="AYC63" s="75"/>
      <c r="AYD63" s="75"/>
      <c r="AYE63" s="75"/>
      <c r="AYF63" s="75"/>
      <c r="AYG63" s="75"/>
      <c r="AYH63" s="75"/>
      <c r="AYI63" s="75"/>
      <c r="AYJ63" s="75"/>
      <c r="AYK63" s="75"/>
      <c r="AYL63" s="75"/>
      <c r="AYM63" s="75"/>
      <c r="AYN63" s="75"/>
      <c r="AYO63" s="75"/>
      <c r="AYP63" s="75"/>
      <c r="AYQ63" s="75"/>
      <c r="AYR63" s="75"/>
      <c r="AYS63" s="75"/>
      <c r="AYT63" s="75"/>
      <c r="AYU63" s="75"/>
      <c r="AYV63" s="75"/>
      <c r="AYW63" s="75"/>
      <c r="AYX63" s="75"/>
      <c r="AYY63" s="75"/>
      <c r="AYZ63" s="75"/>
      <c r="AZA63" s="75"/>
      <c r="AZB63" s="75"/>
      <c r="AZC63" s="75"/>
      <c r="AZD63" s="75"/>
      <c r="AZE63" s="75"/>
      <c r="AZF63" s="75"/>
      <c r="AZG63" s="75"/>
      <c r="AZH63" s="75"/>
      <c r="AZI63" s="75"/>
      <c r="AZJ63" s="75"/>
      <c r="AZK63" s="75"/>
      <c r="AZL63" s="75"/>
      <c r="AZM63" s="75"/>
      <c r="AZN63" s="75"/>
      <c r="AZO63" s="75"/>
      <c r="AZP63" s="75"/>
      <c r="AZQ63" s="75"/>
      <c r="AZR63" s="75"/>
      <c r="AZS63" s="75"/>
      <c r="AZT63" s="75"/>
      <c r="AZU63" s="75"/>
      <c r="AZV63" s="75"/>
      <c r="AZW63" s="75"/>
      <c r="AZX63" s="75"/>
      <c r="AZY63" s="75"/>
      <c r="AZZ63" s="75"/>
      <c r="BAA63" s="75"/>
      <c r="BAB63" s="75"/>
      <c r="BAC63" s="75"/>
      <c r="BAD63" s="75"/>
      <c r="BAE63" s="75"/>
      <c r="BAF63" s="75"/>
      <c r="BAG63" s="75"/>
      <c r="BAH63" s="75"/>
      <c r="BAI63" s="75"/>
      <c r="BAJ63" s="75"/>
      <c r="BAK63" s="75"/>
      <c r="BAL63" s="75"/>
      <c r="BAM63" s="75"/>
      <c r="BAN63" s="75"/>
      <c r="BAO63" s="75"/>
      <c r="BAP63" s="75"/>
      <c r="BAQ63" s="75"/>
      <c r="BAR63" s="75"/>
      <c r="BAS63" s="75"/>
      <c r="BAT63" s="75"/>
      <c r="BAU63" s="75"/>
      <c r="BAV63" s="75"/>
      <c r="BAW63" s="75"/>
      <c r="BAX63" s="75"/>
      <c r="BAY63" s="75"/>
      <c r="BAZ63" s="75"/>
      <c r="BBA63" s="75"/>
      <c r="BBB63" s="75"/>
      <c r="BBC63" s="75"/>
      <c r="BBD63" s="75"/>
      <c r="BBE63" s="75"/>
      <c r="BBF63" s="75"/>
      <c r="BBG63" s="75"/>
      <c r="BBH63" s="75"/>
      <c r="BBI63" s="75"/>
      <c r="BBJ63" s="75"/>
      <c r="BBK63" s="75"/>
      <c r="BBL63" s="75"/>
      <c r="BBM63" s="75"/>
      <c r="BBN63" s="75"/>
      <c r="BBO63" s="75"/>
      <c r="BBP63" s="75"/>
      <c r="BBQ63" s="75"/>
      <c r="BBR63" s="75"/>
      <c r="BBS63" s="75"/>
      <c r="BBT63" s="75"/>
      <c r="BBU63" s="75"/>
      <c r="BBV63" s="75"/>
      <c r="BBW63" s="75"/>
      <c r="BBX63" s="75"/>
      <c r="BBY63" s="75"/>
      <c r="BBZ63" s="75"/>
      <c r="BCA63" s="75"/>
      <c r="BCB63" s="75"/>
      <c r="BCC63" s="75"/>
      <c r="BCD63" s="75"/>
      <c r="BCE63" s="75"/>
      <c r="BCF63" s="75"/>
      <c r="BCG63" s="75"/>
      <c r="BCH63" s="75"/>
      <c r="BCI63" s="75"/>
      <c r="BCJ63" s="75"/>
      <c r="BCK63" s="75"/>
      <c r="BCL63" s="75"/>
      <c r="BCM63" s="75"/>
      <c r="BCN63" s="75"/>
      <c r="BCO63" s="75"/>
      <c r="BCP63" s="75"/>
      <c r="BCQ63" s="75"/>
      <c r="BCR63" s="75"/>
      <c r="BCS63" s="75"/>
      <c r="BCT63" s="75"/>
      <c r="BCU63" s="75"/>
      <c r="BCV63" s="75"/>
      <c r="BCW63" s="75"/>
      <c r="BCX63" s="75"/>
      <c r="BCY63" s="75"/>
      <c r="BCZ63" s="75"/>
      <c r="BDA63" s="75"/>
      <c r="BDB63" s="75"/>
      <c r="BDC63" s="75"/>
      <c r="BDD63" s="75"/>
      <c r="BDE63" s="75"/>
      <c r="BDF63" s="75"/>
      <c r="BDG63" s="75"/>
      <c r="BDH63" s="75"/>
      <c r="BDI63" s="75"/>
      <c r="BDJ63" s="75"/>
      <c r="BDK63" s="75"/>
      <c r="BDL63" s="75"/>
      <c r="BDM63" s="75"/>
      <c r="BDN63" s="75"/>
      <c r="BDO63" s="75"/>
      <c r="BDP63" s="75"/>
      <c r="BDQ63" s="75"/>
      <c r="BDR63" s="75"/>
      <c r="BDS63" s="75"/>
      <c r="BDT63" s="75"/>
      <c r="BDU63" s="75"/>
      <c r="BDV63" s="75"/>
      <c r="BDW63" s="75"/>
      <c r="BDX63" s="75"/>
      <c r="BDY63" s="75"/>
      <c r="BDZ63" s="75"/>
      <c r="BEA63" s="75"/>
      <c r="BEB63" s="75"/>
      <c r="BEC63" s="75"/>
      <c r="BED63" s="75"/>
      <c r="BEE63" s="75"/>
      <c r="BEF63" s="75"/>
      <c r="BEG63" s="75"/>
      <c r="BEH63" s="75"/>
      <c r="BEI63" s="75"/>
      <c r="BEJ63" s="75"/>
      <c r="BEK63" s="75"/>
      <c r="BEL63" s="75"/>
      <c r="BEM63" s="75"/>
      <c r="BEN63" s="75"/>
      <c r="BEO63" s="75"/>
      <c r="BEP63" s="75"/>
      <c r="BEQ63" s="75"/>
      <c r="BER63" s="75"/>
      <c r="BES63" s="75"/>
      <c r="BET63" s="75"/>
      <c r="BEU63" s="75"/>
      <c r="BEV63" s="75"/>
      <c r="BEW63" s="75"/>
      <c r="BEX63" s="75"/>
      <c r="BEY63" s="75"/>
      <c r="BEZ63" s="75"/>
      <c r="BFA63" s="75"/>
      <c r="BFB63" s="75"/>
      <c r="BFC63" s="75"/>
      <c r="BFD63" s="75"/>
      <c r="BFE63" s="75"/>
      <c r="BFF63" s="75"/>
      <c r="BFG63" s="75"/>
      <c r="BFH63" s="75"/>
      <c r="BFI63" s="75"/>
      <c r="BFJ63" s="75"/>
      <c r="BFK63" s="75"/>
      <c r="BFL63" s="75"/>
      <c r="BFM63" s="75"/>
      <c r="BFN63" s="75"/>
      <c r="BFO63" s="75"/>
      <c r="BFP63" s="75"/>
      <c r="BFQ63" s="75"/>
      <c r="BFR63" s="75"/>
      <c r="BFS63" s="75"/>
      <c r="BFT63" s="75"/>
      <c r="BFU63" s="75"/>
      <c r="BFV63" s="75"/>
      <c r="BFW63" s="75"/>
      <c r="BFX63" s="75"/>
      <c r="BFY63" s="75"/>
      <c r="BFZ63" s="75"/>
      <c r="BGA63" s="75"/>
      <c r="BGB63" s="75"/>
      <c r="BGC63" s="75"/>
      <c r="BGD63" s="75"/>
      <c r="BGE63" s="75"/>
      <c r="BGF63" s="75"/>
      <c r="BGG63" s="75"/>
      <c r="BGH63" s="75"/>
      <c r="BGI63" s="75"/>
      <c r="BGJ63" s="75"/>
      <c r="BGK63" s="75"/>
      <c r="BGL63" s="75"/>
      <c r="BGM63" s="75"/>
      <c r="BGN63" s="75"/>
      <c r="BGO63" s="75"/>
      <c r="BGP63" s="75"/>
      <c r="BGQ63" s="75"/>
      <c r="BGR63" s="75"/>
      <c r="BGS63" s="75"/>
      <c r="BGT63" s="75"/>
      <c r="BGU63" s="75"/>
      <c r="BGV63" s="75"/>
      <c r="BGW63" s="75"/>
      <c r="BGX63" s="75"/>
      <c r="BGY63" s="75"/>
      <c r="BGZ63" s="75"/>
      <c r="BHA63" s="75"/>
      <c r="BHB63" s="75"/>
      <c r="BHC63" s="75"/>
      <c r="BHD63" s="75"/>
      <c r="BHE63" s="75"/>
      <c r="BHF63" s="75"/>
      <c r="BHG63" s="75"/>
      <c r="BHH63" s="75"/>
      <c r="BHI63" s="75"/>
      <c r="BHJ63" s="75"/>
      <c r="BHK63" s="75"/>
      <c r="BHL63" s="75"/>
      <c r="BHM63" s="75"/>
      <c r="BHN63" s="75"/>
      <c r="BHO63" s="75"/>
      <c r="BHP63" s="75"/>
      <c r="BHQ63" s="75"/>
      <c r="BHR63" s="75"/>
      <c r="BHS63" s="75"/>
      <c r="BHT63" s="75"/>
      <c r="BHU63" s="75"/>
      <c r="BHV63" s="75"/>
      <c r="BHW63" s="75"/>
      <c r="BHX63" s="75"/>
      <c r="BHY63" s="75"/>
      <c r="BHZ63" s="75"/>
      <c r="BIA63" s="75"/>
      <c r="BIB63" s="75"/>
      <c r="BIC63" s="75"/>
      <c r="BID63" s="75"/>
      <c r="BIE63" s="75"/>
      <c r="BIF63" s="75"/>
      <c r="BIG63" s="75"/>
      <c r="BIH63" s="75"/>
      <c r="BII63" s="75"/>
      <c r="BIJ63" s="75"/>
      <c r="BIK63" s="75"/>
      <c r="BIL63" s="75"/>
      <c r="BIM63" s="75"/>
      <c r="BIN63" s="75"/>
      <c r="BIO63" s="75"/>
      <c r="BIP63" s="75"/>
      <c r="BIQ63" s="75"/>
      <c r="BIR63" s="75"/>
      <c r="BIS63" s="75"/>
      <c r="BIT63" s="75"/>
      <c r="BIU63" s="75"/>
      <c r="BIV63" s="75"/>
      <c r="BIW63" s="75"/>
      <c r="BIX63" s="75"/>
      <c r="BIY63" s="75"/>
      <c r="BIZ63" s="75"/>
      <c r="BJA63" s="75"/>
      <c r="BJB63" s="75"/>
      <c r="BJC63" s="75"/>
      <c r="BJD63" s="75"/>
      <c r="BJE63" s="75"/>
      <c r="BJF63" s="75"/>
      <c r="BJG63" s="75"/>
      <c r="BJH63" s="75"/>
      <c r="BJI63" s="75"/>
      <c r="BJJ63" s="75"/>
      <c r="BJK63" s="75"/>
      <c r="BJL63" s="75"/>
      <c r="BJM63" s="75"/>
      <c r="BJN63" s="75"/>
      <c r="BJO63" s="75"/>
      <c r="BJP63" s="75"/>
      <c r="BJQ63" s="75"/>
      <c r="BJR63" s="75"/>
      <c r="BJS63" s="75"/>
      <c r="BJT63" s="75"/>
      <c r="BJU63" s="75"/>
      <c r="BJV63" s="75"/>
      <c r="BJW63" s="75"/>
      <c r="BJX63" s="75"/>
      <c r="BJY63" s="75"/>
      <c r="BJZ63" s="75"/>
      <c r="BKA63" s="75"/>
      <c r="BKB63" s="75"/>
      <c r="BKC63" s="75"/>
      <c r="BKD63" s="75"/>
      <c r="BKE63" s="75"/>
      <c r="BKF63" s="75"/>
      <c r="BKG63" s="75"/>
      <c r="BKH63" s="75"/>
      <c r="BKI63" s="75"/>
      <c r="BKJ63" s="75"/>
      <c r="BKK63" s="75"/>
      <c r="BKL63" s="75"/>
      <c r="BKM63" s="75"/>
      <c r="BKN63" s="75"/>
      <c r="BKO63" s="75"/>
      <c r="BKP63" s="75"/>
      <c r="BKQ63" s="75"/>
      <c r="BKR63" s="75"/>
      <c r="BKS63" s="75"/>
      <c r="BKT63" s="75"/>
      <c r="BKU63" s="75"/>
      <c r="BKV63" s="75"/>
      <c r="BKW63" s="75"/>
      <c r="BKX63" s="75"/>
      <c r="BKY63" s="75"/>
      <c r="BKZ63" s="75"/>
      <c r="BLA63" s="75"/>
      <c r="BLB63" s="75"/>
      <c r="BLC63" s="75"/>
      <c r="BLD63" s="75"/>
      <c r="BLE63" s="75"/>
      <c r="BLF63" s="75"/>
      <c r="BLG63" s="75"/>
      <c r="BLH63" s="75"/>
      <c r="BLI63" s="75"/>
      <c r="BLJ63" s="75"/>
      <c r="BLK63" s="75"/>
      <c r="BLL63" s="75"/>
      <c r="BLM63" s="75"/>
      <c r="BLN63" s="75"/>
      <c r="BLO63" s="75"/>
      <c r="BLP63" s="75"/>
      <c r="BLQ63" s="75"/>
      <c r="BLR63" s="75"/>
      <c r="BLS63" s="75"/>
      <c r="BLT63" s="75"/>
      <c r="BLU63" s="75"/>
      <c r="BLV63" s="75"/>
      <c r="BLW63" s="75"/>
      <c r="BLX63" s="75"/>
      <c r="BLY63" s="75"/>
      <c r="BLZ63" s="75"/>
      <c r="BMA63" s="75"/>
      <c r="BMB63" s="75"/>
      <c r="BMC63" s="75"/>
      <c r="BMD63" s="75"/>
      <c r="BME63" s="75"/>
      <c r="BMF63" s="75"/>
      <c r="BMG63" s="75"/>
      <c r="BMH63" s="75"/>
      <c r="BMI63" s="75"/>
      <c r="BMJ63" s="75"/>
      <c r="BMK63" s="75"/>
      <c r="BML63" s="75"/>
      <c r="BMM63" s="75"/>
      <c r="BMN63" s="75"/>
      <c r="BMO63" s="75"/>
      <c r="BMP63" s="75"/>
      <c r="BMQ63" s="75"/>
      <c r="BMR63" s="75"/>
      <c r="BMS63" s="75"/>
      <c r="BMT63" s="75"/>
      <c r="BMU63" s="75"/>
      <c r="BMV63" s="75"/>
      <c r="BMW63" s="75"/>
      <c r="BMX63" s="75"/>
      <c r="BMY63" s="75"/>
      <c r="BMZ63" s="75"/>
      <c r="BNA63" s="75"/>
      <c r="BNB63" s="75"/>
      <c r="BNC63" s="75"/>
      <c r="BND63" s="75"/>
      <c r="BNE63" s="75"/>
      <c r="BNF63" s="75"/>
      <c r="BNG63" s="75"/>
      <c r="BNH63" s="75"/>
      <c r="BNI63" s="75"/>
      <c r="BNJ63" s="75"/>
      <c r="BNK63" s="75"/>
      <c r="BNL63" s="75"/>
      <c r="BNM63" s="75"/>
      <c r="BNN63" s="75"/>
      <c r="BNO63" s="75"/>
      <c r="BNP63" s="75"/>
      <c r="BNQ63" s="75"/>
      <c r="BNR63" s="75"/>
      <c r="BNS63" s="75"/>
      <c r="BNT63" s="75"/>
      <c r="BNU63" s="75"/>
      <c r="BNV63" s="75"/>
      <c r="BNW63" s="75"/>
      <c r="BNX63" s="75"/>
      <c r="BNY63" s="75"/>
      <c r="BNZ63" s="75"/>
      <c r="BOA63" s="75"/>
      <c r="BOB63" s="75"/>
      <c r="BOC63" s="75"/>
      <c r="BOD63" s="75"/>
      <c r="BOE63" s="75"/>
      <c r="BOF63" s="75"/>
      <c r="BOG63" s="75"/>
      <c r="BOH63" s="75"/>
      <c r="BOI63" s="75"/>
      <c r="BOJ63" s="75"/>
      <c r="BOK63" s="75"/>
      <c r="BOL63" s="75"/>
      <c r="BOM63" s="75"/>
      <c r="BON63" s="75"/>
      <c r="BOO63" s="75"/>
      <c r="BOP63" s="75"/>
      <c r="BOQ63" s="75"/>
      <c r="BOR63" s="75"/>
      <c r="BOS63" s="75"/>
      <c r="BOT63" s="75"/>
      <c r="BOU63" s="75"/>
      <c r="BOV63" s="75"/>
      <c r="BOW63" s="75"/>
      <c r="BOX63" s="75"/>
      <c r="BOY63" s="75"/>
      <c r="BOZ63" s="75"/>
      <c r="BPA63" s="75"/>
      <c r="BPB63" s="75"/>
      <c r="BPC63" s="75"/>
      <c r="BPD63" s="75"/>
      <c r="BPE63" s="75"/>
      <c r="BPF63" s="75"/>
      <c r="BPG63" s="75"/>
      <c r="BPH63" s="75"/>
      <c r="BPI63" s="75"/>
      <c r="BPJ63" s="75"/>
      <c r="BPK63" s="75"/>
      <c r="BPL63" s="75"/>
      <c r="BPM63" s="75"/>
      <c r="BPN63" s="75"/>
      <c r="BPO63" s="75"/>
      <c r="BPP63" s="75"/>
      <c r="BPQ63" s="75"/>
      <c r="BPR63" s="75"/>
      <c r="BPS63" s="75"/>
      <c r="BPT63" s="75"/>
      <c r="BPU63" s="75"/>
      <c r="BPV63" s="75"/>
      <c r="BPW63" s="75"/>
      <c r="BPX63" s="75"/>
      <c r="BPY63" s="75"/>
      <c r="BPZ63" s="75"/>
      <c r="BQA63" s="75"/>
      <c r="BQB63" s="75"/>
      <c r="BQC63" s="75"/>
      <c r="BQD63" s="75"/>
      <c r="BQE63" s="75"/>
      <c r="BQF63" s="75"/>
      <c r="BQG63" s="75"/>
      <c r="BQH63" s="75"/>
      <c r="BQI63" s="75"/>
      <c r="BQJ63" s="75"/>
      <c r="BQK63" s="75"/>
      <c r="BQL63" s="75"/>
      <c r="BQM63" s="75"/>
      <c r="BQN63" s="75"/>
      <c r="BQO63" s="75"/>
      <c r="BQP63" s="75"/>
      <c r="BQQ63" s="75"/>
      <c r="BQR63" s="75"/>
      <c r="BQS63" s="75"/>
      <c r="BQT63" s="75"/>
      <c r="BQU63" s="75"/>
      <c r="BQV63" s="75"/>
      <c r="BQW63" s="75"/>
      <c r="BQX63" s="75"/>
      <c r="BQY63" s="75"/>
      <c r="BQZ63" s="75"/>
      <c r="BRA63" s="75"/>
      <c r="BRB63" s="75"/>
      <c r="BRC63" s="75"/>
      <c r="BRD63" s="75"/>
      <c r="BRE63" s="75"/>
      <c r="BRF63" s="75"/>
      <c r="BRG63" s="75"/>
      <c r="BRH63" s="75"/>
      <c r="BRI63" s="75"/>
      <c r="BRJ63" s="75"/>
      <c r="BRK63" s="75"/>
      <c r="BRL63" s="75"/>
      <c r="BRM63" s="75"/>
      <c r="BRN63" s="75"/>
      <c r="BRO63" s="75"/>
      <c r="BRP63" s="75"/>
      <c r="BRQ63" s="75"/>
      <c r="BRR63" s="75"/>
      <c r="BRS63" s="75"/>
      <c r="BRT63" s="75"/>
      <c r="BRU63" s="75"/>
      <c r="BRV63" s="75"/>
      <c r="BRW63" s="75"/>
      <c r="BRX63" s="75"/>
      <c r="BRY63" s="75"/>
      <c r="BRZ63" s="75"/>
      <c r="BSA63" s="75"/>
      <c r="BSB63" s="75"/>
      <c r="BSC63" s="75"/>
      <c r="BSD63" s="75"/>
      <c r="BSE63" s="75"/>
      <c r="BSF63" s="75"/>
      <c r="BSG63" s="75"/>
      <c r="BSH63" s="75"/>
      <c r="BSI63" s="75"/>
      <c r="BSJ63" s="75"/>
      <c r="BSK63" s="75"/>
      <c r="BSL63" s="75"/>
      <c r="BSM63" s="75"/>
      <c r="BSN63" s="75"/>
      <c r="BSO63" s="75"/>
      <c r="BSP63" s="75"/>
      <c r="BSQ63" s="75"/>
      <c r="BSR63" s="75"/>
      <c r="BSS63" s="75"/>
      <c r="BST63" s="75"/>
      <c r="BSU63" s="75"/>
      <c r="BSV63" s="75"/>
      <c r="BSW63" s="75"/>
      <c r="BSX63" s="75"/>
      <c r="BSY63" s="75"/>
      <c r="BSZ63" s="75"/>
      <c r="BTA63" s="75"/>
      <c r="BTB63" s="75"/>
      <c r="BTC63" s="75"/>
      <c r="BTD63" s="75"/>
      <c r="BTE63" s="75"/>
      <c r="BTF63" s="75"/>
      <c r="BTG63" s="75"/>
      <c r="BTH63" s="75"/>
      <c r="BTI63" s="75"/>
      <c r="BTJ63" s="75"/>
      <c r="BTK63" s="75"/>
      <c r="BTL63" s="75"/>
      <c r="BTM63" s="75"/>
      <c r="BTN63" s="75"/>
      <c r="BTO63" s="75"/>
      <c r="BTP63" s="75"/>
      <c r="BTQ63" s="75"/>
      <c r="BTR63" s="75"/>
      <c r="BTS63" s="75"/>
      <c r="BTT63" s="75"/>
      <c r="BTU63" s="75"/>
      <c r="BTV63" s="75"/>
      <c r="BTW63" s="75"/>
      <c r="BTX63" s="75"/>
      <c r="BTY63" s="75"/>
      <c r="BTZ63" s="75"/>
      <c r="BUA63" s="75"/>
      <c r="BUB63" s="75"/>
      <c r="BUC63" s="75"/>
      <c r="BUD63" s="75"/>
      <c r="BUE63" s="75"/>
      <c r="BUF63" s="75"/>
      <c r="BUG63" s="75"/>
      <c r="BUH63" s="75"/>
      <c r="BUI63" s="75"/>
      <c r="BUJ63" s="75"/>
      <c r="BUK63" s="75"/>
      <c r="BUL63" s="75"/>
      <c r="BUM63" s="75"/>
      <c r="BUN63" s="75"/>
      <c r="BUO63" s="75"/>
      <c r="BUP63" s="75"/>
      <c r="BUQ63" s="75"/>
      <c r="BUR63" s="75"/>
      <c r="BUS63" s="75"/>
      <c r="BUT63" s="75"/>
      <c r="BUU63" s="75"/>
      <c r="BUV63" s="75"/>
      <c r="BUW63" s="75"/>
      <c r="BUX63" s="75"/>
      <c r="BUY63" s="75"/>
      <c r="BUZ63" s="75"/>
      <c r="BVA63" s="75"/>
      <c r="BVB63" s="75"/>
      <c r="BVC63" s="75"/>
      <c r="BVD63" s="75"/>
      <c r="BVE63" s="75"/>
      <c r="BVF63" s="75"/>
      <c r="BVG63" s="75"/>
      <c r="BVH63" s="75"/>
      <c r="BVI63" s="75"/>
      <c r="BVJ63" s="75"/>
      <c r="BVK63" s="75"/>
      <c r="BVL63" s="75"/>
      <c r="BVM63" s="75"/>
      <c r="BVN63" s="75"/>
      <c r="BVO63" s="75"/>
      <c r="BVP63" s="75"/>
      <c r="BVQ63" s="75"/>
      <c r="BVR63" s="75"/>
      <c r="BVS63" s="75"/>
      <c r="BVT63" s="75"/>
      <c r="BVU63" s="75"/>
      <c r="BVV63" s="75"/>
      <c r="BVW63" s="75"/>
      <c r="BVX63" s="75"/>
      <c r="BVY63" s="75"/>
      <c r="BVZ63" s="75"/>
      <c r="BWA63" s="75"/>
      <c r="BWB63" s="75"/>
      <c r="BWC63" s="75"/>
      <c r="BWD63" s="75"/>
      <c r="BWE63" s="75"/>
      <c r="BWF63" s="75"/>
      <c r="BWG63" s="75"/>
      <c r="BWH63" s="75"/>
      <c r="BWI63" s="75"/>
      <c r="BWJ63" s="75"/>
      <c r="BWK63" s="75"/>
      <c r="BWL63" s="75"/>
      <c r="BWM63" s="75"/>
      <c r="BWN63" s="75"/>
      <c r="BWO63" s="75"/>
      <c r="BWP63" s="75"/>
      <c r="BWQ63" s="75"/>
      <c r="BWR63" s="75"/>
      <c r="BWS63" s="75"/>
      <c r="BWT63" s="75"/>
      <c r="BWU63" s="75"/>
      <c r="BWV63" s="75"/>
      <c r="BWW63" s="75"/>
      <c r="BWX63" s="75"/>
      <c r="BWY63" s="75"/>
      <c r="BWZ63" s="75"/>
      <c r="BXA63" s="75"/>
      <c r="BXB63" s="75"/>
      <c r="BXC63" s="75"/>
      <c r="BXD63" s="75"/>
      <c r="BXE63" s="75"/>
      <c r="BXF63" s="75"/>
      <c r="BXG63" s="75"/>
      <c r="BXH63" s="75"/>
      <c r="BXI63" s="75"/>
      <c r="BXJ63" s="75"/>
      <c r="BXK63" s="75"/>
      <c r="BXL63" s="75"/>
      <c r="BXM63" s="75"/>
      <c r="BXN63" s="75"/>
      <c r="BXO63" s="75"/>
      <c r="BXP63" s="75"/>
      <c r="BXQ63" s="75"/>
      <c r="BXR63" s="75"/>
      <c r="BXS63" s="75"/>
      <c r="BXT63" s="75"/>
      <c r="BXU63" s="75"/>
      <c r="BXV63" s="75"/>
      <c r="BXW63" s="75"/>
      <c r="BXX63" s="75"/>
      <c r="BXY63" s="75"/>
      <c r="BXZ63" s="75"/>
      <c r="BYA63" s="75"/>
      <c r="BYB63" s="75"/>
      <c r="BYC63" s="75"/>
      <c r="BYD63" s="75"/>
      <c r="BYE63" s="75"/>
      <c r="BYF63" s="75"/>
      <c r="BYG63" s="75"/>
      <c r="BYH63" s="75"/>
      <c r="BYI63" s="75"/>
      <c r="BYJ63" s="75"/>
      <c r="BYK63" s="75"/>
      <c r="BYL63" s="75"/>
      <c r="BYM63" s="75"/>
      <c r="BYN63" s="75"/>
      <c r="BYO63" s="75"/>
      <c r="BYP63" s="75"/>
      <c r="BYQ63" s="75"/>
      <c r="BYR63" s="75"/>
      <c r="BYS63" s="75"/>
      <c r="BYT63" s="75"/>
      <c r="BYU63" s="75"/>
      <c r="BYV63" s="75"/>
      <c r="BYW63" s="75"/>
      <c r="BYX63" s="75"/>
      <c r="BYY63" s="75"/>
      <c r="BYZ63" s="75"/>
      <c r="BZA63" s="75"/>
      <c r="BZB63" s="75"/>
      <c r="BZC63" s="75"/>
      <c r="BZD63" s="75"/>
      <c r="BZE63" s="75"/>
      <c r="BZF63" s="75"/>
      <c r="BZG63" s="75"/>
      <c r="BZH63" s="75"/>
      <c r="BZI63" s="75"/>
      <c r="BZJ63" s="75"/>
      <c r="BZK63" s="75"/>
      <c r="BZL63" s="75"/>
      <c r="BZM63" s="75"/>
      <c r="BZN63" s="75"/>
      <c r="BZO63" s="75"/>
      <c r="BZP63" s="75"/>
      <c r="BZQ63" s="75"/>
      <c r="BZR63" s="75"/>
      <c r="BZS63" s="75"/>
      <c r="BZT63" s="75"/>
      <c r="BZU63" s="75"/>
      <c r="BZV63" s="75"/>
      <c r="BZW63" s="75"/>
      <c r="BZX63" s="75"/>
      <c r="BZY63" s="75"/>
      <c r="BZZ63" s="75"/>
      <c r="CAA63" s="75"/>
      <c r="CAB63" s="75"/>
      <c r="CAC63" s="75"/>
      <c r="CAD63" s="75"/>
      <c r="CAE63" s="75"/>
      <c r="CAF63" s="75"/>
      <c r="CAG63" s="75"/>
      <c r="CAH63" s="75"/>
      <c r="CAI63" s="75"/>
      <c r="CAJ63" s="75"/>
      <c r="CAK63" s="75"/>
      <c r="CAL63" s="75"/>
      <c r="CAM63" s="75"/>
      <c r="CAN63" s="75"/>
      <c r="CAO63" s="75"/>
      <c r="CAP63" s="75"/>
      <c r="CAQ63" s="75"/>
      <c r="CAR63" s="75"/>
      <c r="CAS63" s="75"/>
      <c r="CAT63" s="75"/>
      <c r="CAU63" s="75"/>
      <c r="CAV63" s="75"/>
      <c r="CAW63" s="75"/>
      <c r="CAX63" s="75"/>
      <c r="CAY63" s="75"/>
      <c r="CAZ63" s="75"/>
      <c r="CBA63" s="75"/>
      <c r="CBB63" s="75"/>
      <c r="CBC63" s="75"/>
      <c r="CBD63" s="75"/>
      <c r="CBE63" s="75"/>
      <c r="CBF63" s="75"/>
      <c r="CBG63" s="75"/>
      <c r="CBH63" s="75"/>
      <c r="CBI63" s="75"/>
      <c r="CBJ63" s="75"/>
      <c r="CBK63" s="75"/>
      <c r="CBL63" s="75"/>
      <c r="CBM63" s="75"/>
      <c r="CBN63" s="75"/>
      <c r="CBO63" s="75"/>
      <c r="CBP63" s="75"/>
      <c r="CBQ63" s="75"/>
      <c r="CBR63" s="75"/>
      <c r="CBS63" s="75"/>
      <c r="CBT63" s="75"/>
      <c r="CBU63" s="75"/>
      <c r="CBV63" s="75"/>
      <c r="CBW63" s="75"/>
      <c r="CBX63" s="75"/>
      <c r="CBY63" s="75"/>
      <c r="CBZ63" s="75"/>
      <c r="CCA63" s="75"/>
      <c r="CCB63" s="75"/>
      <c r="CCC63" s="75"/>
      <c r="CCD63" s="75"/>
      <c r="CCE63" s="75"/>
      <c r="CCF63" s="75"/>
      <c r="CCG63" s="75"/>
      <c r="CCH63" s="75"/>
      <c r="CCI63" s="75"/>
      <c r="CCJ63" s="75"/>
      <c r="CCK63" s="75"/>
      <c r="CCL63" s="75"/>
      <c r="CCM63" s="75"/>
      <c r="CCN63" s="75"/>
      <c r="CCO63" s="75"/>
      <c r="CCP63" s="75"/>
      <c r="CCQ63" s="75"/>
      <c r="CCR63" s="75"/>
      <c r="CCS63" s="75"/>
      <c r="CCT63" s="75"/>
      <c r="CCU63" s="75"/>
      <c r="CCV63" s="75"/>
      <c r="CCW63" s="75"/>
      <c r="CCX63" s="75"/>
      <c r="CCY63" s="75"/>
      <c r="CCZ63" s="75"/>
      <c r="CDA63" s="75"/>
      <c r="CDB63" s="75"/>
      <c r="CDC63" s="75"/>
      <c r="CDD63" s="75"/>
      <c r="CDE63" s="75"/>
      <c r="CDF63" s="75"/>
      <c r="CDG63" s="75"/>
      <c r="CDH63" s="75"/>
      <c r="CDI63" s="75"/>
      <c r="CDJ63" s="75"/>
      <c r="CDK63" s="75"/>
      <c r="CDL63" s="75"/>
      <c r="CDM63" s="75"/>
      <c r="CDN63" s="75"/>
      <c r="CDO63" s="75"/>
      <c r="CDP63" s="75"/>
      <c r="CDQ63" s="75"/>
      <c r="CDR63" s="75"/>
      <c r="CDS63" s="75"/>
      <c r="CDT63" s="75"/>
      <c r="CDU63" s="75"/>
      <c r="CDV63" s="75"/>
      <c r="CDW63" s="75"/>
      <c r="CDX63" s="75"/>
      <c r="CDY63" s="75"/>
      <c r="CDZ63" s="75"/>
      <c r="CEA63" s="75"/>
      <c r="CEB63" s="75"/>
      <c r="CEC63" s="75"/>
      <c r="CED63" s="75"/>
      <c r="CEE63" s="75"/>
      <c r="CEF63" s="75"/>
      <c r="CEG63" s="75"/>
      <c r="CEH63" s="75"/>
      <c r="CEI63" s="75"/>
      <c r="CEJ63" s="75"/>
      <c r="CEK63" s="75"/>
      <c r="CEL63" s="75"/>
      <c r="CEM63" s="75"/>
      <c r="CEN63" s="75"/>
      <c r="CEO63" s="75"/>
      <c r="CEP63" s="75"/>
      <c r="CEQ63" s="75"/>
      <c r="CER63" s="75"/>
      <c r="CES63" s="75"/>
      <c r="CET63" s="75"/>
      <c r="CEU63" s="75"/>
      <c r="CEV63" s="75"/>
      <c r="CEW63" s="75"/>
      <c r="CEX63" s="75"/>
      <c r="CEY63" s="75"/>
      <c r="CEZ63" s="75"/>
      <c r="CFA63" s="75"/>
      <c r="CFB63" s="75"/>
      <c r="CFC63" s="75"/>
      <c r="CFD63" s="75"/>
      <c r="CFE63" s="75"/>
      <c r="CFF63" s="75"/>
      <c r="CFG63" s="75"/>
      <c r="CFH63" s="75"/>
      <c r="CFI63" s="75"/>
      <c r="CFJ63" s="75"/>
      <c r="CFK63" s="75"/>
      <c r="CFL63" s="75"/>
      <c r="CFM63" s="75"/>
      <c r="CFN63" s="75"/>
      <c r="CFO63" s="75"/>
      <c r="CFP63" s="75"/>
      <c r="CFQ63" s="75"/>
      <c r="CFR63" s="75"/>
      <c r="CFS63" s="75"/>
      <c r="CFT63" s="75"/>
      <c r="CFU63" s="75"/>
      <c r="CFV63" s="75"/>
      <c r="CFW63" s="75"/>
      <c r="CFX63" s="75"/>
      <c r="CFY63" s="75"/>
      <c r="CFZ63" s="75"/>
      <c r="CGA63" s="75"/>
      <c r="CGB63" s="75"/>
      <c r="CGC63" s="75"/>
      <c r="CGD63" s="75"/>
      <c r="CGE63" s="75"/>
      <c r="CGF63" s="75"/>
      <c r="CGG63" s="75"/>
      <c r="CGH63" s="75"/>
      <c r="CGI63" s="75"/>
      <c r="CGJ63" s="75"/>
      <c r="CGK63" s="75"/>
      <c r="CGL63" s="75"/>
      <c r="CGM63" s="75"/>
      <c r="CGN63" s="75"/>
      <c r="CGO63" s="75"/>
      <c r="CGP63" s="75"/>
      <c r="CGQ63" s="75"/>
      <c r="CGR63" s="75"/>
      <c r="CGS63" s="75"/>
      <c r="CGT63" s="75"/>
      <c r="CGU63" s="75"/>
      <c r="CGV63" s="75"/>
      <c r="CGW63" s="75"/>
      <c r="CGX63" s="75"/>
      <c r="CGY63" s="75"/>
      <c r="CGZ63" s="75"/>
      <c r="CHA63" s="75"/>
      <c r="CHB63" s="75"/>
      <c r="CHC63" s="75"/>
      <c r="CHD63" s="75"/>
      <c r="CHE63" s="75"/>
      <c r="CHF63" s="75"/>
      <c r="CHG63" s="75"/>
      <c r="CHH63" s="75"/>
      <c r="CHI63" s="75"/>
      <c r="CHJ63" s="75"/>
      <c r="CHK63" s="75"/>
      <c r="CHL63" s="75"/>
      <c r="CHM63" s="75"/>
      <c r="CHN63" s="75"/>
      <c r="CHO63" s="75"/>
      <c r="CHP63" s="75"/>
      <c r="CHQ63" s="75"/>
      <c r="CHR63" s="75"/>
      <c r="CHS63" s="75"/>
      <c r="CHT63" s="75"/>
      <c r="CHU63" s="75"/>
      <c r="CHV63" s="75"/>
      <c r="CHW63" s="75"/>
      <c r="CHX63" s="75"/>
      <c r="CHY63" s="75"/>
      <c r="CHZ63" s="75"/>
      <c r="CIA63" s="75"/>
      <c r="CIB63" s="75"/>
      <c r="CIC63" s="75"/>
      <c r="CID63" s="75"/>
      <c r="CIE63" s="75"/>
      <c r="CIF63" s="75"/>
      <c r="CIG63" s="75"/>
      <c r="CIH63" s="75"/>
      <c r="CII63" s="75"/>
      <c r="CIJ63" s="75"/>
      <c r="CIK63" s="75"/>
      <c r="CIL63" s="75"/>
      <c r="CIM63" s="75"/>
      <c r="CIN63" s="75"/>
      <c r="CIO63" s="75"/>
      <c r="CIP63" s="75"/>
      <c r="CIQ63" s="75"/>
      <c r="CIR63" s="75"/>
      <c r="CIS63" s="75"/>
      <c r="CIT63" s="75"/>
      <c r="CIU63" s="75"/>
      <c r="CIV63" s="75"/>
      <c r="CIW63" s="75"/>
      <c r="CIX63" s="75"/>
      <c r="CIY63" s="75"/>
      <c r="CIZ63" s="75"/>
      <c r="CJA63" s="75"/>
      <c r="CJB63" s="75"/>
      <c r="CJC63" s="75"/>
      <c r="CJD63" s="75"/>
      <c r="CJE63" s="75"/>
      <c r="CJF63" s="75"/>
      <c r="CJG63" s="75"/>
      <c r="CJH63" s="75"/>
      <c r="CJI63" s="75"/>
      <c r="CJJ63" s="75"/>
      <c r="CJK63" s="75"/>
      <c r="CJL63" s="75"/>
      <c r="CJM63" s="75"/>
      <c r="CJN63" s="75"/>
      <c r="CJO63" s="75"/>
      <c r="CJP63" s="75"/>
      <c r="CJQ63" s="75"/>
      <c r="CJR63" s="75"/>
      <c r="CJS63" s="75"/>
      <c r="CJT63" s="75"/>
      <c r="CJU63" s="75"/>
      <c r="CJV63" s="75"/>
      <c r="CJW63" s="75"/>
      <c r="CJX63" s="75"/>
      <c r="CJY63" s="75"/>
      <c r="CJZ63" s="75"/>
      <c r="CKA63" s="75"/>
      <c r="CKB63" s="75"/>
      <c r="CKC63" s="75"/>
      <c r="CKD63" s="75"/>
      <c r="CKE63" s="75"/>
      <c r="CKF63" s="75"/>
      <c r="CKG63" s="75"/>
      <c r="CKH63" s="75"/>
      <c r="CKI63" s="75"/>
      <c r="CKJ63" s="75"/>
      <c r="CKK63" s="75"/>
      <c r="CKL63" s="75"/>
      <c r="CKM63" s="75"/>
      <c r="CKN63" s="75"/>
      <c r="CKO63" s="75"/>
      <c r="CKP63" s="75"/>
      <c r="CKQ63" s="75"/>
      <c r="CKR63" s="75"/>
      <c r="CKS63" s="75"/>
      <c r="CKT63" s="75"/>
      <c r="CKU63" s="75"/>
      <c r="CKV63" s="75"/>
      <c r="CKW63" s="75"/>
      <c r="CKX63" s="75"/>
      <c r="CKY63" s="75"/>
      <c r="CKZ63" s="75"/>
      <c r="CLA63" s="75"/>
      <c r="CLB63" s="75"/>
      <c r="CLC63" s="75"/>
      <c r="CLD63" s="75"/>
      <c r="CLE63" s="75"/>
      <c r="CLF63" s="75"/>
      <c r="CLG63" s="75"/>
      <c r="CLH63" s="75"/>
      <c r="CLI63" s="75"/>
      <c r="CLJ63" s="75"/>
      <c r="CLK63" s="75"/>
      <c r="CLL63" s="75"/>
      <c r="CLM63" s="75"/>
      <c r="CLN63" s="75"/>
      <c r="CLO63" s="75"/>
      <c r="CLP63" s="75"/>
      <c r="CLQ63" s="75"/>
      <c r="CLR63" s="75"/>
      <c r="CLS63" s="75"/>
      <c r="CLT63" s="75"/>
      <c r="CLU63" s="75"/>
      <c r="CLV63" s="75"/>
      <c r="CLW63" s="75"/>
      <c r="CLX63" s="75"/>
      <c r="CLY63" s="75"/>
      <c r="CLZ63" s="75"/>
      <c r="CMA63" s="75"/>
      <c r="CMB63" s="75"/>
      <c r="CMC63" s="75"/>
      <c r="CMD63" s="75"/>
      <c r="CME63" s="75"/>
      <c r="CMF63" s="75"/>
      <c r="CMG63" s="75"/>
      <c r="CMH63" s="75"/>
      <c r="CMI63" s="75"/>
      <c r="CMJ63" s="75"/>
      <c r="CMK63" s="75"/>
      <c r="CML63" s="75"/>
      <c r="CMM63" s="75"/>
      <c r="CMN63" s="75"/>
      <c r="CMO63" s="75"/>
      <c r="CMP63" s="75"/>
      <c r="CMQ63" s="75"/>
      <c r="CMR63" s="75"/>
      <c r="CMS63" s="75"/>
      <c r="CMT63" s="75"/>
      <c r="CMU63" s="75"/>
      <c r="CMV63" s="75"/>
      <c r="CMW63" s="75"/>
      <c r="CMX63" s="75"/>
      <c r="CMY63" s="75"/>
      <c r="CMZ63" s="75"/>
      <c r="CNA63" s="75"/>
      <c r="CNB63" s="75"/>
      <c r="CNC63" s="75"/>
      <c r="CND63" s="75"/>
      <c r="CNE63" s="75"/>
      <c r="CNF63" s="75"/>
      <c r="CNG63" s="75"/>
      <c r="CNH63" s="75"/>
      <c r="CNI63" s="75"/>
      <c r="CNJ63" s="75"/>
      <c r="CNK63" s="75"/>
      <c r="CNL63" s="75"/>
      <c r="CNM63" s="75"/>
      <c r="CNN63" s="75"/>
      <c r="CNO63" s="75"/>
      <c r="CNP63" s="75"/>
      <c r="CNQ63" s="75"/>
      <c r="CNR63" s="75"/>
      <c r="CNS63" s="75"/>
      <c r="CNT63" s="75"/>
      <c r="CNU63" s="75"/>
      <c r="CNV63" s="75"/>
      <c r="CNW63" s="75"/>
      <c r="CNX63" s="75"/>
      <c r="CNY63" s="75"/>
      <c r="CNZ63" s="75"/>
      <c r="COA63" s="75"/>
      <c r="COB63" s="75"/>
      <c r="COC63" s="75"/>
      <c r="COD63" s="75"/>
      <c r="COE63" s="75"/>
      <c r="COF63" s="75"/>
      <c r="COG63" s="75"/>
      <c r="COH63" s="75"/>
      <c r="COI63" s="75"/>
      <c r="COJ63" s="75"/>
      <c r="COK63" s="75"/>
      <c r="COL63" s="75"/>
      <c r="COM63" s="75"/>
      <c r="CON63" s="75"/>
      <c r="COO63" s="75"/>
      <c r="COP63" s="75"/>
      <c r="COQ63" s="75"/>
      <c r="COR63" s="75"/>
      <c r="COS63" s="75"/>
      <c r="COT63" s="75"/>
      <c r="COU63" s="75"/>
      <c r="COV63" s="75"/>
      <c r="COW63" s="75"/>
      <c r="COX63" s="75"/>
      <c r="COY63" s="75"/>
      <c r="COZ63" s="75"/>
      <c r="CPA63" s="75"/>
      <c r="CPB63" s="75"/>
      <c r="CPC63" s="75"/>
      <c r="CPD63" s="75"/>
      <c r="CPE63" s="75"/>
      <c r="CPF63" s="75"/>
      <c r="CPG63" s="75"/>
      <c r="CPH63" s="75"/>
      <c r="CPI63" s="75"/>
      <c r="CPJ63" s="75"/>
      <c r="CPK63" s="75"/>
      <c r="CPL63" s="75"/>
      <c r="CPM63" s="75"/>
      <c r="CPN63" s="75"/>
      <c r="CPO63" s="75"/>
      <c r="CPP63" s="75"/>
      <c r="CPQ63" s="75"/>
      <c r="CPR63" s="75"/>
      <c r="CPS63" s="75"/>
      <c r="CPT63" s="75"/>
      <c r="CPU63" s="75"/>
      <c r="CPV63" s="75"/>
      <c r="CPW63" s="75"/>
      <c r="CPX63" s="75"/>
      <c r="CPY63" s="75"/>
      <c r="CPZ63" s="75"/>
      <c r="CQA63" s="75"/>
      <c r="CQB63" s="75"/>
      <c r="CQC63" s="75"/>
      <c r="CQD63" s="75"/>
      <c r="CQE63" s="75"/>
      <c r="CQF63" s="75"/>
      <c r="CQG63" s="75"/>
      <c r="CQH63" s="75"/>
      <c r="CQI63" s="75"/>
      <c r="CQJ63" s="75"/>
      <c r="CQK63" s="75"/>
      <c r="CQL63" s="75"/>
      <c r="CQM63" s="75"/>
      <c r="CQN63" s="75"/>
      <c r="CQO63" s="75"/>
      <c r="CQP63" s="75"/>
      <c r="CQQ63" s="75"/>
      <c r="CQR63" s="75"/>
      <c r="CQS63" s="75"/>
      <c r="CQT63" s="75"/>
      <c r="CQU63" s="75"/>
      <c r="CQV63" s="75"/>
      <c r="CQW63" s="75"/>
      <c r="CQX63" s="75"/>
      <c r="CQY63" s="75"/>
      <c r="CQZ63" s="75"/>
      <c r="CRA63" s="75"/>
      <c r="CRB63" s="75"/>
      <c r="CRC63" s="75"/>
      <c r="CRD63" s="75"/>
      <c r="CRE63" s="75"/>
      <c r="CRF63" s="75"/>
      <c r="CRG63" s="75"/>
      <c r="CRH63" s="75"/>
      <c r="CRI63" s="75"/>
      <c r="CRJ63" s="75"/>
      <c r="CRK63" s="75"/>
      <c r="CRL63" s="75"/>
      <c r="CRM63" s="75"/>
      <c r="CRN63" s="75"/>
      <c r="CRO63" s="75"/>
      <c r="CRP63" s="75"/>
      <c r="CRQ63" s="75"/>
      <c r="CRR63" s="75"/>
      <c r="CRS63" s="75"/>
      <c r="CRT63" s="75"/>
      <c r="CRU63" s="75"/>
      <c r="CRV63" s="75"/>
      <c r="CRW63" s="75"/>
      <c r="CRX63" s="75"/>
      <c r="CRY63" s="75"/>
      <c r="CRZ63" s="75"/>
      <c r="CSA63" s="75"/>
      <c r="CSB63" s="75"/>
      <c r="CSC63" s="75"/>
      <c r="CSD63" s="75"/>
      <c r="CSE63" s="75"/>
      <c r="CSF63" s="75"/>
      <c r="CSG63" s="75"/>
      <c r="CSH63" s="75"/>
      <c r="CSI63" s="75"/>
      <c r="CSJ63" s="75"/>
      <c r="CSK63" s="75"/>
      <c r="CSL63" s="75"/>
      <c r="CSM63" s="75"/>
      <c r="CSN63" s="75"/>
      <c r="CSO63" s="75"/>
      <c r="CSP63" s="75"/>
      <c r="CSQ63" s="75"/>
      <c r="CSR63" s="75"/>
      <c r="CSS63" s="75"/>
      <c r="CST63" s="75"/>
      <c r="CSU63" s="75"/>
      <c r="CSV63" s="75"/>
      <c r="CSW63" s="75"/>
      <c r="CSX63" s="75"/>
      <c r="CSY63" s="75"/>
      <c r="CSZ63" s="75"/>
      <c r="CTA63" s="75"/>
      <c r="CTB63" s="75"/>
      <c r="CTC63" s="75"/>
      <c r="CTD63" s="75"/>
      <c r="CTE63" s="75"/>
      <c r="CTF63" s="75"/>
      <c r="CTG63" s="75"/>
      <c r="CTH63" s="75"/>
      <c r="CTI63" s="75"/>
      <c r="CTJ63" s="75"/>
      <c r="CTK63" s="75"/>
      <c r="CTL63" s="75"/>
      <c r="CTM63" s="75"/>
      <c r="CTN63" s="75"/>
      <c r="CTO63" s="75"/>
      <c r="CTP63" s="75"/>
      <c r="CTQ63" s="75"/>
      <c r="CTR63" s="75"/>
      <c r="CTS63" s="75"/>
      <c r="CTT63" s="75"/>
      <c r="CTU63" s="75"/>
      <c r="CTV63" s="75"/>
      <c r="CTW63" s="75"/>
      <c r="CTX63" s="75"/>
      <c r="CTY63" s="75"/>
      <c r="CTZ63" s="75"/>
      <c r="CUA63" s="75"/>
      <c r="CUB63" s="75"/>
      <c r="CUC63" s="75"/>
      <c r="CUD63" s="75"/>
      <c r="CUE63" s="75"/>
      <c r="CUF63" s="75"/>
      <c r="CUG63" s="75"/>
      <c r="CUH63" s="75"/>
      <c r="CUI63" s="75"/>
      <c r="CUJ63" s="75"/>
      <c r="CUK63" s="75"/>
      <c r="CUL63" s="75"/>
      <c r="CUM63" s="75"/>
      <c r="CUN63" s="75"/>
      <c r="CUO63" s="75"/>
      <c r="CUP63" s="75"/>
      <c r="CUQ63" s="75"/>
      <c r="CUR63" s="75"/>
      <c r="CUS63" s="75"/>
      <c r="CUT63" s="75"/>
      <c r="CUU63" s="75"/>
      <c r="CUV63" s="75"/>
      <c r="CUW63" s="75"/>
      <c r="CUX63" s="75"/>
      <c r="CUY63" s="75"/>
      <c r="CUZ63" s="75"/>
      <c r="CVA63" s="75"/>
      <c r="CVB63" s="75"/>
      <c r="CVC63" s="75"/>
      <c r="CVD63" s="75"/>
      <c r="CVE63" s="75"/>
      <c r="CVF63" s="75"/>
      <c r="CVG63" s="75"/>
      <c r="CVH63" s="75"/>
      <c r="CVI63" s="75"/>
      <c r="CVJ63" s="75"/>
      <c r="CVK63" s="75"/>
      <c r="CVL63" s="75"/>
      <c r="CVM63" s="75"/>
      <c r="CVN63" s="75"/>
      <c r="CVO63" s="75"/>
      <c r="CVP63" s="75"/>
      <c r="CVQ63" s="75"/>
      <c r="CVR63" s="75"/>
      <c r="CVS63" s="75"/>
      <c r="CVT63" s="75"/>
      <c r="CVU63" s="75"/>
      <c r="CVV63" s="75"/>
      <c r="CVW63" s="75"/>
      <c r="CVX63" s="75"/>
      <c r="CVY63" s="75"/>
      <c r="CVZ63" s="75"/>
      <c r="CWA63" s="75"/>
      <c r="CWB63" s="75"/>
      <c r="CWC63" s="75"/>
      <c r="CWD63" s="75"/>
      <c r="CWE63" s="75"/>
      <c r="CWF63" s="75"/>
      <c r="CWG63" s="75"/>
      <c r="CWH63" s="75"/>
      <c r="CWI63" s="75"/>
      <c r="CWJ63" s="75"/>
      <c r="CWK63" s="75"/>
      <c r="CWL63" s="75"/>
      <c r="CWM63" s="75"/>
      <c r="CWN63" s="75"/>
      <c r="CWO63" s="75"/>
      <c r="CWP63" s="75"/>
      <c r="CWQ63" s="75"/>
      <c r="CWR63" s="75"/>
      <c r="CWS63" s="75"/>
      <c r="CWT63" s="75"/>
      <c r="CWU63" s="75"/>
      <c r="CWV63" s="75"/>
      <c r="CWW63" s="75"/>
      <c r="CWX63" s="75"/>
      <c r="CWY63" s="75"/>
      <c r="CWZ63" s="75"/>
      <c r="CXA63" s="75"/>
      <c r="CXB63" s="75"/>
      <c r="CXC63" s="75"/>
      <c r="CXD63" s="75"/>
      <c r="CXE63" s="75"/>
      <c r="CXF63" s="75"/>
      <c r="CXG63" s="75"/>
      <c r="CXH63" s="75"/>
      <c r="CXI63" s="75"/>
      <c r="CXJ63" s="75"/>
      <c r="CXK63" s="75"/>
      <c r="CXL63" s="75"/>
      <c r="CXM63" s="75"/>
      <c r="CXN63" s="75"/>
      <c r="CXO63" s="75"/>
      <c r="CXP63" s="75"/>
      <c r="CXQ63" s="75"/>
      <c r="CXR63" s="75"/>
      <c r="CXS63" s="75"/>
      <c r="CXT63" s="75"/>
      <c r="CXU63" s="75"/>
      <c r="CXV63" s="75"/>
      <c r="CXW63" s="75"/>
      <c r="CXX63" s="75"/>
      <c r="CXY63" s="75"/>
      <c r="CXZ63" s="75"/>
      <c r="CYA63" s="75"/>
      <c r="CYB63" s="75"/>
      <c r="CYC63" s="75"/>
      <c r="CYD63" s="75"/>
      <c r="CYE63" s="75"/>
      <c r="CYF63" s="75"/>
      <c r="CYG63" s="75"/>
      <c r="CYH63" s="75"/>
      <c r="CYI63" s="75"/>
      <c r="CYJ63" s="75"/>
      <c r="CYK63" s="75"/>
      <c r="CYL63" s="75"/>
      <c r="CYM63" s="75"/>
      <c r="CYN63" s="75"/>
      <c r="CYO63" s="75"/>
      <c r="CYP63" s="75"/>
      <c r="CYQ63" s="75"/>
      <c r="CYR63" s="75"/>
      <c r="CYS63" s="75"/>
      <c r="CYT63" s="75"/>
      <c r="CYU63" s="75"/>
      <c r="CYV63" s="75"/>
      <c r="CYW63" s="75"/>
      <c r="CYX63" s="75"/>
      <c r="CYY63" s="75"/>
      <c r="CYZ63" s="75"/>
      <c r="CZA63" s="75"/>
      <c r="CZB63" s="75"/>
      <c r="CZC63" s="75"/>
      <c r="CZD63" s="75"/>
      <c r="CZE63" s="75"/>
      <c r="CZF63" s="75"/>
      <c r="CZG63" s="75"/>
      <c r="CZH63" s="75"/>
      <c r="CZI63" s="75"/>
      <c r="CZJ63" s="75"/>
      <c r="CZK63" s="75"/>
      <c r="CZL63" s="75"/>
      <c r="CZM63" s="75"/>
      <c r="CZN63" s="75"/>
      <c r="CZO63" s="75"/>
      <c r="CZP63" s="75"/>
      <c r="CZQ63" s="75"/>
      <c r="CZR63" s="75"/>
      <c r="CZS63" s="75"/>
      <c r="CZT63" s="75"/>
      <c r="CZU63" s="75"/>
      <c r="CZV63" s="75"/>
      <c r="CZW63" s="75"/>
      <c r="CZX63" s="75"/>
      <c r="CZY63" s="75"/>
      <c r="CZZ63" s="75"/>
      <c r="DAA63" s="75"/>
      <c r="DAB63" s="75"/>
      <c r="DAC63" s="75"/>
      <c r="DAD63" s="75"/>
      <c r="DAE63" s="75"/>
      <c r="DAF63" s="75"/>
      <c r="DAG63" s="75"/>
      <c r="DAH63" s="75"/>
      <c r="DAI63" s="75"/>
      <c r="DAJ63" s="75"/>
      <c r="DAK63" s="75"/>
      <c r="DAL63" s="75"/>
      <c r="DAM63" s="75"/>
      <c r="DAN63" s="75"/>
      <c r="DAO63" s="75"/>
      <c r="DAP63" s="75"/>
      <c r="DAQ63" s="75"/>
      <c r="DAR63" s="75"/>
      <c r="DAS63" s="75"/>
      <c r="DAT63" s="75"/>
      <c r="DAU63" s="75"/>
      <c r="DAV63" s="75"/>
      <c r="DAW63" s="75"/>
      <c r="DAX63" s="75"/>
      <c r="DAY63" s="75"/>
      <c r="DAZ63" s="75"/>
      <c r="DBA63" s="75"/>
      <c r="DBB63" s="75"/>
      <c r="DBC63" s="75"/>
      <c r="DBD63" s="75"/>
      <c r="DBE63" s="75"/>
      <c r="DBF63" s="75"/>
      <c r="DBG63" s="75"/>
      <c r="DBH63" s="75"/>
      <c r="DBI63" s="75"/>
      <c r="DBJ63" s="75"/>
      <c r="DBK63" s="75"/>
      <c r="DBL63" s="75"/>
      <c r="DBM63" s="75"/>
      <c r="DBN63" s="75"/>
      <c r="DBO63" s="75"/>
      <c r="DBP63" s="75"/>
      <c r="DBQ63" s="75"/>
      <c r="DBR63" s="75"/>
      <c r="DBS63" s="75"/>
      <c r="DBT63" s="75"/>
      <c r="DBU63" s="75"/>
      <c r="DBV63" s="75"/>
      <c r="DBW63" s="75"/>
      <c r="DBX63" s="75"/>
      <c r="DBY63" s="75"/>
      <c r="DBZ63" s="75"/>
      <c r="DCA63" s="75"/>
      <c r="DCB63" s="75"/>
      <c r="DCC63" s="75"/>
      <c r="DCD63" s="75"/>
      <c r="DCE63" s="75"/>
      <c r="DCF63" s="75"/>
      <c r="DCG63" s="75"/>
      <c r="DCH63" s="75"/>
      <c r="DCI63" s="75"/>
      <c r="DCJ63" s="75"/>
      <c r="DCK63" s="75"/>
      <c r="DCL63" s="75"/>
      <c r="DCM63" s="75"/>
      <c r="DCN63" s="75"/>
      <c r="DCO63" s="75"/>
      <c r="DCP63" s="75"/>
      <c r="DCQ63" s="75"/>
      <c r="DCR63" s="75"/>
      <c r="DCS63" s="75"/>
      <c r="DCT63" s="75"/>
      <c r="DCU63" s="75"/>
      <c r="DCV63" s="75"/>
      <c r="DCW63" s="75"/>
      <c r="DCX63" s="75"/>
      <c r="DCY63" s="75"/>
      <c r="DCZ63" s="75"/>
      <c r="DDA63" s="75"/>
      <c r="DDB63" s="75"/>
      <c r="DDC63" s="75"/>
      <c r="DDD63" s="75"/>
      <c r="DDE63" s="75"/>
      <c r="DDF63" s="75"/>
      <c r="DDG63" s="75"/>
      <c r="DDH63" s="75"/>
      <c r="DDI63" s="75"/>
      <c r="DDJ63" s="75"/>
      <c r="DDK63" s="75"/>
      <c r="DDL63" s="75"/>
      <c r="DDM63" s="75"/>
      <c r="DDN63" s="75"/>
      <c r="DDO63" s="75"/>
      <c r="DDP63" s="75"/>
      <c r="DDQ63" s="75"/>
      <c r="DDR63" s="75"/>
      <c r="DDS63" s="75"/>
      <c r="DDT63" s="75"/>
      <c r="DDU63" s="75"/>
      <c r="DDV63" s="75"/>
      <c r="DDW63" s="75"/>
      <c r="DDX63" s="75"/>
      <c r="DDY63" s="75"/>
      <c r="DDZ63" s="75"/>
      <c r="DEA63" s="75"/>
      <c r="DEB63" s="75"/>
      <c r="DEC63" s="75"/>
      <c r="DED63" s="75"/>
      <c r="DEE63" s="75"/>
      <c r="DEF63" s="75"/>
      <c r="DEG63" s="75"/>
      <c r="DEH63" s="75"/>
      <c r="DEI63" s="75"/>
      <c r="DEJ63" s="75"/>
      <c r="DEK63" s="75"/>
      <c r="DEL63" s="75"/>
      <c r="DEM63" s="75"/>
      <c r="DEN63" s="75"/>
      <c r="DEO63" s="75"/>
      <c r="DEP63" s="75"/>
      <c r="DEQ63" s="75"/>
      <c r="DER63" s="75"/>
      <c r="DES63" s="75"/>
      <c r="DET63" s="75"/>
      <c r="DEU63" s="75"/>
      <c r="DEV63" s="75"/>
      <c r="DEW63" s="75"/>
      <c r="DEX63" s="75"/>
      <c r="DEY63" s="75"/>
      <c r="DEZ63" s="75"/>
      <c r="DFA63" s="75"/>
      <c r="DFB63" s="75"/>
      <c r="DFC63" s="75"/>
      <c r="DFD63" s="75"/>
      <c r="DFE63" s="75"/>
      <c r="DFF63" s="75"/>
      <c r="DFG63" s="75"/>
      <c r="DFH63" s="75"/>
      <c r="DFI63" s="75"/>
      <c r="DFJ63" s="75"/>
      <c r="DFK63" s="75"/>
      <c r="DFL63" s="75"/>
      <c r="DFM63" s="75"/>
      <c r="DFN63" s="75"/>
      <c r="DFO63" s="75"/>
      <c r="DFP63" s="75"/>
      <c r="DFQ63" s="75"/>
      <c r="DFR63" s="75"/>
      <c r="DFS63" s="75"/>
      <c r="DFT63" s="75"/>
      <c r="DFU63" s="75"/>
      <c r="DFV63" s="75"/>
      <c r="DFW63" s="75"/>
      <c r="DFX63" s="75"/>
      <c r="DFY63" s="75"/>
      <c r="DFZ63" s="75"/>
      <c r="DGA63" s="75"/>
      <c r="DGB63" s="75"/>
      <c r="DGC63" s="75"/>
      <c r="DGD63" s="75"/>
      <c r="DGE63" s="75"/>
      <c r="DGF63" s="75"/>
      <c r="DGG63" s="75"/>
      <c r="DGH63" s="75"/>
      <c r="DGI63" s="75"/>
      <c r="DGJ63" s="75"/>
      <c r="DGK63" s="75"/>
      <c r="DGL63" s="75"/>
      <c r="DGM63" s="75"/>
      <c r="DGN63" s="75"/>
      <c r="DGO63" s="75"/>
      <c r="DGP63" s="75"/>
      <c r="DGQ63" s="75"/>
      <c r="DGR63" s="75"/>
      <c r="DGS63" s="75"/>
      <c r="DGT63" s="75"/>
      <c r="DGU63" s="75"/>
      <c r="DGV63" s="75"/>
      <c r="DGW63" s="75"/>
      <c r="DGX63" s="75"/>
      <c r="DGY63" s="75"/>
      <c r="DGZ63" s="75"/>
      <c r="DHA63" s="75"/>
      <c r="DHB63" s="75"/>
      <c r="DHC63" s="75"/>
      <c r="DHD63" s="75"/>
      <c r="DHE63" s="75"/>
      <c r="DHF63" s="75"/>
      <c r="DHG63" s="75"/>
      <c r="DHH63" s="75"/>
      <c r="DHI63" s="75"/>
      <c r="DHJ63" s="75"/>
      <c r="DHK63" s="75"/>
      <c r="DHL63" s="75"/>
      <c r="DHM63" s="75"/>
      <c r="DHN63" s="75"/>
      <c r="DHO63" s="75"/>
      <c r="DHP63" s="75"/>
      <c r="DHQ63" s="75"/>
      <c r="DHR63" s="75"/>
      <c r="DHS63" s="75"/>
      <c r="DHT63" s="75"/>
      <c r="DHU63" s="75"/>
      <c r="DHV63" s="75"/>
      <c r="DHW63" s="75"/>
      <c r="DHX63" s="75"/>
      <c r="DHY63" s="75"/>
      <c r="DHZ63" s="75"/>
      <c r="DIA63" s="75"/>
      <c r="DIB63" s="75"/>
      <c r="DIC63" s="75"/>
      <c r="DID63" s="75"/>
      <c r="DIE63" s="75"/>
      <c r="DIF63" s="75"/>
      <c r="DIG63" s="75"/>
      <c r="DIH63" s="75"/>
      <c r="DII63" s="75"/>
      <c r="DIJ63" s="75"/>
      <c r="DIK63" s="75"/>
      <c r="DIL63" s="75"/>
      <c r="DIM63" s="75"/>
      <c r="DIN63" s="75"/>
      <c r="DIO63" s="75"/>
      <c r="DIP63" s="75"/>
      <c r="DIQ63" s="75"/>
      <c r="DIR63" s="75"/>
      <c r="DIS63" s="75"/>
      <c r="DIT63" s="75"/>
      <c r="DIU63" s="75"/>
      <c r="DIV63" s="75"/>
      <c r="DIW63" s="75"/>
      <c r="DIX63" s="75"/>
      <c r="DIY63" s="75"/>
      <c r="DIZ63" s="75"/>
      <c r="DJA63" s="75"/>
      <c r="DJB63" s="75"/>
      <c r="DJC63" s="75"/>
      <c r="DJD63" s="75"/>
      <c r="DJE63" s="75"/>
      <c r="DJF63" s="75"/>
      <c r="DJG63" s="75"/>
      <c r="DJH63" s="75"/>
      <c r="DJI63" s="75"/>
      <c r="DJJ63" s="75"/>
      <c r="DJK63" s="75"/>
      <c r="DJL63" s="75"/>
      <c r="DJM63" s="75"/>
      <c r="DJN63" s="75"/>
      <c r="DJO63" s="75"/>
      <c r="DJP63" s="75"/>
      <c r="DJQ63" s="75"/>
      <c r="DJR63" s="75"/>
      <c r="DJS63" s="75"/>
      <c r="DJT63" s="75"/>
      <c r="DJU63" s="75"/>
      <c r="DJV63" s="75"/>
      <c r="DJW63" s="75"/>
      <c r="DJX63" s="75"/>
      <c r="DJY63" s="75"/>
      <c r="DJZ63" s="75"/>
      <c r="DKA63" s="75"/>
      <c r="DKB63" s="75"/>
      <c r="DKC63" s="75"/>
      <c r="DKD63" s="75"/>
      <c r="DKE63" s="75"/>
      <c r="DKF63" s="75"/>
      <c r="DKG63" s="75"/>
      <c r="DKH63" s="75"/>
      <c r="DKI63" s="75"/>
      <c r="DKJ63" s="75"/>
      <c r="DKK63" s="75"/>
      <c r="DKL63" s="75"/>
      <c r="DKM63" s="75"/>
      <c r="DKN63" s="75"/>
      <c r="DKO63" s="75"/>
      <c r="DKP63" s="75"/>
      <c r="DKQ63" s="75"/>
      <c r="DKR63" s="75"/>
      <c r="DKS63" s="75"/>
      <c r="DKT63" s="75"/>
      <c r="DKU63" s="75"/>
      <c r="DKV63" s="75"/>
      <c r="DKW63" s="75"/>
      <c r="DKX63" s="75"/>
      <c r="DKY63" s="75"/>
      <c r="DKZ63" s="75"/>
      <c r="DLA63" s="75"/>
      <c r="DLB63" s="75"/>
      <c r="DLC63" s="75"/>
      <c r="DLD63" s="75"/>
      <c r="DLE63" s="75"/>
      <c r="DLF63" s="75"/>
      <c r="DLG63" s="75"/>
      <c r="DLH63" s="75"/>
      <c r="DLI63" s="75"/>
      <c r="DLJ63" s="75"/>
      <c r="DLK63" s="75"/>
      <c r="DLL63" s="75"/>
      <c r="DLM63" s="75"/>
      <c r="DLN63" s="75"/>
      <c r="DLO63" s="75"/>
      <c r="DLP63" s="75"/>
      <c r="DLQ63" s="75"/>
      <c r="DLR63" s="75"/>
      <c r="DLS63" s="75"/>
      <c r="DLT63" s="75"/>
      <c r="DLU63" s="75"/>
      <c r="DLV63" s="75"/>
      <c r="DLW63" s="75"/>
      <c r="DLX63" s="75"/>
      <c r="DLY63" s="75"/>
      <c r="DLZ63" s="75"/>
      <c r="DMA63" s="75"/>
      <c r="DMB63" s="75"/>
      <c r="DMC63" s="75"/>
      <c r="DMD63" s="75"/>
      <c r="DME63" s="75"/>
      <c r="DMF63" s="75"/>
      <c r="DMG63" s="75"/>
      <c r="DMH63" s="75"/>
      <c r="DMI63" s="75"/>
      <c r="DMJ63" s="75"/>
      <c r="DMK63" s="75"/>
      <c r="DML63" s="75"/>
      <c r="DMM63" s="75"/>
      <c r="DMN63" s="75"/>
      <c r="DMO63" s="75"/>
      <c r="DMP63" s="75"/>
      <c r="DMQ63" s="75"/>
      <c r="DMR63" s="75"/>
      <c r="DMS63" s="75"/>
      <c r="DMT63" s="75"/>
      <c r="DMU63" s="75"/>
      <c r="DMV63" s="75"/>
      <c r="DMW63" s="75"/>
      <c r="DMX63" s="75"/>
      <c r="DMY63" s="75"/>
      <c r="DMZ63" s="75"/>
      <c r="DNA63" s="75"/>
      <c r="DNB63" s="75"/>
      <c r="DNC63" s="75"/>
      <c r="DND63" s="75"/>
      <c r="DNE63" s="75"/>
      <c r="DNF63" s="75"/>
      <c r="DNG63" s="75"/>
      <c r="DNH63" s="75"/>
      <c r="DNI63" s="75"/>
      <c r="DNJ63" s="75"/>
      <c r="DNK63" s="75"/>
      <c r="DNL63" s="75"/>
      <c r="DNM63" s="75"/>
      <c r="DNN63" s="75"/>
      <c r="DNO63" s="75"/>
      <c r="DNP63" s="75"/>
      <c r="DNQ63" s="75"/>
      <c r="DNR63" s="75"/>
      <c r="DNS63" s="75"/>
      <c r="DNT63" s="75"/>
      <c r="DNU63" s="75"/>
      <c r="DNV63" s="75"/>
      <c r="DNW63" s="75"/>
      <c r="DNX63" s="75"/>
      <c r="DNY63" s="75"/>
      <c r="DNZ63" s="75"/>
      <c r="DOA63" s="75"/>
      <c r="DOB63" s="75"/>
      <c r="DOC63" s="75"/>
      <c r="DOD63" s="75"/>
      <c r="DOE63" s="75"/>
      <c r="DOF63" s="75"/>
      <c r="DOG63" s="75"/>
      <c r="DOH63" s="75"/>
      <c r="DOI63" s="75"/>
      <c r="DOJ63" s="75"/>
      <c r="DOK63" s="75"/>
      <c r="DOL63" s="75"/>
      <c r="DOM63" s="75"/>
      <c r="DON63" s="75"/>
      <c r="DOO63" s="75"/>
      <c r="DOP63" s="75"/>
      <c r="DOQ63" s="75"/>
      <c r="DOR63" s="75"/>
      <c r="DOS63" s="75"/>
      <c r="DOT63" s="75"/>
      <c r="DOU63" s="75"/>
      <c r="DOV63" s="75"/>
      <c r="DOW63" s="75"/>
      <c r="DOX63" s="75"/>
      <c r="DOY63" s="75"/>
      <c r="DOZ63" s="75"/>
      <c r="DPA63" s="75"/>
      <c r="DPB63" s="75"/>
      <c r="DPC63" s="75"/>
      <c r="DPD63" s="75"/>
      <c r="DPE63" s="75"/>
      <c r="DPF63" s="75"/>
      <c r="DPG63" s="75"/>
      <c r="DPH63" s="75"/>
      <c r="DPI63" s="75"/>
      <c r="DPJ63" s="75"/>
      <c r="DPK63" s="75"/>
      <c r="DPL63" s="75"/>
      <c r="DPM63" s="75"/>
      <c r="DPN63" s="75"/>
      <c r="DPO63" s="75"/>
      <c r="DPP63" s="75"/>
      <c r="DPQ63" s="75"/>
      <c r="DPR63" s="75"/>
      <c r="DPS63" s="75"/>
      <c r="DPT63" s="75"/>
      <c r="DPU63" s="75"/>
      <c r="DPV63" s="75"/>
      <c r="DPW63" s="75"/>
      <c r="DPX63" s="75"/>
      <c r="DPY63" s="75"/>
      <c r="DPZ63" s="75"/>
      <c r="DQA63" s="75"/>
      <c r="DQB63" s="75"/>
      <c r="DQC63" s="75"/>
      <c r="DQD63" s="75"/>
      <c r="DQE63" s="75"/>
      <c r="DQF63" s="75"/>
      <c r="DQG63" s="75"/>
      <c r="DQH63" s="75"/>
      <c r="DQI63" s="75"/>
      <c r="DQJ63" s="75"/>
      <c r="DQK63" s="75"/>
      <c r="DQL63" s="75"/>
      <c r="DQM63" s="75"/>
      <c r="DQN63" s="75"/>
      <c r="DQO63" s="75"/>
      <c r="DQP63" s="75"/>
      <c r="DQQ63" s="75"/>
      <c r="DQR63" s="75"/>
      <c r="DQS63" s="75"/>
      <c r="DQT63" s="75"/>
      <c r="DQU63" s="75"/>
      <c r="DQV63" s="75"/>
      <c r="DQW63" s="75"/>
      <c r="DQX63" s="75"/>
      <c r="DQY63" s="75"/>
      <c r="DQZ63" s="75"/>
      <c r="DRA63" s="75"/>
      <c r="DRB63" s="75"/>
      <c r="DRC63" s="75"/>
      <c r="DRD63" s="75"/>
      <c r="DRE63" s="75"/>
      <c r="DRF63" s="75"/>
      <c r="DRG63" s="75"/>
      <c r="DRH63" s="75"/>
      <c r="DRI63" s="75"/>
      <c r="DRJ63" s="75"/>
      <c r="DRK63" s="75"/>
      <c r="DRL63" s="75"/>
      <c r="DRM63" s="75"/>
      <c r="DRN63" s="75"/>
      <c r="DRO63" s="75"/>
      <c r="DRP63" s="75"/>
      <c r="DRQ63" s="75"/>
      <c r="DRR63" s="75"/>
      <c r="DRS63" s="75"/>
      <c r="DRT63" s="75"/>
      <c r="DRU63" s="75"/>
      <c r="DRV63" s="75"/>
      <c r="DRW63" s="75"/>
      <c r="DRX63" s="75"/>
      <c r="DRY63" s="75"/>
      <c r="DRZ63" s="75"/>
      <c r="DSA63" s="75"/>
      <c r="DSB63" s="75"/>
      <c r="DSC63" s="75"/>
      <c r="DSD63" s="75"/>
      <c r="DSE63" s="75"/>
      <c r="DSF63" s="75"/>
      <c r="DSG63" s="75"/>
      <c r="DSH63" s="75"/>
      <c r="DSI63" s="75"/>
      <c r="DSJ63" s="75"/>
      <c r="DSK63" s="75"/>
      <c r="DSL63" s="75"/>
      <c r="DSM63" s="75"/>
      <c r="DSN63" s="75"/>
      <c r="DSO63" s="75"/>
      <c r="DSP63" s="75"/>
      <c r="DSQ63" s="75"/>
      <c r="DSR63" s="75"/>
      <c r="DSS63" s="75"/>
      <c r="DST63" s="75"/>
      <c r="DSU63" s="75"/>
      <c r="DSV63" s="75"/>
      <c r="DSW63" s="75"/>
      <c r="DSX63" s="75"/>
      <c r="DSY63" s="75"/>
      <c r="DSZ63" s="75"/>
      <c r="DTA63" s="75"/>
      <c r="DTB63" s="75"/>
      <c r="DTC63" s="75"/>
      <c r="DTD63" s="75"/>
      <c r="DTE63" s="75"/>
      <c r="DTF63" s="75"/>
      <c r="DTG63" s="75"/>
      <c r="DTH63" s="75"/>
      <c r="DTI63" s="75"/>
      <c r="DTJ63" s="75"/>
      <c r="DTK63" s="75"/>
      <c r="DTL63" s="75"/>
      <c r="DTM63" s="75"/>
      <c r="DTN63" s="75"/>
      <c r="DTO63" s="75"/>
      <c r="DTP63" s="75"/>
      <c r="DTQ63" s="75"/>
      <c r="DTR63" s="75"/>
      <c r="DTS63" s="75"/>
      <c r="DTT63" s="75"/>
      <c r="DTU63" s="75"/>
      <c r="DTV63" s="75"/>
      <c r="DTW63" s="75"/>
      <c r="DTX63" s="75"/>
      <c r="DTY63" s="75"/>
      <c r="DTZ63" s="75"/>
      <c r="DUA63" s="75"/>
      <c r="DUB63" s="75"/>
      <c r="DUC63" s="75"/>
      <c r="DUD63" s="75"/>
      <c r="DUE63" s="75"/>
      <c r="DUF63" s="75"/>
      <c r="DUG63" s="75"/>
      <c r="DUH63" s="75"/>
      <c r="DUI63" s="75"/>
      <c r="DUJ63" s="75"/>
      <c r="DUK63" s="75"/>
      <c r="DUL63" s="75"/>
      <c r="DUM63" s="75"/>
      <c r="DUN63" s="75"/>
      <c r="DUO63" s="75"/>
      <c r="DUP63" s="75"/>
      <c r="DUQ63" s="75"/>
      <c r="DUR63" s="75"/>
      <c r="DUS63" s="75"/>
      <c r="DUT63" s="75"/>
      <c r="DUU63" s="75"/>
      <c r="DUV63" s="75"/>
      <c r="DUW63" s="75"/>
      <c r="DUX63" s="75"/>
      <c r="DUY63" s="75"/>
      <c r="DUZ63" s="75"/>
      <c r="DVA63" s="75"/>
      <c r="DVB63" s="75"/>
      <c r="DVC63" s="75"/>
      <c r="DVD63" s="75"/>
      <c r="DVE63" s="75"/>
      <c r="DVF63" s="75"/>
      <c r="DVG63" s="75"/>
      <c r="DVH63" s="75"/>
      <c r="DVI63" s="75"/>
      <c r="DVJ63" s="75"/>
      <c r="DVK63" s="75"/>
      <c r="DVL63" s="75"/>
      <c r="DVM63" s="75"/>
      <c r="DVN63" s="75"/>
      <c r="DVO63" s="75"/>
      <c r="DVP63" s="75"/>
      <c r="DVQ63" s="75"/>
      <c r="DVR63" s="75"/>
      <c r="DVS63" s="75"/>
      <c r="DVT63" s="75"/>
      <c r="DVU63" s="75"/>
      <c r="DVV63" s="75"/>
      <c r="DVW63" s="75"/>
      <c r="DVX63" s="75"/>
      <c r="DVY63" s="75"/>
      <c r="DVZ63" s="75"/>
      <c r="DWA63" s="75"/>
      <c r="DWB63" s="75"/>
      <c r="DWC63" s="75"/>
      <c r="DWD63" s="75"/>
      <c r="DWE63" s="75"/>
      <c r="DWF63" s="75"/>
      <c r="DWG63" s="75"/>
      <c r="DWH63" s="75"/>
      <c r="DWI63" s="75"/>
      <c r="DWJ63" s="75"/>
      <c r="DWK63" s="75"/>
      <c r="DWL63" s="75"/>
      <c r="DWM63" s="75"/>
      <c r="DWN63" s="75"/>
      <c r="DWO63" s="75"/>
      <c r="DWP63" s="75"/>
      <c r="DWQ63" s="75"/>
      <c r="DWR63" s="75"/>
      <c r="DWS63" s="75"/>
      <c r="DWT63" s="75"/>
      <c r="DWU63" s="75"/>
      <c r="DWV63" s="75"/>
      <c r="DWW63" s="75"/>
      <c r="DWX63" s="75"/>
      <c r="DWY63" s="75"/>
      <c r="DWZ63" s="75"/>
      <c r="DXA63" s="75"/>
      <c r="DXB63" s="75"/>
      <c r="DXC63" s="75"/>
      <c r="DXD63" s="75"/>
      <c r="DXE63" s="75"/>
      <c r="DXF63" s="75"/>
      <c r="DXG63" s="75"/>
      <c r="DXH63" s="75"/>
      <c r="DXI63" s="75"/>
      <c r="DXJ63" s="75"/>
      <c r="DXK63" s="75"/>
      <c r="DXL63" s="75"/>
      <c r="DXM63" s="75"/>
      <c r="DXN63" s="75"/>
      <c r="DXO63" s="75"/>
      <c r="DXP63" s="75"/>
      <c r="DXQ63" s="75"/>
      <c r="DXR63" s="75"/>
      <c r="DXS63" s="75"/>
      <c r="DXT63" s="75"/>
      <c r="DXU63" s="75"/>
      <c r="DXV63" s="75"/>
      <c r="DXW63" s="75"/>
      <c r="DXX63" s="75"/>
      <c r="DXY63" s="75"/>
      <c r="DXZ63" s="75"/>
      <c r="DYA63" s="75"/>
      <c r="DYB63" s="75"/>
      <c r="DYC63" s="75"/>
      <c r="DYD63" s="75"/>
      <c r="DYE63" s="75"/>
      <c r="DYF63" s="75"/>
      <c r="DYG63" s="75"/>
      <c r="DYH63" s="75"/>
      <c r="DYI63" s="75"/>
      <c r="DYJ63" s="75"/>
      <c r="DYK63" s="75"/>
      <c r="DYL63" s="75"/>
      <c r="DYM63" s="75"/>
      <c r="DYN63" s="75"/>
      <c r="DYO63" s="75"/>
      <c r="DYP63" s="75"/>
      <c r="DYQ63" s="75"/>
      <c r="DYR63" s="75"/>
      <c r="DYS63" s="75"/>
      <c r="DYT63" s="75"/>
      <c r="DYU63" s="75"/>
      <c r="DYV63" s="75"/>
      <c r="DYW63" s="75"/>
      <c r="DYX63" s="75"/>
      <c r="DYY63" s="75"/>
      <c r="DYZ63" s="75"/>
      <c r="DZA63" s="75"/>
      <c r="DZB63" s="75"/>
      <c r="DZC63" s="75"/>
      <c r="DZD63" s="75"/>
      <c r="DZE63" s="75"/>
      <c r="DZF63" s="75"/>
      <c r="DZG63" s="75"/>
      <c r="DZH63" s="75"/>
      <c r="DZI63" s="75"/>
      <c r="DZJ63" s="75"/>
      <c r="DZK63" s="75"/>
      <c r="DZL63" s="75"/>
      <c r="DZM63" s="75"/>
      <c r="DZN63" s="75"/>
      <c r="DZO63" s="75"/>
      <c r="DZP63" s="75"/>
      <c r="DZQ63" s="75"/>
      <c r="DZR63" s="75"/>
      <c r="DZS63" s="75"/>
      <c r="DZT63" s="75"/>
      <c r="DZU63" s="75"/>
      <c r="DZV63" s="75"/>
      <c r="DZW63" s="75"/>
      <c r="DZX63" s="75"/>
      <c r="DZY63" s="75"/>
      <c r="DZZ63" s="75"/>
      <c r="EAA63" s="75"/>
      <c r="EAB63" s="75"/>
      <c r="EAC63" s="75"/>
      <c r="EAD63" s="75"/>
      <c r="EAE63" s="75"/>
      <c r="EAF63" s="75"/>
      <c r="EAG63" s="75"/>
      <c r="EAH63" s="75"/>
      <c r="EAI63" s="75"/>
      <c r="EAJ63" s="75"/>
      <c r="EAK63" s="75"/>
      <c r="EAL63" s="75"/>
      <c r="EAM63" s="75"/>
      <c r="EAN63" s="75"/>
      <c r="EAO63" s="75"/>
      <c r="EAP63" s="75"/>
      <c r="EAQ63" s="75"/>
      <c r="EAR63" s="75"/>
      <c r="EAS63" s="75"/>
      <c r="EAT63" s="75"/>
      <c r="EAU63" s="75"/>
      <c r="EAV63" s="75"/>
      <c r="EAW63" s="75"/>
      <c r="EAX63" s="75"/>
      <c r="EAY63" s="75"/>
      <c r="EAZ63" s="75"/>
      <c r="EBA63" s="75"/>
      <c r="EBB63" s="75"/>
      <c r="EBC63" s="75"/>
      <c r="EBD63" s="75"/>
      <c r="EBE63" s="75"/>
      <c r="EBF63" s="75"/>
      <c r="EBG63" s="75"/>
      <c r="EBH63" s="75"/>
      <c r="EBI63" s="75"/>
      <c r="EBJ63" s="75"/>
      <c r="EBK63" s="75"/>
      <c r="EBL63" s="75"/>
      <c r="EBM63" s="75"/>
      <c r="EBN63" s="75"/>
      <c r="EBO63" s="75"/>
      <c r="EBP63" s="75"/>
      <c r="EBQ63" s="75"/>
      <c r="EBR63" s="75"/>
      <c r="EBS63" s="75"/>
      <c r="EBT63" s="75"/>
      <c r="EBU63" s="75"/>
      <c r="EBV63" s="75"/>
      <c r="EBW63" s="75"/>
      <c r="EBX63" s="75"/>
      <c r="EBY63" s="75"/>
      <c r="EBZ63" s="75"/>
      <c r="ECA63" s="75"/>
      <c r="ECB63" s="75"/>
      <c r="ECC63" s="75"/>
      <c r="ECD63" s="75"/>
      <c r="ECE63" s="75"/>
      <c r="ECF63" s="75"/>
      <c r="ECG63" s="75"/>
      <c r="ECH63" s="75"/>
      <c r="ECI63" s="75"/>
      <c r="ECJ63" s="75"/>
      <c r="ECK63" s="75"/>
      <c r="ECL63" s="75"/>
      <c r="ECM63" s="75"/>
      <c r="ECN63" s="75"/>
      <c r="ECO63" s="75"/>
      <c r="ECP63" s="75"/>
      <c r="ECQ63" s="75"/>
      <c r="ECR63" s="75"/>
      <c r="ECS63" s="75"/>
      <c r="ECT63" s="75"/>
      <c r="ECU63" s="75"/>
      <c r="ECV63" s="75"/>
      <c r="ECW63" s="75"/>
      <c r="ECX63" s="75"/>
      <c r="ECY63" s="75"/>
      <c r="ECZ63" s="75"/>
      <c r="EDA63" s="75"/>
      <c r="EDB63" s="75"/>
      <c r="EDC63" s="75"/>
      <c r="EDD63" s="75"/>
      <c r="EDE63" s="75"/>
      <c r="EDF63" s="75"/>
      <c r="EDG63" s="75"/>
      <c r="EDH63" s="75"/>
      <c r="EDI63" s="75"/>
      <c r="EDJ63" s="75"/>
      <c r="EDK63" s="75"/>
      <c r="EDL63" s="75"/>
      <c r="EDM63" s="75"/>
      <c r="EDN63" s="75"/>
      <c r="EDO63" s="75"/>
      <c r="EDP63" s="75"/>
      <c r="EDQ63" s="75"/>
      <c r="EDR63" s="75"/>
      <c r="EDS63" s="75"/>
      <c r="EDT63" s="75"/>
      <c r="EDU63" s="75"/>
      <c r="EDV63" s="75"/>
      <c r="EDW63" s="75"/>
      <c r="EDX63" s="75"/>
      <c r="EDY63" s="75"/>
      <c r="EDZ63" s="75"/>
      <c r="EEA63" s="75"/>
      <c r="EEB63" s="75"/>
      <c r="EEC63" s="75"/>
      <c r="EED63" s="75"/>
      <c r="EEE63" s="75"/>
      <c r="EEF63" s="75"/>
      <c r="EEG63" s="75"/>
      <c r="EEH63" s="75"/>
      <c r="EEI63" s="75"/>
      <c r="EEJ63" s="75"/>
      <c r="EEK63" s="75"/>
      <c r="EEL63" s="75"/>
      <c r="EEM63" s="75"/>
      <c r="EEN63" s="75"/>
      <c r="EEO63" s="75"/>
      <c r="EEP63" s="75"/>
      <c r="EEQ63" s="75"/>
      <c r="EER63" s="75"/>
      <c r="EES63" s="75"/>
      <c r="EET63" s="75"/>
      <c r="EEU63" s="75"/>
      <c r="EEV63" s="75"/>
      <c r="EEW63" s="75"/>
      <c r="EEX63" s="75"/>
      <c r="EEY63" s="75"/>
      <c r="EEZ63" s="75"/>
      <c r="EFA63" s="75"/>
      <c r="EFB63" s="75"/>
      <c r="EFC63" s="75"/>
      <c r="EFD63" s="75"/>
      <c r="EFE63" s="75"/>
      <c r="EFF63" s="75"/>
      <c r="EFG63" s="75"/>
      <c r="EFH63" s="75"/>
      <c r="EFI63" s="75"/>
      <c r="EFJ63" s="75"/>
      <c r="EFK63" s="75"/>
      <c r="EFL63" s="75"/>
      <c r="EFM63" s="75"/>
      <c r="EFN63" s="75"/>
      <c r="EFO63" s="75"/>
      <c r="EFP63" s="75"/>
      <c r="EFQ63" s="75"/>
      <c r="EFR63" s="75"/>
      <c r="EFS63" s="75"/>
      <c r="EFT63" s="75"/>
      <c r="EFU63" s="75"/>
      <c r="EFV63" s="75"/>
      <c r="EFW63" s="75"/>
      <c r="EFX63" s="75"/>
      <c r="EFY63" s="75"/>
      <c r="EFZ63" s="75"/>
      <c r="EGA63" s="75"/>
      <c r="EGB63" s="75"/>
      <c r="EGC63" s="75"/>
      <c r="EGD63" s="75"/>
      <c r="EGE63" s="75"/>
      <c r="EGF63" s="75"/>
      <c r="EGG63" s="75"/>
      <c r="EGH63" s="75"/>
      <c r="EGI63" s="75"/>
      <c r="EGJ63" s="75"/>
      <c r="EGK63" s="75"/>
      <c r="EGL63" s="75"/>
      <c r="EGM63" s="75"/>
      <c r="EGN63" s="75"/>
      <c r="EGO63" s="75"/>
      <c r="EGP63" s="75"/>
      <c r="EGQ63" s="75"/>
      <c r="EGR63" s="75"/>
      <c r="EGS63" s="75"/>
      <c r="EGT63" s="75"/>
      <c r="EGU63" s="75"/>
      <c r="EGV63" s="75"/>
      <c r="EGW63" s="75"/>
      <c r="EGX63" s="75"/>
      <c r="EGY63" s="75"/>
      <c r="EGZ63" s="75"/>
      <c r="EHA63" s="75"/>
      <c r="EHB63" s="75"/>
      <c r="EHC63" s="75"/>
      <c r="EHD63" s="75"/>
      <c r="EHE63" s="75"/>
      <c r="EHF63" s="75"/>
      <c r="EHG63" s="75"/>
      <c r="EHH63" s="75"/>
      <c r="EHI63" s="75"/>
      <c r="EHJ63" s="75"/>
      <c r="EHK63" s="75"/>
      <c r="EHL63" s="75"/>
      <c r="EHM63" s="75"/>
      <c r="EHN63" s="75"/>
      <c r="EHO63" s="75"/>
      <c r="EHP63" s="75"/>
      <c r="EHQ63" s="75"/>
      <c r="EHR63" s="75"/>
      <c r="EHS63" s="75"/>
      <c r="EHT63" s="75"/>
      <c r="EHU63" s="75"/>
      <c r="EHV63" s="75"/>
      <c r="EHW63" s="75"/>
      <c r="EHX63" s="75"/>
      <c r="EHY63" s="75"/>
      <c r="EHZ63" s="75"/>
      <c r="EIA63" s="75"/>
      <c r="EIB63" s="75"/>
      <c r="EIC63" s="75"/>
      <c r="EID63" s="75"/>
      <c r="EIE63" s="75"/>
      <c r="EIF63" s="75"/>
      <c r="EIG63" s="75"/>
      <c r="EIH63" s="75"/>
      <c r="EII63" s="75"/>
      <c r="EIJ63" s="75"/>
      <c r="EIK63" s="75"/>
      <c r="EIL63" s="75"/>
      <c r="EIM63" s="75"/>
      <c r="EIN63" s="75"/>
      <c r="EIO63" s="75"/>
      <c r="EIP63" s="75"/>
      <c r="EIQ63" s="75"/>
      <c r="EIR63" s="75"/>
      <c r="EIS63" s="75"/>
      <c r="EIT63" s="75"/>
      <c r="EIU63" s="75"/>
      <c r="EIV63" s="75"/>
      <c r="EIW63" s="75"/>
      <c r="EIX63" s="75"/>
      <c r="EIY63" s="75"/>
      <c r="EIZ63" s="75"/>
      <c r="EJA63" s="75"/>
      <c r="EJB63" s="75"/>
      <c r="EJC63" s="75"/>
      <c r="EJD63" s="75"/>
      <c r="EJE63" s="75"/>
      <c r="EJF63" s="75"/>
      <c r="EJG63" s="75"/>
      <c r="EJH63" s="75"/>
      <c r="EJI63" s="75"/>
      <c r="EJJ63" s="75"/>
      <c r="EJK63" s="75"/>
      <c r="EJL63" s="75"/>
      <c r="EJM63" s="75"/>
      <c r="EJN63" s="75"/>
      <c r="EJO63" s="75"/>
      <c r="EJP63" s="75"/>
      <c r="EJQ63" s="75"/>
      <c r="EJR63" s="75"/>
      <c r="EJS63" s="75"/>
      <c r="EJT63" s="75"/>
      <c r="EJU63" s="75"/>
      <c r="EJV63" s="75"/>
      <c r="EJW63" s="75"/>
      <c r="EJX63" s="75"/>
      <c r="EJY63" s="75"/>
      <c r="EJZ63" s="75"/>
      <c r="EKA63" s="75"/>
      <c r="EKB63" s="75"/>
      <c r="EKC63" s="75"/>
      <c r="EKD63" s="75"/>
      <c r="EKE63" s="75"/>
      <c r="EKF63" s="75"/>
      <c r="EKG63" s="75"/>
      <c r="EKH63" s="75"/>
      <c r="EKI63" s="75"/>
      <c r="EKJ63" s="75"/>
      <c r="EKK63" s="75"/>
      <c r="EKL63" s="75"/>
      <c r="EKM63" s="75"/>
      <c r="EKN63" s="75"/>
      <c r="EKO63" s="75"/>
      <c r="EKP63" s="75"/>
      <c r="EKQ63" s="75"/>
      <c r="EKR63" s="75"/>
      <c r="EKS63" s="75"/>
      <c r="EKT63" s="75"/>
      <c r="EKU63" s="75"/>
      <c r="EKV63" s="75"/>
      <c r="EKW63" s="75"/>
      <c r="EKX63" s="75"/>
      <c r="EKY63" s="75"/>
      <c r="EKZ63" s="75"/>
      <c r="ELA63" s="75"/>
      <c r="ELB63" s="75"/>
      <c r="ELC63" s="75"/>
      <c r="ELD63" s="75"/>
      <c r="ELE63" s="75"/>
      <c r="ELF63" s="75"/>
      <c r="ELG63" s="75"/>
      <c r="ELH63" s="75"/>
      <c r="ELI63" s="75"/>
      <c r="ELJ63" s="75"/>
      <c r="ELK63" s="75"/>
      <c r="ELL63" s="75"/>
      <c r="ELM63" s="75"/>
      <c r="ELN63" s="75"/>
      <c r="ELO63" s="75"/>
      <c r="ELP63" s="75"/>
      <c r="ELQ63" s="75"/>
      <c r="ELR63" s="75"/>
      <c r="ELS63" s="75"/>
      <c r="ELT63" s="75"/>
      <c r="ELU63" s="75"/>
      <c r="ELV63" s="75"/>
      <c r="ELW63" s="75"/>
      <c r="ELX63" s="75"/>
      <c r="ELY63" s="75"/>
      <c r="ELZ63" s="75"/>
      <c r="EMA63" s="75"/>
      <c r="EMB63" s="75"/>
      <c r="EMC63" s="75"/>
      <c r="EMD63" s="75"/>
      <c r="EME63" s="75"/>
      <c r="EMF63" s="75"/>
      <c r="EMG63" s="75"/>
      <c r="EMH63" s="75"/>
      <c r="EMI63" s="75"/>
      <c r="EMJ63" s="75"/>
      <c r="EMK63" s="75"/>
      <c r="EML63" s="75"/>
      <c r="EMM63" s="75"/>
      <c r="EMN63" s="75"/>
      <c r="EMO63" s="75"/>
      <c r="EMP63" s="75"/>
      <c r="EMQ63" s="75"/>
      <c r="EMR63" s="75"/>
      <c r="EMS63" s="75"/>
      <c r="EMT63" s="75"/>
      <c r="EMU63" s="75"/>
      <c r="EMV63" s="75"/>
      <c r="EMW63" s="75"/>
      <c r="EMX63" s="75"/>
      <c r="EMY63" s="75"/>
      <c r="EMZ63" s="75"/>
      <c r="ENA63" s="75"/>
      <c r="ENB63" s="75"/>
      <c r="ENC63" s="75"/>
      <c r="END63" s="75"/>
      <c r="ENE63" s="75"/>
      <c r="ENF63" s="75"/>
      <c r="ENG63" s="75"/>
      <c r="ENH63" s="75"/>
      <c r="ENI63" s="75"/>
      <c r="ENJ63" s="75"/>
      <c r="ENK63" s="75"/>
      <c r="ENL63" s="75"/>
      <c r="ENM63" s="75"/>
      <c r="ENN63" s="75"/>
      <c r="ENO63" s="75"/>
      <c r="ENP63" s="75"/>
      <c r="ENQ63" s="75"/>
      <c r="ENR63" s="75"/>
      <c r="ENS63" s="75"/>
      <c r="ENT63" s="75"/>
      <c r="ENU63" s="75"/>
      <c r="ENV63" s="75"/>
      <c r="ENW63" s="75"/>
      <c r="ENX63" s="75"/>
      <c r="ENY63" s="75"/>
      <c r="ENZ63" s="75"/>
      <c r="EOA63" s="75"/>
      <c r="EOB63" s="75"/>
      <c r="EOC63" s="75"/>
      <c r="EOD63" s="75"/>
      <c r="EOE63" s="75"/>
      <c r="EOF63" s="75"/>
      <c r="EOG63" s="75"/>
      <c r="EOH63" s="75"/>
      <c r="EOI63" s="75"/>
      <c r="EOJ63" s="75"/>
      <c r="EOK63" s="75"/>
      <c r="EOL63" s="75"/>
      <c r="EOM63" s="75"/>
      <c r="EON63" s="75"/>
      <c r="EOO63" s="75"/>
      <c r="EOP63" s="75"/>
      <c r="EOQ63" s="75"/>
      <c r="EOR63" s="75"/>
      <c r="EOS63" s="75"/>
      <c r="EOT63" s="75"/>
      <c r="EOU63" s="75"/>
      <c r="EOV63" s="75"/>
      <c r="EOW63" s="75"/>
      <c r="EOX63" s="75"/>
      <c r="EOY63" s="75"/>
      <c r="EOZ63" s="75"/>
      <c r="EPA63" s="75"/>
      <c r="EPB63" s="75"/>
      <c r="EPC63" s="75"/>
      <c r="EPD63" s="75"/>
      <c r="EPE63" s="75"/>
      <c r="EPF63" s="75"/>
      <c r="EPG63" s="75"/>
      <c r="EPH63" s="75"/>
      <c r="EPI63" s="75"/>
      <c r="EPJ63" s="75"/>
      <c r="EPK63" s="75"/>
      <c r="EPL63" s="75"/>
      <c r="EPM63" s="75"/>
      <c r="EPN63" s="75"/>
      <c r="EPO63" s="75"/>
      <c r="EPP63" s="75"/>
      <c r="EPQ63" s="75"/>
      <c r="EPR63" s="75"/>
      <c r="EPS63" s="75"/>
      <c r="EPT63" s="75"/>
      <c r="EPU63" s="75"/>
      <c r="EPV63" s="75"/>
      <c r="EPW63" s="75"/>
      <c r="EPX63" s="75"/>
      <c r="EPY63" s="75"/>
      <c r="EPZ63" s="75"/>
      <c r="EQA63" s="75"/>
      <c r="EQB63" s="75"/>
      <c r="EQC63" s="75"/>
      <c r="EQD63" s="75"/>
      <c r="EQE63" s="75"/>
      <c r="EQF63" s="75"/>
      <c r="EQG63" s="75"/>
      <c r="EQH63" s="75"/>
      <c r="EQI63" s="75"/>
      <c r="EQJ63" s="75"/>
      <c r="EQK63" s="75"/>
      <c r="EQL63" s="75"/>
      <c r="EQM63" s="75"/>
      <c r="EQN63" s="75"/>
      <c r="EQO63" s="75"/>
      <c r="EQP63" s="75"/>
      <c r="EQQ63" s="75"/>
      <c r="EQR63" s="75"/>
      <c r="EQS63" s="75"/>
      <c r="EQT63" s="75"/>
      <c r="EQU63" s="75"/>
      <c r="EQV63" s="75"/>
      <c r="EQW63" s="75"/>
      <c r="EQX63" s="75"/>
      <c r="EQY63" s="75"/>
      <c r="EQZ63" s="75"/>
      <c r="ERA63" s="75"/>
      <c r="ERB63" s="75"/>
      <c r="ERC63" s="75"/>
      <c r="ERD63" s="75"/>
      <c r="ERE63" s="75"/>
      <c r="ERF63" s="75"/>
      <c r="ERG63" s="75"/>
      <c r="ERH63" s="75"/>
      <c r="ERI63" s="75"/>
      <c r="ERJ63" s="75"/>
      <c r="ERK63" s="75"/>
      <c r="ERL63" s="75"/>
      <c r="ERM63" s="75"/>
      <c r="ERN63" s="75"/>
      <c r="ERO63" s="75"/>
      <c r="ERP63" s="75"/>
      <c r="ERQ63" s="75"/>
      <c r="ERR63" s="75"/>
      <c r="ERS63" s="75"/>
      <c r="ERT63" s="75"/>
      <c r="ERU63" s="75"/>
      <c r="ERV63" s="75"/>
      <c r="ERW63" s="75"/>
      <c r="ERX63" s="75"/>
      <c r="ERY63" s="75"/>
      <c r="ERZ63" s="75"/>
      <c r="ESA63" s="75"/>
      <c r="ESB63" s="75"/>
      <c r="ESC63" s="75"/>
      <c r="ESD63" s="75"/>
      <c r="ESE63" s="75"/>
      <c r="ESF63" s="75"/>
      <c r="ESG63" s="75"/>
      <c r="ESH63" s="75"/>
      <c r="ESI63" s="75"/>
      <c r="ESJ63" s="75"/>
      <c r="ESK63" s="75"/>
      <c r="ESL63" s="75"/>
      <c r="ESM63" s="75"/>
      <c r="ESN63" s="75"/>
      <c r="ESO63" s="75"/>
      <c r="ESP63" s="75"/>
      <c r="ESQ63" s="75"/>
      <c r="ESR63" s="75"/>
      <c r="ESS63" s="75"/>
      <c r="EST63" s="75"/>
      <c r="ESU63" s="75"/>
      <c r="ESV63" s="75"/>
      <c r="ESW63" s="75"/>
      <c r="ESX63" s="75"/>
      <c r="ESY63" s="75"/>
      <c r="ESZ63" s="75"/>
      <c r="ETA63" s="75"/>
      <c r="ETB63" s="75"/>
      <c r="ETC63" s="75"/>
      <c r="ETD63" s="75"/>
      <c r="ETE63" s="75"/>
      <c r="ETF63" s="75"/>
      <c r="ETG63" s="75"/>
      <c r="ETH63" s="75"/>
      <c r="ETI63" s="75"/>
      <c r="ETJ63" s="75"/>
      <c r="ETK63" s="75"/>
      <c r="ETL63" s="75"/>
      <c r="ETM63" s="75"/>
      <c r="ETN63" s="75"/>
      <c r="ETO63" s="75"/>
      <c r="ETP63" s="75"/>
      <c r="ETQ63" s="75"/>
      <c r="ETR63" s="75"/>
      <c r="ETS63" s="75"/>
      <c r="ETT63" s="75"/>
      <c r="ETU63" s="75"/>
      <c r="ETV63" s="75"/>
      <c r="ETW63" s="75"/>
      <c r="ETX63" s="75"/>
      <c r="ETY63" s="75"/>
      <c r="ETZ63" s="75"/>
      <c r="EUA63" s="75"/>
      <c r="EUB63" s="75"/>
      <c r="EUC63" s="75"/>
      <c r="EUD63" s="75"/>
      <c r="EUE63" s="75"/>
      <c r="EUF63" s="75"/>
      <c r="EUG63" s="75"/>
      <c r="EUH63" s="75"/>
      <c r="EUI63" s="75"/>
      <c r="EUJ63" s="75"/>
      <c r="EUK63" s="75"/>
      <c r="EUL63" s="75"/>
      <c r="EUM63" s="75"/>
      <c r="EUN63" s="75"/>
      <c r="EUO63" s="75"/>
      <c r="EUP63" s="75"/>
      <c r="EUQ63" s="75"/>
      <c r="EUR63" s="75"/>
      <c r="EUS63" s="75"/>
      <c r="EUT63" s="75"/>
      <c r="EUU63" s="75"/>
      <c r="EUV63" s="75"/>
      <c r="EUW63" s="75"/>
      <c r="EUX63" s="75"/>
      <c r="EUY63" s="75"/>
      <c r="EUZ63" s="75"/>
      <c r="EVA63" s="75"/>
      <c r="EVB63" s="75"/>
      <c r="EVC63" s="75"/>
      <c r="EVD63" s="75"/>
      <c r="EVE63" s="75"/>
      <c r="EVF63" s="75"/>
      <c r="EVG63" s="75"/>
      <c r="EVH63" s="75"/>
      <c r="EVI63" s="75"/>
      <c r="EVJ63" s="75"/>
      <c r="EVK63" s="75"/>
      <c r="EVL63" s="75"/>
      <c r="EVM63" s="75"/>
      <c r="EVN63" s="75"/>
      <c r="EVO63" s="75"/>
      <c r="EVP63" s="75"/>
      <c r="EVQ63" s="75"/>
      <c r="EVR63" s="75"/>
      <c r="EVS63" s="75"/>
      <c r="EVT63" s="75"/>
      <c r="EVU63" s="75"/>
      <c r="EVV63" s="75"/>
      <c r="EVW63" s="75"/>
      <c r="EVX63" s="75"/>
      <c r="EVY63" s="75"/>
      <c r="EVZ63" s="75"/>
      <c r="EWA63" s="75"/>
      <c r="EWB63" s="75"/>
      <c r="EWC63" s="75"/>
      <c r="EWD63" s="75"/>
      <c r="EWE63" s="75"/>
      <c r="EWF63" s="75"/>
      <c r="EWG63" s="75"/>
      <c r="EWH63" s="75"/>
      <c r="EWI63" s="75"/>
      <c r="EWJ63" s="75"/>
      <c r="EWK63" s="75"/>
      <c r="EWL63" s="75"/>
      <c r="EWM63" s="75"/>
      <c r="EWN63" s="75"/>
      <c r="EWO63" s="75"/>
      <c r="EWP63" s="75"/>
      <c r="EWQ63" s="75"/>
      <c r="EWR63" s="75"/>
      <c r="EWS63" s="75"/>
      <c r="EWT63" s="75"/>
      <c r="EWU63" s="75"/>
      <c r="EWV63" s="75"/>
      <c r="EWW63" s="75"/>
      <c r="EWX63" s="75"/>
      <c r="EWY63" s="75"/>
      <c r="EWZ63" s="75"/>
      <c r="EXA63" s="75"/>
      <c r="EXB63" s="75"/>
      <c r="EXC63" s="75"/>
      <c r="EXD63" s="75"/>
      <c r="EXE63" s="75"/>
      <c r="EXF63" s="75"/>
      <c r="EXG63" s="75"/>
      <c r="EXH63" s="75"/>
      <c r="EXI63" s="75"/>
      <c r="EXJ63" s="75"/>
      <c r="EXK63" s="75"/>
      <c r="EXL63" s="75"/>
      <c r="EXM63" s="75"/>
      <c r="EXN63" s="75"/>
      <c r="EXO63" s="75"/>
      <c r="EXP63" s="75"/>
      <c r="EXQ63" s="75"/>
      <c r="EXR63" s="75"/>
      <c r="EXS63" s="75"/>
      <c r="EXT63" s="75"/>
      <c r="EXU63" s="75"/>
      <c r="EXV63" s="75"/>
      <c r="EXW63" s="75"/>
      <c r="EXX63" s="75"/>
      <c r="EXY63" s="75"/>
      <c r="EXZ63" s="75"/>
      <c r="EYA63" s="75"/>
      <c r="EYB63" s="75"/>
      <c r="EYC63" s="75"/>
      <c r="EYD63" s="75"/>
      <c r="EYE63" s="75"/>
      <c r="EYF63" s="75"/>
      <c r="EYG63" s="75"/>
      <c r="EYH63" s="75"/>
      <c r="EYI63" s="75"/>
      <c r="EYJ63" s="75"/>
      <c r="EYK63" s="75"/>
      <c r="EYL63" s="75"/>
      <c r="EYM63" s="75"/>
      <c r="EYN63" s="75"/>
      <c r="EYO63" s="75"/>
      <c r="EYP63" s="75"/>
      <c r="EYQ63" s="75"/>
      <c r="EYR63" s="75"/>
      <c r="EYS63" s="75"/>
      <c r="EYT63" s="75"/>
      <c r="EYU63" s="75"/>
      <c r="EYV63" s="75"/>
      <c r="EYW63" s="75"/>
      <c r="EYX63" s="75"/>
      <c r="EYY63" s="75"/>
      <c r="EYZ63" s="75"/>
      <c r="EZA63" s="75"/>
      <c r="EZB63" s="75"/>
      <c r="EZC63" s="75"/>
      <c r="EZD63" s="75"/>
      <c r="EZE63" s="75"/>
      <c r="EZF63" s="75"/>
      <c r="EZG63" s="75"/>
      <c r="EZH63" s="75"/>
      <c r="EZI63" s="75"/>
      <c r="EZJ63" s="75"/>
      <c r="EZK63" s="75"/>
      <c r="EZL63" s="75"/>
      <c r="EZM63" s="75"/>
      <c r="EZN63" s="75"/>
      <c r="EZO63" s="75"/>
      <c r="EZP63" s="75"/>
      <c r="EZQ63" s="75"/>
      <c r="EZR63" s="75"/>
      <c r="EZS63" s="75"/>
      <c r="EZT63" s="75"/>
      <c r="EZU63" s="75"/>
      <c r="EZV63" s="75"/>
      <c r="EZW63" s="75"/>
      <c r="EZX63" s="75"/>
      <c r="EZY63" s="75"/>
      <c r="EZZ63" s="75"/>
      <c r="FAA63" s="75"/>
      <c r="FAB63" s="75"/>
      <c r="FAC63" s="75"/>
      <c r="FAD63" s="75"/>
      <c r="FAE63" s="75"/>
      <c r="FAF63" s="75"/>
      <c r="FAG63" s="75"/>
      <c r="FAH63" s="75"/>
      <c r="FAI63" s="75"/>
      <c r="FAJ63" s="75"/>
      <c r="FAK63" s="75"/>
      <c r="FAL63" s="75"/>
      <c r="FAM63" s="75"/>
      <c r="FAN63" s="75"/>
      <c r="FAO63" s="75"/>
      <c r="FAP63" s="75"/>
      <c r="FAQ63" s="75"/>
      <c r="FAR63" s="75"/>
      <c r="FAS63" s="75"/>
      <c r="FAT63" s="75"/>
      <c r="FAU63" s="75"/>
      <c r="FAV63" s="75"/>
      <c r="FAW63" s="75"/>
      <c r="FAX63" s="75"/>
      <c r="FAY63" s="75"/>
      <c r="FAZ63" s="75"/>
      <c r="FBA63" s="75"/>
      <c r="FBB63" s="75"/>
      <c r="FBC63" s="75"/>
      <c r="FBD63" s="75"/>
      <c r="FBE63" s="75"/>
      <c r="FBF63" s="75"/>
      <c r="FBG63" s="75"/>
      <c r="FBH63" s="75"/>
      <c r="FBI63" s="75"/>
      <c r="FBJ63" s="75"/>
      <c r="FBK63" s="75"/>
      <c r="FBL63" s="75"/>
      <c r="FBM63" s="75"/>
      <c r="FBN63" s="75"/>
      <c r="FBO63" s="75"/>
      <c r="FBP63" s="75"/>
      <c r="FBQ63" s="75"/>
      <c r="FBR63" s="75"/>
      <c r="FBS63" s="75"/>
      <c r="FBT63" s="75"/>
      <c r="FBU63" s="75"/>
      <c r="FBV63" s="75"/>
      <c r="FBW63" s="75"/>
      <c r="FBX63" s="75"/>
      <c r="FBY63" s="75"/>
      <c r="FBZ63" s="75"/>
      <c r="FCA63" s="75"/>
      <c r="FCB63" s="75"/>
      <c r="FCC63" s="75"/>
      <c r="FCD63" s="75"/>
      <c r="FCE63" s="75"/>
      <c r="FCF63" s="75"/>
      <c r="FCG63" s="75"/>
      <c r="FCH63" s="75"/>
      <c r="FCI63" s="75"/>
      <c r="FCJ63" s="75"/>
      <c r="FCK63" s="75"/>
      <c r="FCL63" s="75"/>
      <c r="FCM63" s="75"/>
      <c r="FCN63" s="75"/>
      <c r="FCO63" s="75"/>
      <c r="FCP63" s="75"/>
      <c r="FCQ63" s="75"/>
      <c r="FCR63" s="75"/>
      <c r="FCS63" s="75"/>
      <c r="FCT63" s="75"/>
      <c r="FCU63" s="75"/>
      <c r="FCV63" s="75"/>
      <c r="FCW63" s="75"/>
      <c r="FCX63" s="75"/>
      <c r="FCY63" s="75"/>
      <c r="FCZ63" s="75"/>
      <c r="FDA63" s="75"/>
      <c r="FDB63" s="75"/>
      <c r="FDC63" s="75"/>
      <c r="FDD63" s="75"/>
      <c r="FDE63" s="75"/>
      <c r="FDF63" s="75"/>
      <c r="FDG63" s="75"/>
      <c r="FDH63" s="75"/>
      <c r="FDI63" s="75"/>
      <c r="FDJ63" s="75"/>
      <c r="FDK63" s="75"/>
      <c r="FDL63" s="75"/>
      <c r="FDM63" s="75"/>
      <c r="FDN63" s="75"/>
      <c r="FDO63" s="75"/>
      <c r="FDP63" s="75"/>
      <c r="FDQ63" s="75"/>
      <c r="FDR63" s="75"/>
      <c r="FDS63" s="75"/>
      <c r="FDT63" s="75"/>
      <c r="FDU63" s="75"/>
      <c r="FDV63" s="75"/>
      <c r="FDW63" s="75"/>
      <c r="FDX63" s="75"/>
      <c r="FDY63" s="75"/>
      <c r="FDZ63" s="75"/>
      <c r="FEA63" s="75"/>
      <c r="FEB63" s="75"/>
      <c r="FEC63" s="75"/>
      <c r="FED63" s="75"/>
      <c r="FEE63" s="75"/>
      <c r="FEF63" s="75"/>
      <c r="FEG63" s="75"/>
      <c r="FEH63" s="75"/>
      <c r="FEI63" s="75"/>
      <c r="FEJ63" s="75"/>
      <c r="FEK63" s="75"/>
      <c r="FEL63" s="75"/>
      <c r="FEM63" s="75"/>
      <c r="FEN63" s="75"/>
      <c r="FEO63" s="75"/>
      <c r="FEP63" s="75"/>
      <c r="FEQ63" s="75"/>
      <c r="FER63" s="75"/>
      <c r="FES63" s="75"/>
      <c r="FET63" s="75"/>
      <c r="FEU63" s="75"/>
      <c r="FEV63" s="75"/>
      <c r="FEW63" s="75"/>
      <c r="FEX63" s="75"/>
      <c r="FEY63" s="75"/>
      <c r="FEZ63" s="75"/>
      <c r="FFA63" s="75"/>
      <c r="FFB63" s="75"/>
      <c r="FFC63" s="75"/>
      <c r="FFD63" s="75"/>
      <c r="FFE63" s="75"/>
      <c r="FFF63" s="75"/>
      <c r="FFG63" s="75"/>
      <c r="FFH63" s="75"/>
      <c r="FFI63" s="75"/>
      <c r="FFJ63" s="75"/>
      <c r="FFK63" s="75"/>
      <c r="FFL63" s="75"/>
      <c r="FFM63" s="75"/>
      <c r="FFN63" s="75"/>
      <c r="FFO63" s="75"/>
      <c r="FFP63" s="75"/>
      <c r="FFQ63" s="75"/>
      <c r="FFR63" s="75"/>
      <c r="FFS63" s="75"/>
      <c r="FFT63" s="75"/>
      <c r="FFU63" s="75"/>
      <c r="FFV63" s="75"/>
      <c r="FFW63" s="75"/>
      <c r="FFX63" s="75"/>
      <c r="FFY63" s="75"/>
      <c r="FFZ63" s="75"/>
      <c r="FGA63" s="75"/>
      <c r="FGB63" s="75"/>
      <c r="FGC63" s="75"/>
      <c r="FGD63" s="75"/>
      <c r="FGE63" s="75"/>
      <c r="FGF63" s="75"/>
      <c r="FGG63" s="75"/>
      <c r="FGH63" s="75"/>
      <c r="FGI63" s="75"/>
      <c r="FGJ63" s="75"/>
      <c r="FGK63" s="75"/>
      <c r="FGL63" s="75"/>
      <c r="FGM63" s="75"/>
      <c r="FGN63" s="75"/>
      <c r="FGO63" s="75"/>
      <c r="FGP63" s="75"/>
      <c r="FGQ63" s="75"/>
      <c r="FGR63" s="75"/>
      <c r="FGS63" s="75"/>
      <c r="FGT63" s="75"/>
      <c r="FGU63" s="75"/>
      <c r="FGV63" s="75"/>
      <c r="FGW63" s="75"/>
      <c r="FGX63" s="75"/>
      <c r="FGY63" s="75"/>
      <c r="FGZ63" s="75"/>
      <c r="FHA63" s="75"/>
      <c r="FHB63" s="75"/>
      <c r="FHC63" s="75"/>
      <c r="FHD63" s="75"/>
      <c r="FHE63" s="75"/>
      <c r="FHF63" s="75"/>
      <c r="FHG63" s="75"/>
      <c r="FHH63" s="75"/>
      <c r="FHI63" s="75"/>
      <c r="FHJ63" s="75"/>
      <c r="FHK63" s="75"/>
      <c r="FHL63" s="75"/>
      <c r="FHM63" s="75"/>
      <c r="FHN63" s="75"/>
      <c r="FHO63" s="75"/>
      <c r="FHP63" s="75"/>
      <c r="FHQ63" s="75"/>
      <c r="FHR63" s="75"/>
      <c r="FHS63" s="75"/>
      <c r="FHT63" s="75"/>
      <c r="FHU63" s="75"/>
      <c r="FHV63" s="75"/>
      <c r="FHW63" s="75"/>
      <c r="FHX63" s="75"/>
      <c r="FHY63" s="75"/>
      <c r="FHZ63" s="75"/>
      <c r="FIA63" s="75"/>
      <c r="FIB63" s="75"/>
      <c r="FIC63" s="75"/>
      <c r="FID63" s="75"/>
      <c r="FIE63" s="75"/>
      <c r="FIF63" s="75"/>
      <c r="FIG63" s="75"/>
      <c r="FIH63" s="75"/>
      <c r="FII63" s="75"/>
      <c r="FIJ63" s="75"/>
      <c r="FIK63" s="75"/>
      <c r="FIL63" s="75"/>
      <c r="FIM63" s="75"/>
      <c r="FIN63" s="75"/>
      <c r="FIO63" s="75"/>
      <c r="FIP63" s="75"/>
      <c r="FIQ63" s="75"/>
      <c r="FIR63" s="75"/>
      <c r="FIS63" s="75"/>
      <c r="FIT63" s="75"/>
      <c r="FIU63" s="75"/>
      <c r="FIV63" s="75"/>
      <c r="FIW63" s="75"/>
      <c r="FIX63" s="75"/>
      <c r="FIY63" s="75"/>
      <c r="FIZ63" s="75"/>
      <c r="FJA63" s="75"/>
      <c r="FJB63" s="75"/>
      <c r="FJC63" s="75"/>
      <c r="FJD63" s="75"/>
      <c r="FJE63" s="75"/>
      <c r="FJF63" s="75"/>
      <c r="FJG63" s="75"/>
      <c r="FJH63" s="75"/>
      <c r="FJI63" s="75"/>
      <c r="FJJ63" s="75"/>
      <c r="FJK63" s="75"/>
      <c r="FJL63" s="75"/>
      <c r="FJM63" s="75"/>
      <c r="FJN63" s="75"/>
      <c r="FJO63" s="75"/>
      <c r="FJP63" s="75"/>
      <c r="FJQ63" s="75"/>
      <c r="FJR63" s="75"/>
      <c r="FJS63" s="75"/>
      <c r="FJT63" s="75"/>
      <c r="FJU63" s="75"/>
      <c r="FJV63" s="75"/>
      <c r="FJW63" s="75"/>
      <c r="FJX63" s="75"/>
      <c r="FJY63" s="75"/>
      <c r="FJZ63" s="75"/>
      <c r="FKA63" s="75"/>
      <c r="FKB63" s="75"/>
      <c r="FKC63" s="75"/>
      <c r="FKD63" s="75"/>
      <c r="FKE63" s="75"/>
      <c r="FKF63" s="75"/>
      <c r="FKG63" s="75"/>
      <c r="FKH63" s="75"/>
      <c r="FKI63" s="75"/>
      <c r="FKJ63" s="75"/>
      <c r="FKK63" s="75"/>
      <c r="FKL63" s="75"/>
      <c r="FKM63" s="75"/>
      <c r="FKN63" s="75"/>
      <c r="FKO63" s="75"/>
      <c r="FKP63" s="75"/>
      <c r="FKQ63" s="75"/>
      <c r="FKR63" s="75"/>
      <c r="FKS63" s="75"/>
      <c r="FKT63" s="75"/>
      <c r="FKU63" s="75"/>
      <c r="FKV63" s="75"/>
      <c r="FKW63" s="75"/>
      <c r="FKX63" s="75"/>
      <c r="FKY63" s="75"/>
      <c r="FKZ63" s="75"/>
      <c r="FLA63" s="75"/>
      <c r="FLB63" s="75"/>
      <c r="FLC63" s="75"/>
      <c r="FLD63" s="75"/>
      <c r="FLE63" s="75"/>
      <c r="FLF63" s="75"/>
      <c r="FLG63" s="75"/>
      <c r="FLH63" s="75"/>
      <c r="FLI63" s="75"/>
      <c r="FLJ63" s="75"/>
      <c r="FLK63" s="75"/>
      <c r="FLL63" s="75"/>
      <c r="FLM63" s="75"/>
      <c r="FLN63" s="75"/>
      <c r="FLO63" s="75"/>
      <c r="FLP63" s="75"/>
      <c r="FLQ63" s="75"/>
      <c r="FLR63" s="75"/>
      <c r="FLS63" s="75"/>
      <c r="FLT63" s="75"/>
      <c r="FLU63" s="75"/>
      <c r="FLV63" s="75"/>
      <c r="FLW63" s="75"/>
      <c r="FLX63" s="75"/>
      <c r="FLY63" s="75"/>
      <c r="FLZ63" s="75"/>
      <c r="FMA63" s="75"/>
      <c r="FMB63" s="75"/>
      <c r="FMC63" s="75"/>
      <c r="FMD63" s="75"/>
      <c r="FME63" s="75"/>
      <c r="FMF63" s="75"/>
      <c r="FMG63" s="75"/>
      <c r="FMH63" s="75"/>
      <c r="FMI63" s="75"/>
      <c r="FMJ63" s="75"/>
      <c r="FMK63" s="75"/>
      <c r="FML63" s="75"/>
      <c r="FMM63" s="75"/>
      <c r="FMN63" s="75"/>
      <c r="FMO63" s="75"/>
      <c r="FMP63" s="75"/>
      <c r="FMQ63" s="75"/>
      <c r="FMR63" s="75"/>
      <c r="FMS63" s="75"/>
      <c r="FMT63" s="75"/>
      <c r="FMU63" s="75"/>
      <c r="FMV63" s="75"/>
      <c r="FMW63" s="75"/>
      <c r="FMX63" s="75"/>
      <c r="FMY63" s="75"/>
      <c r="FMZ63" s="75"/>
      <c r="FNA63" s="75"/>
      <c r="FNB63" s="75"/>
      <c r="FNC63" s="75"/>
      <c r="FND63" s="75"/>
      <c r="FNE63" s="75"/>
      <c r="FNF63" s="75"/>
      <c r="FNG63" s="75"/>
      <c r="FNH63" s="75"/>
      <c r="FNI63" s="75"/>
      <c r="FNJ63" s="75"/>
      <c r="FNK63" s="75"/>
      <c r="FNL63" s="75"/>
      <c r="FNM63" s="75"/>
      <c r="FNN63" s="75"/>
      <c r="FNO63" s="75"/>
      <c r="FNP63" s="75"/>
      <c r="FNQ63" s="75"/>
      <c r="FNR63" s="75"/>
      <c r="FNS63" s="75"/>
      <c r="FNT63" s="75"/>
      <c r="FNU63" s="75"/>
      <c r="FNV63" s="75"/>
      <c r="FNW63" s="75"/>
      <c r="FNX63" s="75"/>
      <c r="FNY63" s="75"/>
      <c r="FNZ63" s="75"/>
      <c r="FOA63" s="75"/>
      <c r="FOB63" s="75"/>
      <c r="FOC63" s="75"/>
      <c r="FOD63" s="75"/>
      <c r="FOE63" s="75"/>
      <c r="FOF63" s="75"/>
      <c r="FOG63" s="75"/>
      <c r="FOH63" s="75"/>
      <c r="FOI63" s="75"/>
      <c r="FOJ63" s="75"/>
      <c r="FOK63" s="75"/>
      <c r="FOL63" s="75"/>
      <c r="FOM63" s="75"/>
      <c r="FON63" s="75"/>
      <c r="FOO63" s="75"/>
      <c r="FOP63" s="75"/>
      <c r="FOQ63" s="75"/>
      <c r="FOR63" s="75"/>
      <c r="FOS63" s="75"/>
      <c r="FOT63" s="75"/>
      <c r="FOU63" s="75"/>
      <c r="FOV63" s="75"/>
      <c r="FOW63" s="75"/>
      <c r="FOX63" s="75"/>
      <c r="FOY63" s="75"/>
      <c r="FOZ63" s="75"/>
      <c r="FPA63" s="75"/>
      <c r="FPB63" s="75"/>
      <c r="FPC63" s="75"/>
      <c r="FPD63" s="75"/>
      <c r="FPE63" s="75"/>
      <c r="FPF63" s="75"/>
      <c r="FPG63" s="75"/>
      <c r="FPH63" s="75"/>
      <c r="FPI63" s="75"/>
      <c r="FPJ63" s="75"/>
      <c r="FPK63" s="75"/>
      <c r="FPL63" s="75"/>
      <c r="FPM63" s="75"/>
      <c r="FPN63" s="75"/>
      <c r="FPO63" s="75"/>
      <c r="FPP63" s="75"/>
      <c r="FPQ63" s="75"/>
      <c r="FPR63" s="75"/>
      <c r="FPS63" s="75"/>
      <c r="FPT63" s="75"/>
      <c r="FPU63" s="75"/>
      <c r="FPV63" s="75"/>
      <c r="FPW63" s="75"/>
      <c r="FPX63" s="75"/>
      <c r="FPY63" s="75"/>
      <c r="FPZ63" s="75"/>
      <c r="FQA63" s="75"/>
      <c r="FQB63" s="75"/>
      <c r="FQC63" s="75"/>
      <c r="FQD63" s="75"/>
      <c r="FQE63" s="75"/>
      <c r="FQF63" s="75"/>
      <c r="FQG63" s="75"/>
      <c r="FQH63" s="75"/>
      <c r="FQI63" s="75"/>
      <c r="FQJ63" s="75"/>
      <c r="FQK63" s="75"/>
      <c r="FQL63" s="75"/>
      <c r="FQM63" s="75"/>
      <c r="FQN63" s="75"/>
      <c r="FQO63" s="75"/>
      <c r="FQP63" s="75"/>
      <c r="FQQ63" s="75"/>
      <c r="FQR63" s="75"/>
      <c r="FQS63" s="75"/>
      <c r="FQT63" s="75"/>
      <c r="FQU63" s="75"/>
      <c r="FQV63" s="75"/>
      <c r="FQW63" s="75"/>
      <c r="FQX63" s="75"/>
      <c r="FQY63" s="75"/>
      <c r="FQZ63" s="75"/>
      <c r="FRA63" s="75"/>
      <c r="FRB63" s="75"/>
      <c r="FRC63" s="75"/>
      <c r="FRD63" s="75"/>
      <c r="FRE63" s="75"/>
      <c r="FRF63" s="75"/>
      <c r="FRG63" s="75"/>
      <c r="FRH63" s="75"/>
      <c r="FRI63" s="75"/>
      <c r="FRJ63" s="75"/>
      <c r="FRK63" s="75"/>
      <c r="FRL63" s="75"/>
      <c r="FRM63" s="75"/>
      <c r="FRN63" s="75"/>
      <c r="FRO63" s="75"/>
      <c r="FRP63" s="75"/>
      <c r="FRQ63" s="75"/>
      <c r="FRR63" s="75"/>
      <c r="FRS63" s="75"/>
      <c r="FRT63" s="75"/>
      <c r="FRU63" s="75"/>
      <c r="FRV63" s="75"/>
      <c r="FRW63" s="75"/>
      <c r="FRX63" s="75"/>
      <c r="FRY63" s="75"/>
      <c r="FRZ63" s="75"/>
      <c r="FSA63" s="75"/>
      <c r="FSB63" s="75"/>
      <c r="FSC63" s="75"/>
      <c r="FSD63" s="75"/>
      <c r="FSE63" s="75"/>
      <c r="FSF63" s="75"/>
      <c r="FSG63" s="75"/>
      <c r="FSH63" s="75"/>
      <c r="FSI63" s="75"/>
      <c r="FSJ63" s="75"/>
      <c r="FSK63" s="75"/>
      <c r="FSL63" s="75"/>
      <c r="FSM63" s="75"/>
      <c r="FSN63" s="75"/>
      <c r="FSO63" s="75"/>
      <c r="FSP63" s="75"/>
      <c r="FSQ63" s="75"/>
      <c r="FSR63" s="75"/>
      <c r="FSS63" s="75"/>
      <c r="FST63" s="75"/>
      <c r="FSU63" s="75"/>
      <c r="FSV63" s="75"/>
      <c r="FSW63" s="75"/>
      <c r="FSX63" s="75"/>
      <c r="FSY63" s="75"/>
      <c r="FSZ63" s="75"/>
      <c r="FTA63" s="75"/>
      <c r="FTB63" s="75"/>
      <c r="FTC63" s="75"/>
      <c r="FTD63" s="75"/>
      <c r="FTE63" s="75"/>
      <c r="FTF63" s="75"/>
      <c r="FTG63" s="75"/>
      <c r="FTH63" s="75"/>
      <c r="FTI63" s="75"/>
      <c r="FTJ63" s="75"/>
      <c r="FTK63" s="75"/>
      <c r="FTL63" s="75"/>
      <c r="FTM63" s="75"/>
      <c r="FTN63" s="75"/>
      <c r="FTO63" s="75"/>
      <c r="FTP63" s="75"/>
      <c r="FTQ63" s="75"/>
      <c r="FTR63" s="75"/>
      <c r="FTS63" s="75"/>
      <c r="FTT63" s="75"/>
      <c r="FTU63" s="75"/>
      <c r="FTV63" s="75"/>
      <c r="FTW63" s="75"/>
      <c r="FTX63" s="75"/>
      <c r="FTY63" s="75"/>
      <c r="FTZ63" s="75"/>
      <c r="FUA63" s="75"/>
      <c r="FUB63" s="75"/>
      <c r="FUC63" s="75"/>
      <c r="FUD63" s="75"/>
      <c r="FUE63" s="75"/>
      <c r="FUF63" s="75"/>
      <c r="FUG63" s="75"/>
      <c r="FUH63" s="75"/>
      <c r="FUI63" s="75"/>
      <c r="FUJ63" s="75"/>
      <c r="FUK63" s="75"/>
      <c r="FUL63" s="75"/>
      <c r="FUM63" s="75"/>
      <c r="FUN63" s="75"/>
      <c r="FUO63" s="75"/>
      <c r="FUP63" s="75"/>
      <c r="FUQ63" s="75"/>
      <c r="FUR63" s="75"/>
      <c r="FUS63" s="75"/>
      <c r="FUT63" s="75"/>
      <c r="FUU63" s="75"/>
      <c r="FUV63" s="75"/>
      <c r="FUW63" s="75"/>
      <c r="FUX63" s="75"/>
      <c r="FUY63" s="75"/>
      <c r="FUZ63" s="75"/>
      <c r="FVA63" s="75"/>
      <c r="FVB63" s="75"/>
      <c r="FVC63" s="75"/>
      <c r="FVD63" s="75"/>
      <c r="FVE63" s="75"/>
      <c r="FVF63" s="75"/>
      <c r="FVG63" s="75"/>
      <c r="FVH63" s="75"/>
      <c r="FVI63" s="75"/>
      <c r="FVJ63" s="75"/>
      <c r="FVK63" s="75"/>
      <c r="FVL63" s="75"/>
      <c r="FVM63" s="75"/>
      <c r="FVN63" s="75"/>
      <c r="FVO63" s="75"/>
      <c r="FVP63" s="75"/>
      <c r="FVQ63" s="75"/>
      <c r="FVR63" s="75"/>
      <c r="FVS63" s="75"/>
      <c r="FVT63" s="75"/>
      <c r="FVU63" s="75"/>
      <c r="FVV63" s="75"/>
      <c r="FVW63" s="75"/>
      <c r="FVX63" s="75"/>
      <c r="FVY63" s="75"/>
      <c r="FVZ63" s="75"/>
      <c r="FWA63" s="75"/>
      <c r="FWB63" s="75"/>
      <c r="FWC63" s="75"/>
      <c r="FWD63" s="75"/>
      <c r="FWE63" s="75"/>
      <c r="FWF63" s="75"/>
      <c r="FWG63" s="75"/>
      <c r="FWH63" s="75"/>
      <c r="FWI63" s="75"/>
      <c r="FWJ63" s="75"/>
      <c r="FWK63" s="75"/>
      <c r="FWL63" s="75"/>
      <c r="FWM63" s="75"/>
      <c r="FWN63" s="75"/>
      <c r="FWO63" s="75"/>
      <c r="FWP63" s="75"/>
      <c r="FWQ63" s="75"/>
      <c r="FWR63" s="75"/>
      <c r="FWS63" s="75"/>
      <c r="FWT63" s="75"/>
      <c r="FWU63" s="75"/>
      <c r="FWV63" s="75"/>
      <c r="FWW63" s="75"/>
      <c r="FWX63" s="75"/>
      <c r="FWY63" s="75"/>
      <c r="FWZ63" s="75"/>
      <c r="FXA63" s="75"/>
      <c r="FXB63" s="75"/>
      <c r="FXC63" s="75"/>
      <c r="FXD63" s="75"/>
      <c r="FXE63" s="75"/>
      <c r="FXF63" s="75"/>
      <c r="FXG63" s="75"/>
      <c r="FXH63" s="75"/>
      <c r="FXI63" s="75"/>
      <c r="FXJ63" s="75"/>
      <c r="FXK63" s="75"/>
      <c r="FXL63" s="75"/>
      <c r="FXM63" s="75"/>
      <c r="FXN63" s="75"/>
      <c r="FXO63" s="75"/>
      <c r="FXP63" s="75"/>
      <c r="FXQ63" s="75"/>
      <c r="FXR63" s="75"/>
      <c r="FXS63" s="75"/>
      <c r="FXT63" s="75"/>
      <c r="FXU63" s="75"/>
      <c r="FXV63" s="75"/>
      <c r="FXW63" s="75"/>
      <c r="FXX63" s="75"/>
      <c r="FXY63" s="75"/>
      <c r="FXZ63" s="75"/>
      <c r="FYA63" s="75"/>
      <c r="FYB63" s="75"/>
      <c r="FYC63" s="75"/>
      <c r="FYD63" s="75"/>
      <c r="FYE63" s="75"/>
      <c r="FYF63" s="75"/>
      <c r="FYG63" s="75"/>
      <c r="FYH63" s="75"/>
      <c r="FYI63" s="75"/>
      <c r="FYJ63" s="75"/>
      <c r="FYK63" s="75"/>
      <c r="FYL63" s="75"/>
      <c r="FYM63" s="75"/>
      <c r="FYN63" s="75"/>
      <c r="FYO63" s="75"/>
      <c r="FYP63" s="75"/>
      <c r="FYQ63" s="75"/>
      <c r="FYR63" s="75"/>
      <c r="FYS63" s="75"/>
      <c r="FYT63" s="75"/>
      <c r="FYU63" s="75"/>
      <c r="FYV63" s="75"/>
      <c r="FYW63" s="75"/>
      <c r="FYX63" s="75"/>
      <c r="FYY63" s="75"/>
      <c r="FYZ63" s="75"/>
      <c r="FZA63" s="75"/>
      <c r="FZB63" s="75"/>
      <c r="FZC63" s="75"/>
      <c r="FZD63" s="75"/>
      <c r="FZE63" s="75"/>
      <c r="FZF63" s="75"/>
      <c r="FZG63" s="75"/>
      <c r="FZH63" s="75"/>
      <c r="FZI63" s="75"/>
      <c r="FZJ63" s="75"/>
      <c r="FZK63" s="75"/>
      <c r="FZL63" s="75"/>
      <c r="FZM63" s="75"/>
      <c r="FZN63" s="75"/>
      <c r="FZO63" s="75"/>
      <c r="FZP63" s="75"/>
      <c r="FZQ63" s="75"/>
      <c r="FZR63" s="75"/>
      <c r="FZS63" s="75"/>
      <c r="FZT63" s="75"/>
      <c r="FZU63" s="75"/>
      <c r="FZV63" s="75"/>
      <c r="FZW63" s="75"/>
      <c r="FZX63" s="75"/>
      <c r="FZY63" s="75"/>
      <c r="FZZ63" s="75"/>
      <c r="GAA63" s="75"/>
      <c r="GAB63" s="75"/>
      <c r="GAC63" s="75"/>
      <c r="GAD63" s="75"/>
      <c r="GAE63" s="75"/>
      <c r="GAF63" s="75"/>
      <c r="GAG63" s="75"/>
      <c r="GAH63" s="75"/>
      <c r="GAI63" s="75"/>
      <c r="GAJ63" s="75"/>
      <c r="GAK63" s="75"/>
      <c r="GAL63" s="75"/>
      <c r="GAM63" s="75"/>
      <c r="GAN63" s="75"/>
      <c r="GAO63" s="75"/>
      <c r="GAP63" s="75"/>
      <c r="GAQ63" s="75"/>
      <c r="GAR63" s="75"/>
      <c r="GAS63" s="75"/>
      <c r="GAT63" s="75"/>
      <c r="GAU63" s="75"/>
      <c r="GAV63" s="75"/>
      <c r="GAW63" s="75"/>
      <c r="GAX63" s="75"/>
      <c r="GAY63" s="75"/>
      <c r="GAZ63" s="75"/>
      <c r="GBA63" s="75"/>
      <c r="GBB63" s="75"/>
      <c r="GBC63" s="75"/>
      <c r="GBD63" s="75"/>
      <c r="GBE63" s="75"/>
      <c r="GBF63" s="75"/>
      <c r="GBG63" s="75"/>
      <c r="GBH63" s="75"/>
      <c r="GBI63" s="75"/>
      <c r="GBJ63" s="75"/>
      <c r="GBK63" s="75"/>
      <c r="GBL63" s="75"/>
      <c r="GBM63" s="75"/>
      <c r="GBN63" s="75"/>
      <c r="GBO63" s="75"/>
      <c r="GBP63" s="75"/>
      <c r="GBQ63" s="75"/>
      <c r="GBR63" s="75"/>
      <c r="GBS63" s="75"/>
      <c r="GBT63" s="75"/>
      <c r="GBU63" s="75"/>
      <c r="GBV63" s="75"/>
      <c r="GBW63" s="75"/>
      <c r="GBX63" s="75"/>
      <c r="GBY63" s="75"/>
      <c r="GBZ63" s="75"/>
      <c r="GCA63" s="75"/>
      <c r="GCB63" s="75"/>
      <c r="GCC63" s="75"/>
      <c r="GCD63" s="75"/>
      <c r="GCE63" s="75"/>
      <c r="GCF63" s="75"/>
      <c r="GCG63" s="75"/>
      <c r="GCH63" s="75"/>
      <c r="GCI63" s="75"/>
      <c r="GCJ63" s="75"/>
      <c r="GCK63" s="75"/>
      <c r="GCL63" s="75"/>
      <c r="GCM63" s="75"/>
      <c r="GCN63" s="75"/>
      <c r="GCO63" s="75"/>
      <c r="GCP63" s="75"/>
      <c r="GCQ63" s="75"/>
      <c r="GCR63" s="75"/>
      <c r="GCS63" s="75"/>
      <c r="GCT63" s="75"/>
      <c r="GCU63" s="75"/>
      <c r="GCV63" s="75"/>
      <c r="GCW63" s="75"/>
      <c r="GCX63" s="75"/>
      <c r="GCY63" s="75"/>
      <c r="GCZ63" s="75"/>
      <c r="GDA63" s="75"/>
      <c r="GDB63" s="75"/>
      <c r="GDC63" s="75"/>
      <c r="GDD63" s="75"/>
      <c r="GDE63" s="75"/>
      <c r="GDF63" s="75"/>
      <c r="GDG63" s="75"/>
      <c r="GDH63" s="75"/>
      <c r="GDI63" s="75"/>
      <c r="GDJ63" s="75"/>
      <c r="GDK63" s="75"/>
      <c r="GDL63" s="75"/>
      <c r="GDM63" s="75"/>
      <c r="GDN63" s="75"/>
      <c r="GDO63" s="75"/>
      <c r="GDP63" s="75"/>
      <c r="GDQ63" s="75"/>
      <c r="GDR63" s="75"/>
      <c r="GDS63" s="75"/>
      <c r="GDT63" s="75"/>
      <c r="GDU63" s="75"/>
      <c r="GDV63" s="75"/>
      <c r="GDW63" s="75"/>
      <c r="GDX63" s="75"/>
      <c r="GDY63" s="75"/>
      <c r="GDZ63" s="75"/>
      <c r="GEA63" s="75"/>
      <c r="GEB63" s="75"/>
      <c r="GEC63" s="75"/>
      <c r="GED63" s="75"/>
      <c r="GEE63" s="75"/>
      <c r="GEF63" s="75"/>
      <c r="GEG63" s="75"/>
      <c r="GEH63" s="75"/>
      <c r="GEI63" s="75"/>
      <c r="GEJ63" s="75"/>
      <c r="GEK63" s="75"/>
      <c r="GEL63" s="75"/>
      <c r="GEM63" s="75"/>
      <c r="GEN63" s="75"/>
      <c r="GEO63" s="75"/>
      <c r="GEP63" s="75"/>
      <c r="GEQ63" s="75"/>
      <c r="GER63" s="75"/>
      <c r="GES63" s="75"/>
      <c r="GET63" s="75"/>
      <c r="GEU63" s="75"/>
      <c r="GEV63" s="75"/>
      <c r="GEW63" s="75"/>
      <c r="GEX63" s="75"/>
      <c r="GEY63" s="75"/>
      <c r="GEZ63" s="75"/>
      <c r="GFA63" s="75"/>
      <c r="GFB63" s="75"/>
      <c r="GFC63" s="75"/>
      <c r="GFD63" s="75"/>
      <c r="GFE63" s="75"/>
      <c r="GFF63" s="75"/>
      <c r="GFG63" s="75"/>
      <c r="GFH63" s="75"/>
      <c r="GFI63" s="75"/>
      <c r="GFJ63" s="75"/>
      <c r="GFK63" s="75"/>
      <c r="GFL63" s="75"/>
      <c r="GFM63" s="75"/>
      <c r="GFN63" s="75"/>
      <c r="GFO63" s="75"/>
      <c r="GFP63" s="75"/>
      <c r="GFQ63" s="75"/>
      <c r="GFR63" s="75"/>
      <c r="GFS63" s="75"/>
      <c r="GFT63" s="75"/>
      <c r="GFU63" s="75"/>
      <c r="GFV63" s="75"/>
      <c r="GFW63" s="75"/>
      <c r="GFX63" s="75"/>
      <c r="GFY63" s="75"/>
      <c r="GFZ63" s="75"/>
      <c r="GGA63" s="75"/>
      <c r="GGB63" s="75"/>
      <c r="GGC63" s="75"/>
      <c r="GGD63" s="75"/>
      <c r="GGE63" s="75"/>
      <c r="GGF63" s="75"/>
      <c r="GGG63" s="75"/>
      <c r="GGH63" s="75"/>
      <c r="GGI63" s="75"/>
      <c r="GGJ63" s="75"/>
      <c r="GGK63" s="75"/>
      <c r="GGL63" s="75"/>
      <c r="GGM63" s="75"/>
      <c r="GGN63" s="75"/>
      <c r="GGO63" s="75"/>
      <c r="GGP63" s="75"/>
      <c r="GGQ63" s="75"/>
      <c r="GGR63" s="75"/>
      <c r="GGS63" s="75"/>
      <c r="GGT63" s="75"/>
      <c r="GGU63" s="75"/>
      <c r="GGV63" s="75"/>
      <c r="GGW63" s="75"/>
      <c r="GGX63" s="75"/>
      <c r="GGY63" s="75"/>
      <c r="GGZ63" s="75"/>
      <c r="GHA63" s="75"/>
      <c r="GHB63" s="75"/>
      <c r="GHC63" s="75"/>
      <c r="GHD63" s="75"/>
      <c r="GHE63" s="75"/>
      <c r="GHF63" s="75"/>
      <c r="GHG63" s="75"/>
      <c r="GHH63" s="75"/>
      <c r="GHI63" s="75"/>
      <c r="GHJ63" s="75"/>
      <c r="GHK63" s="75"/>
      <c r="GHL63" s="75"/>
      <c r="GHM63" s="75"/>
      <c r="GHN63" s="75"/>
      <c r="GHO63" s="75"/>
      <c r="GHP63" s="75"/>
      <c r="GHQ63" s="75"/>
      <c r="GHR63" s="75"/>
      <c r="GHS63" s="75"/>
      <c r="GHT63" s="75"/>
      <c r="GHU63" s="75"/>
      <c r="GHV63" s="75"/>
      <c r="GHW63" s="75"/>
      <c r="GHX63" s="75"/>
      <c r="GHY63" s="75"/>
      <c r="GHZ63" s="75"/>
      <c r="GIA63" s="75"/>
      <c r="GIB63" s="75"/>
      <c r="GIC63" s="75"/>
      <c r="GID63" s="75"/>
      <c r="GIE63" s="75"/>
      <c r="GIF63" s="75"/>
      <c r="GIG63" s="75"/>
      <c r="GIH63" s="75"/>
      <c r="GII63" s="75"/>
      <c r="GIJ63" s="75"/>
      <c r="GIK63" s="75"/>
      <c r="GIL63" s="75"/>
      <c r="GIM63" s="75"/>
      <c r="GIN63" s="75"/>
      <c r="GIO63" s="75"/>
      <c r="GIP63" s="75"/>
      <c r="GIQ63" s="75"/>
      <c r="GIR63" s="75"/>
      <c r="GIS63" s="75"/>
      <c r="GIT63" s="75"/>
      <c r="GIU63" s="75"/>
      <c r="GIV63" s="75"/>
      <c r="GIW63" s="75"/>
      <c r="GIX63" s="75"/>
      <c r="GIY63" s="75"/>
      <c r="GIZ63" s="75"/>
      <c r="GJA63" s="75"/>
      <c r="GJB63" s="75"/>
      <c r="GJC63" s="75"/>
      <c r="GJD63" s="75"/>
      <c r="GJE63" s="75"/>
      <c r="GJF63" s="75"/>
      <c r="GJG63" s="75"/>
      <c r="GJH63" s="75"/>
      <c r="GJI63" s="75"/>
      <c r="GJJ63" s="75"/>
      <c r="GJK63" s="75"/>
      <c r="GJL63" s="75"/>
      <c r="GJM63" s="75"/>
      <c r="GJN63" s="75"/>
      <c r="GJO63" s="75"/>
      <c r="GJP63" s="75"/>
      <c r="GJQ63" s="75"/>
      <c r="GJR63" s="75"/>
      <c r="GJS63" s="75"/>
      <c r="GJT63" s="75"/>
      <c r="GJU63" s="75"/>
      <c r="GJV63" s="75"/>
      <c r="GJW63" s="75"/>
      <c r="GJX63" s="75"/>
      <c r="GJY63" s="75"/>
      <c r="GJZ63" s="75"/>
      <c r="GKA63" s="75"/>
      <c r="GKB63" s="75"/>
      <c r="GKC63" s="75"/>
      <c r="GKD63" s="75"/>
      <c r="GKE63" s="75"/>
      <c r="GKF63" s="75"/>
      <c r="GKG63" s="75"/>
      <c r="GKH63" s="75"/>
      <c r="GKI63" s="75"/>
      <c r="GKJ63" s="75"/>
      <c r="GKK63" s="75"/>
      <c r="GKL63" s="75"/>
      <c r="GKM63" s="75"/>
      <c r="GKN63" s="75"/>
      <c r="GKO63" s="75"/>
      <c r="GKP63" s="75"/>
      <c r="GKQ63" s="75"/>
      <c r="GKR63" s="75"/>
      <c r="GKS63" s="75"/>
      <c r="GKT63" s="75"/>
      <c r="GKU63" s="75"/>
      <c r="GKV63" s="75"/>
      <c r="GKW63" s="75"/>
      <c r="GKX63" s="75"/>
      <c r="GKY63" s="75"/>
      <c r="GKZ63" s="75"/>
      <c r="GLA63" s="75"/>
      <c r="GLB63" s="75"/>
      <c r="GLC63" s="75"/>
      <c r="GLD63" s="75"/>
      <c r="GLE63" s="75"/>
      <c r="GLF63" s="75"/>
      <c r="GLG63" s="75"/>
      <c r="GLH63" s="75"/>
      <c r="GLI63" s="75"/>
      <c r="GLJ63" s="75"/>
      <c r="GLK63" s="75"/>
      <c r="GLL63" s="75"/>
      <c r="GLM63" s="75"/>
      <c r="GLN63" s="75"/>
      <c r="GLO63" s="75"/>
      <c r="GLP63" s="75"/>
      <c r="GLQ63" s="75"/>
      <c r="GLR63" s="75"/>
      <c r="GLS63" s="75"/>
      <c r="GLT63" s="75"/>
      <c r="GLU63" s="75"/>
      <c r="GLV63" s="75"/>
      <c r="GLW63" s="75"/>
      <c r="GLX63" s="75"/>
      <c r="GLY63" s="75"/>
      <c r="GLZ63" s="75"/>
      <c r="GMA63" s="75"/>
      <c r="GMB63" s="75"/>
      <c r="GMC63" s="75"/>
      <c r="GMD63" s="75"/>
      <c r="GME63" s="75"/>
      <c r="GMF63" s="75"/>
      <c r="GMG63" s="75"/>
      <c r="GMH63" s="75"/>
      <c r="GMI63" s="75"/>
      <c r="GMJ63" s="75"/>
      <c r="GMK63" s="75"/>
      <c r="GML63" s="75"/>
      <c r="GMM63" s="75"/>
      <c r="GMN63" s="75"/>
      <c r="GMO63" s="75"/>
      <c r="GMP63" s="75"/>
      <c r="GMQ63" s="75"/>
      <c r="GMR63" s="75"/>
      <c r="GMS63" s="75"/>
      <c r="GMT63" s="75"/>
      <c r="GMU63" s="75"/>
      <c r="GMV63" s="75"/>
      <c r="GMW63" s="75"/>
      <c r="GMX63" s="75"/>
      <c r="GMY63" s="75"/>
      <c r="GMZ63" s="75"/>
      <c r="GNA63" s="75"/>
      <c r="GNB63" s="75"/>
      <c r="GNC63" s="75"/>
      <c r="GND63" s="75"/>
      <c r="GNE63" s="75"/>
      <c r="GNF63" s="75"/>
      <c r="GNG63" s="75"/>
      <c r="GNH63" s="75"/>
      <c r="GNI63" s="75"/>
      <c r="GNJ63" s="75"/>
      <c r="GNK63" s="75"/>
      <c r="GNL63" s="75"/>
      <c r="GNM63" s="75"/>
      <c r="GNN63" s="75"/>
      <c r="GNO63" s="75"/>
      <c r="GNP63" s="75"/>
      <c r="GNQ63" s="75"/>
      <c r="GNR63" s="75"/>
      <c r="GNS63" s="75"/>
      <c r="GNT63" s="75"/>
      <c r="GNU63" s="75"/>
      <c r="GNV63" s="75"/>
      <c r="GNW63" s="75"/>
      <c r="GNX63" s="75"/>
      <c r="GNY63" s="75"/>
      <c r="GNZ63" s="75"/>
      <c r="GOA63" s="75"/>
      <c r="GOB63" s="75"/>
      <c r="GOC63" s="75"/>
      <c r="GOD63" s="75"/>
      <c r="GOE63" s="75"/>
      <c r="GOF63" s="75"/>
      <c r="GOG63" s="75"/>
      <c r="GOH63" s="75"/>
      <c r="GOI63" s="75"/>
      <c r="GOJ63" s="75"/>
      <c r="GOK63" s="75"/>
      <c r="GOL63" s="75"/>
      <c r="GOM63" s="75"/>
      <c r="GON63" s="75"/>
      <c r="GOO63" s="75"/>
      <c r="GOP63" s="75"/>
      <c r="GOQ63" s="75"/>
      <c r="GOR63" s="75"/>
      <c r="GOS63" s="75"/>
      <c r="GOT63" s="75"/>
      <c r="GOU63" s="75"/>
      <c r="GOV63" s="75"/>
      <c r="GOW63" s="75"/>
      <c r="GOX63" s="75"/>
      <c r="GOY63" s="75"/>
      <c r="GOZ63" s="75"/>
      <c r="GPA63" s="75"/>
      <c r="GPB63" s="75"/>
      <c r="GPC63" s="75"/>
      <c r="GPD63" s="75"/>
      <c r="GPE63" s="75"/>
      <c r="GPF63" s="75"/>
      <c r="GPG63" s="75"/>
      <c r="GPH63" s="75"/>
      <c r="GPI63" s="75"/>
      <c r="GPJ63" s="75"/>
      <c r="GPK63" s="75"/>
      <c r="GPL63" s="75"/>
      <c r="GPM63" s="75"/>
      <c r="GPN63" s="75"/>
      <c r="GPO63" s="75"/>
      <c r="GPP63" s="75"/>
      <c r="GPQ63" s="75"/>
      <c r="GPR63" s="75"/>
      <c r="GPS63" s="75"/>
      <c r="GPT63" s="75"/>
      <c r="GPU63" s="75"/>
      <c r="GPV63" s="75"/>
      <c r="GPW63" s="75"/>
      <c r="GPX63" s="75"/>
      <c r="GPY63" s="75"/>
      <c r="GPZ63" s="75"/>
      <c r="GQA63" s="75"/>
      <c r="GQB63" s="75"/>
      <c r="GQC63" s="75"/>
      <c r="GQD63" s="75"/>
      <c r="GQE63" s="75"/>
      <c r="GQF63" s="75"/>
      <c r="GQG63" s="75"/>
      <c r="GQH63" s="75"/>
      <c r="GQI63" s="75"/>
      <c r="GQJ63" s="75"/>
      <c r="GQK63" s="75"/>
      <c r="GQL63" s="75"/>
      <c r="GQM63" s="75"/>
      <c r="GQN63" s="75"/>
      <c r="GQO63" s="75"/>
      <c r="GQP63" s="75"/>
      <c r="GQQ63" s="75"/>
      <c r="GQR63" s="75"/>
      <c r="GQS63" s="75"/>
      <c r="GQT63" s="75"/>
      <c r="GQU63" s="75"/>
      <c r="GQV63" s="75"/>
      <c r="GQW63" s="75"/>
      <c r="GQX63" s="75"/>
      <c r="GQY63" s="75"/>
      <c r="GQZ63" s="75"/>
      <c r="GRA63" s="75"/>
      <c r="GRB63" s="75"/>
      <c r="GRC63" s="75"/>
      <c r="GRD63" s="75"/>
      <c r="GRE63" s="75"/>
      <c r="GRF63" s="75"/>
      <c r="GRG63" s="75"/>
      <c r="GRH63" s="75"/>
      <c r="GRI63" s="75"/>
      <c r="GRJ63" s="75"/>
      <c r="GRK63" s="75"/>
      <c r="GRL63" s="75"/>
      <c r="GRM63" s="75"/>
      <c r="GRN63" s="75"/>
      <c r="GRO63" s="75"/>
      <c r="GRP63" s="75"/>
      <c r="GRQ63" s="75"/>
      <c r="GRR63" s="75"/>
      <c r="GRS63" s="75"/>
      <c r="GRT63" s="75"/>
      <c r="GRU63" s="75"/>
      <c r="GRV63" s="75"/>
      <c r="GRW63" s="75"/>
      <c r="GRX63" s="75"/>
      <c r="GRY63" s="75"/>
      <c r="GRZ63" s="75"/>
      <c r="GSA63" s="75"/>
      <c r="GSB63" s="75"/>
      <c r="GSC63" s="75"/>
      <c r="GSD63" s="75"/>
      <c r="GSE63" s="75"/>
      <c r="GSF63" s="75"/>
      <c r="GSG63" s="75"/>
      <c r="GSH63" s="75"/>
      <c r="GSI63" s="75"/>
      <c r="GSJ63" s="75"/>
      <c r="GSK63" s="75"/>
      <c r="GSL63" s="75"/>
      <c r="GSM63" s="75"/>
      <c r="GSN63" s="75"/>
      <c r="GSO63" s="75"/>
      <c r="GSP63" s="75"/>
      <c r="GSQ63" s="75"/>
      <c r="GSR63" s="75"/>
      <c r="GSS63" s="75"/>
      <c r="GST63" s="75"/>
      <c r="GSU63" s="75"/>
      <c r="GSV63" s="75"/>
      <c r="GSW63" s="75"/>
      <c r="GSX63" s="75"/>
      <c r="GSY63" s="75"/>
      <c r="GSZ63" s="75"/>
      <c r="GTA63" s="75"/>
      <c r="GTB63" s="75"/>
      <c r="GTC63" s="75"/>
      <c r="GTD63" s="75"/>
      <c r="GTE63" s="75"/>
      <c r="GTF63" s="75"/>
      <c r="GTG63" s="75"/>
      <c r="GTH63" s="75"/>
      <c r="GTI63" s="75"/>
      <c r="GTJ63" s="75"/>
      <c r="GTK63" s="75"/>
      <c r="GTL63" s="75"/>
      <c r="GTM63" s="75"/>
      <c r="GTN63" s="75"/>
      <c r="GTO63" s="75"/>
      <c r="GTP63" s="75"/>
      <c r="GTQ63" s="75"/>
      <c r="GTR63" s="75"/>
      <c r="GTS63" s="75"/>
      <c r="GTT63" s="75"/>
      <c r="GTU63" s="75"/>
      <c r="GTV63" s="75"/>
      <c r="GTW63" s="75"/>
      <c r="GTX63" s="75"/>
      <c r="GTY63" s="75"/>
      <c r="GTZ63" s="75"/>
      <c r="GUA63" s="75"/>
      <c r="GUB63" s="75"/>
      <c r="GUC63" s="75"/>
      <c r="GUD63" s="75"/>
      <c r="GUE63" s="75"/>
      <c r="GUF63" s="75"/>
      <c r="GUG63" s="75"/>
      <c r="GUH63" s="75"/>
      <c r="GUI63" s="75"/>
      <c r="GUJ63" s="75"/>
      <c r="GUK63" s="75"/>
      <c r="GUL63" s="75"/>
      <c r="GUM63" s="75"/>
      <c r="GUN63" s="75"/>
      <c r="GUO63" s="75"/>
      <c r="GUP63" s="75"/>
      <c r="GUQ63" s="75"/>
      <c r="GUR63" s="75"/>
      <c r="GUS63" s="75"/>
      <c r="GUT63" s="75"/>
      <c r="GUU63" s="75"/>
      <c r="GUV63" s="75"/>
      <c r="GUW63" s="75"/>
      <c r="GUX63" s="75"/>
      <c r="GUY63" s="75"/>
      <c r="GUZ63" s="75"/>
      <c r="GVA63" s="75"/>
      <c r="GVB63" s="75"/>
      <c r="GVC63" s="75"/>
      <c r="GVD63" s="75"/>
      <c r="GVE63" s="75"/>
      <c r="GVF63" s="75"/>
      <c r="GVG63" s="75"/>
      <c r="GVH63" s="75"/>
      <c r="GVI63" s="75"/>
      <c r="GVJ63" s="75"/>
      <c r="GVK63" s="75"/>
      <c r="GVL63" s="75"/>
      <c r="GVM63" s="75"/>
      <c r="GVN63" s="75"/>
      <c r="GVO63" s="75"/>
      <c r="GVP63" s="75"/>
      <c r="GVQ63" s="75"/>
      <c r="GVR63" s="75"/>
      <c r="GVS63" s="75"/>
      <c r="GVT63" s="75"/>
      <c r="GVU63" s="75"/>
      <c r="GVV63" s="75"/>
      <c r="GVW63" s="75"/>
      <c r="GVX63" s="75"/>
      <c r="GVY63" s="75"/>
      <c r="GVZ63" s="75"/>
      <c r="GWA63" s="75"/>
      <c r="GWB63" s="75"/>
      <c r="GWC63" s="75"/>
      <c r="GWD63" s="75"/>
      <c r="GWE63" s="75"/>
      <c r="GWF63" s="75"/>
      <c r="GWG63" s="75"/>
      <c r="GWH63" s="75"/>
      <c r="GWI63" s="75"/>
      <c r="GWJ63" s="75"/>
      <c r="GWK63" s="75"/>
      <c r="GWL63" s="75"/>
      <c r="GWM63" s="75"/>
      <c r="GWN63" s="75"/>
      <c r="GWO63" s="75"/>
      <c r="GWP63" s="75"/>
      <c r="GWQ63" s="75"/>
      <c r="GWR63" s="75"/>
      <c r="GWS63" s="75"/>
      <c r="GWT63" s="75"/>
      <c r="GWU63" s="75"/>
      <c r="GWV63" s="75"/>
      <c r="GWW63" s="75"/>
      <c r="GWX63" s="75"/>
      <c r="GWY63" s="75"/>
      <c r="GWZ63" s="75"/>
      <c r="GXA63" s="75"/>
      <c r="GXB63" s="75"/>
      <c r="GXC63" s="75"/>
      <c r="GXD63" s="75"/>
      <c r="GXE63" s="75"/>
      <c r="GXF63" s="75"/>
      <c r="GXG63" s="75"/>
      <c r="GXH63" s="75"/>
      <c r="GXI63" s="75"/>
      <c r="GXJ63" s="75"/>
      <c r="GXK63" s="75"/>
      <c r="GXL63" s="75"/>
      <c r="GXM63" s="75"/>
      <c r="GXN63" s="75"/>
      <c r="GXO63" s="75"/>
      <c r="GXP63" s="75"/>
      <c r="GXQ63" s="75"/>
      <c r="GXR63" s="75"/>
      <c r="GXS63" s="75"/>
      <c r="GXT63" s="75"/>
      <c r="GXU63" s="75"/>
      <c r="GXV63" s="75"/>
      <c r="GXW63" s="75"/>
      <c r="GXX63" s="75"/>
      <c r="GXY63" s="75"/>
      <c r="GXZ63" s="75"/>
      <c r="GYA63" s="75"/>
      <c r="GYB63" s="75"/>
      <c r="GYC63" s="75"/>
      <c r="GYD63" s="75"/>
      <c r="GYE63" s="75"/>
      <c r="GYF63" s="75"/>
      <c r="GYG63" s="75"/>
      <c r="GYH63" s="75"/>
      <c r="GYI63" s="75"/>
      <c r="GYJ63" s="75"/>
      <c r="GYK63" s="75"/>
      <c r="GYL63" s="75"/>
      <c r="GYM63" s="75"/>
      <c r="GYN63" s="75"/>
      <c r="GYO63" s="75"/>
      <c r="GYP63" s="75"/>
      <c r="GYQ63" s="75"/>
      <c r="GYR63" s="75"/>
      <c r="GYS63" s="75"/>
      <c r="GYT63" s="75"/>
      <c r="GYU63" s="75"/>
      <c r="GYV63" s="75"/>
      <c r="GYW63" s="75"/>
      <c r="GYX63" s="75"/>
      <c r="GYY63" s="75"/>
      <c r="GYZ63" s="75"/>
      <c r="GZA63" s="75"/>
      <c r="GZB63" s="75"/>
      <c r="GZC63" s="75"/>
      <c r="GZD63" s="75"/>
      <c r="GZE63" s="75"/>
      <c r="GZF63" s="75"/>
      <c r="GZG63" s="75"/>
      <c r="GZH63" s="75"/>
      <c r="GZI63" s="75"/>
      <c r="GZJ63" s="75"/>
      <c r="GZK63" s="75"/>
      <c r="GZL63" s="75"/>
      <c r="GZM63" s="75"/>
      <c r="GZN63" s="75"/>
      <c r="GZO63" s="75"/>
      <c r="GZP63" s="75"/>
      <c r="GZQ63" s="75"/>
      <c r="GZR63" s="75"/>
      <c r="GZS63" s="75"/>
      <c r="GZT63" s="75"/>
      <c r="GZU63" s="75"/>
      <c r="GZV63" s="75"/>
      <c r="GZW63" s="75"/>
      <c r="GZX63" s="75"/>
      <c r="GZY63" s="75"/>
      <c r="GZZ63" s="75"/>
      <c r="HAA63" s="75"/>
      <c r="HAB63" s="75"/>
      <c r="HAC63" s="75"/>
      <c r="HAD63" s="75"/>
      <c r="HAE63" s="75"/>
      <c r="HAF63" s="75"/>
      <c r="HAG63" s="75"/>
      <c r="HAH63" s="75"/>
      <c r="HAI63" s="75"/>
      <c r="HAJ63" s="75"/>
      <c r="HAK63" s="75"/>
      <c r="HAL63" s="75"/>
      <c r="HAM63" s="75"/>
      <c r="HAN63" s="75"/>
      <c r="HAO63" s="75"/>
      <c r="HAP63" s="75"/>
      <c r="HAQ63" s="75"/>
      <c r="HAR63" s="75"/>
      <c r="HAS63" s="75"/>
      <c r="HAT63" s="75"/>
      <c r="HAU63" s="75"/>
      <c r="HAV63" s="75"/>
      <c r="HAW63" s="75"/>
      <c r="HAX63" s="75"/>
      <c r="HAY63" s="75"/>
      <c r="HAZ63" s="75"/>
      <c r="HBA63" s="75"/>
      <c r="HBB63" s="75"/>
      <c r="HBC63" s="75"/>
      <c r="HBD63" s="75"/>
      <c r="HBE63" s="75"/>
      <c r="HBF63" s="75"/>
      <c r="HBG63" s="75"/>
      <c r="HBH63" s="75"/>
      <c r="HBI63" s="75"/>
      <c r="HBJ63" s="75"/>
      <c r="HBK63" s="75"/>
      <c r="HBL63" s="75"/>
      <c r="HBM63" s="75"/>
      <c r="HBN63" s="75"/>
      <c r="HBO63" s="75"/>
      <c r="HBP63" s="75"/>
      <c r="HBQ63" s="75"/>
      <c r="HBR63" s="75"/>
      <c r="HBS63" s="75"/>
      <c r="HBT63" s="75"/>
      <c r="HBU63" s="75"/>
      <c r="HBV63" s="75"/>
      <c r="HBW63" s="75"/>
      <c r="HBX63" s="75"/>
      <c r="HBY63" s="75"/>
      <c r="HBZ63" s="75"/>
      <c r="HCA63" s="75"/>
      <c r="HCB63" s="75"/>
      <c r="HCC63" s="75"/>
      <c r="HCD63" s="75"/>
      <c r="HCE63" s="75"/>
      <c r="HCF63" s="75"/>
      <c r="HCG63" s="75"/>
      <c r="HCH63" s="75"/>
      <c r="HCI63" s="75"/>
      <c r="HCJ63" s="75"/>
      <c r="HCK63" s="75"/>
      <c r="HCL63" s="75"/>
      <c r="HCM63" s="75"/>
      <c r="HCN63" s="75"/>
      <c r="HCO63" s="75"/>
      <c r="HCP63" s="75"/>
      <c r="HCQ63" s="75"/>
      <c r="HCR63" s="75"/>
      <c r="HCS63" s="75"/>
      <c r="HCT63" s="75"/>
      <c r="HCU63" s="75"/>
      <c r="HCV63" s="75"/>
      <c r="HCW63" s="75"/>
      <c r="HCX63" s="75"/>
      <c r="HCY63" s="75"/>
      <c r="HCZ63" s="75"/>
      <c r="HDA63" s="75"/>
      <c r="HDB63" s="75"/>
      <c r="HDC63" s="75"/>
      <c r="HDD63" s="75"/>
      <c r="HDE63" s="75"/>
      <c r="HDF63" s="75"/>
      <c r="HDG63" s="75"/>
      <c r="HDH63" s="75"/>
      <c r="HDI63" s="75"/>
      <c r="HDJ63" s="75"/>
      <c r="HDK63" s="75"/>
      <c r="HDL63" s="75"/>
      <c r="HDM63" s="75"/>
      <c r="HDN63" s="75"/>
      <c r="HDO63" s="75"/>
      <c r="HDP63" s="75"/>
      <c r="HDQ63" s="75"/>
      <c r="HDR63" s="75"/>
      <c r="HDS63" s="75"/>
      <c r="HDT63" s="75"/>
      <c r="HDU63" s="75"/>
      <c r="HDV63" s="75"/>
      <c r="HDW63" s="75"/>
      <c r="HDX63" s="75"/>
      <c r="HDY63" s="75"/>
      <c r="HDZ63" s="75"/>
      <c r="HEA63" s="75"/>
      <c r="HEB63" s="75"/>
      <c r="HEC63" s="75"/>
      <c r="HED63" s="75"/>
      <c r="HEE63" s="75"/>
      <c r="HEF63" s="75"/>
      <c r="HEG63" s="75"/>
      <c r="HEH63" s="75"/>
      <c r="HEI63" s="75"/>
      <c r="HEJ63" s="75"/>
      <c r="HEK63" s="75"/>
      <c r="HEL63" s="75"/>
      <c r="HEM63" s="75"/>
      <c r="HEN63" s="75"/>
      <c r="HEO63" s="75"/>
      <c r="HEP63" s="75"/>
      <c r="HEQ63" s="75"/>
      <c r="HER63" s="75"/>
      <c r="HES63" s="75"/>
      <c r="HET63" s="75"/>
      <c r="HEU63" s="75"/>
      <c r="HEV63" s="75"/>
      <c r="HEW63" s="75"/>
      <c r="HEX63" s="75"/>
      <c r="HEY63" s="75"/>
      <c r="HEZ63" s="75"/>
      <c r="HFA63" s="75"/>
      <c r="HFB63" s="75"/>
      <c r="HFC63" s="75"/>
      <c r="HFD63" s="75"/>
      <c r="HFE63" s="75"/>
      <c r="HFF63" s="75"/>
      <c r="HFG63" s="75"/>
      <c r="HFH63" s="75"/>
      <c r="HFI63" s="75"/>
      <c r="HFJ63" s="75"/>
      <c r="HFK63" s="75"/>
      <c r="HFL63" s="75"/>
      <c r="HFM63" s="75"/>
      <c r="HFN63" s="75"/>
      <c r="HFO63" s="75"/>
      <c r="HFP63" s="75"/>
      <c r="HFQ63" s="75"/>
      <c r="HFR63" s="75"/>
      <c r="HFS63" s="75"/>
      <c r="HFT63" s="75"/>
      <c r="HFU63" s="75"/>
      <c r="HFV63" s="75"/>
      <c r="HFW63" s="75"/>
      <c r="HFX63" s="75"/>
      <c r="HFY63" s="75"/>
      <c r="HFZ63" s="75"/>
      <c r="HGA63" s="75"/>
      <c r="HGB63" s="75"/>
      <c r="HGC63" s="75"/>
      <c r="HGD63" s="75"/>
      <c r="HGE63" s="75"/>
      <c r="HGF63" s="75"/>
      <c r="HGG63" s="75"/>
      <c r="HGH63" s="75"/>
      <c r="HGI63" s="75"/>
      <c r="HGJ63" s="75"/>
      <c r="HGK63" s="75"/>
      <c r="HGL63" s="75"/>
      <c r="HGM63" s="75"/>
      <c r="HGN63" s="75"/>
      <c r="HGO63" s="75"/>
      <c r="HGP63" s="75"/>
      <c r="HGQ63" s="75"/>
      <c r="HGR63" s="75"/>
      <c r="HGS63" s="75"/>
      <c r="HGT63" s="75"/>
      <c r="HGU63" s="75"/>
      <c r="HGV63" s="75"/>
      <c r="HGW63" s="75"/>
      <c r="HGX63" s="75"/>
      <c r="HGY63" s="75"/>
      <c r="HGZ63" s="75"/>
      <c r="HHA63" s="75"/>
      <c r="HHB63" s="75"/>
      <c r="HHC63" s="75"/>
      <c r="HHD63" s="75"/>
      <c r="HHE63" s="75"/>
      <c r="HHF63" s="75"/>
      <c r="HHG63" s="75"/>
      <c r="HHH63" s="75"/>
      <c r="HHI63" s="75"/>
      <c r="HHJ63" s="75"/>
      <c r="HHK63" s="75"/>
      <c r="HHL63" s="75"/>
      <c r="HHM63" s="75"/>
      <c r="HHN63" s="75"/>
      <c r="HHO63" s="75"/>
      <c r="HHP63" s="75"/>
      <c r="HHQ63" s="75"/>
      <c r="HHR63" s="75"/>
      <c r="HHS63" s="75"/>
      <c r="HHT63" s="75"/>
      <c r="HHU63" s="75"/>
      <c r="HHV63" s="75"/>
      <c r="HHW63" s="75"/>
      <c r="HHX63" s="75"/>
      <c r="HHY63" s="75"/>
      <c r="HHZ63" s="75"/>
      <c r="HIA63" s="75"/>
      <c r="HIB63" s="75"/>
      <c r="HIC63" s="75"/>
      <c r="HID63" s="75"/>
      <c r="HIE63" s="75"/>
      <c r="HIF63" s="75"/>
      <c r="HIG63" s="75"/>
      <c r="HIH63" s="75"/>
      <c r="HII63" s="75"/>
      <c r="HIJ63" s="75"/>
      <c r="HIK63" s="75"/>
      <c r="HIL63" s="75"/>
      <c r="HIM63" s="75"/>
      <c r="HIN63" s="75"/>
      <c r="HIO63" s="75"/>
      <c r="HIP63" s="75"/>
      <c r="HIQ63" s="75"/>
      <c r="HIR63" s="75"/>
      <c r="HIS63" s="75"/>
      <c r="HIT63" s="75"/>
      <c r="HIU63" s="75"/>
      <c r="HIV63" s="75"/>
      <c r="HIW63" s="75"/>
      <c r="HIX63" s="75"/>
      <c r="HIY63" s="75"/>
      <c r="HIZ63" s="75"/>
      <c r="HJA63" s="75"/>
      <c r="HJB63" s="75"/>
      <c r="HJC63" s="75"/>
      <c r="HJD63" s="75"/>
      <c r="HJE63" s="75"/>
      <c r="HJF63" s="75"/>
      <c r="HJG63" s="75"/>
      <c r="HJH63" s="75"/>
      <c r="HJI63" s="75"/>
      <c r="HJJ63" s="75"/>
      <c r="HJK63" s="75"/>
      <c r="HJL63" s="75"/>
      <c r="HJM63" s="75"/>
      <c r="HJN63" s="75"/>
      <c r="HJO63" s="75"/>
      <c r="HJP63" s="75"/>
      <c r="HJQ63" s="75"/>
      <c r="HJR63" s="75"/>
      <c r="HJS63" s="75"/>
      <c r="HJT63" s="75"/>
      <c r="HJU63" s="75"/>
      <c r="HJV63" s="75"/>
      <c r="HJW63" s="75"/>
      <c r="HJX63" s="75"/>
      <c r="HJY63" s="75"/>
      <c r="HJZ63" s="75"/>
      <c r="HKA63" s="75"/>
      <c r="HKB63" s="75"/>
      <c r="HKC63" s="75"/>
      <c r="HKD63" s="75"/>
      <c r="HKE63" s="75"/>
      <c r="HKF63" s="75"/>
      <c r="HKG63" s="75"/>
      <c r="HKH63" s="75"/>
      <c r="HKI63" s="75"/>
      <c r="HKJ63" s="75"/>
      <c r="HKK63" s="75"/>
      <c r="HKL63" s="75"/>
      <c r="HKM63" s="75"/>
      <c r="HKN63" s="75"/>
      <c r="HKO63" s="75"/>
      <c r="HKP63" s="75"/>
      <c r="HKQ63" s="75"/>
      <c r="HKR63" s="75"/>
      <c r="HKS63" s="75"/>
      <c r="HKT63" s="75"/>
      <c r="HKU63" s="75"/>
      <c r="HKV63" s="75"/>
      <c r="HKW63" s="75"/>
      <c r="HKX63" s="75"/>
      <c r="HKY63" s="75"/>
      <c r="HKZ63" s="75"/>
      <c r="HLA63" s="75"/>
      <c r="HLB63" s="75"/>
      <c r="HLC63" s="75"/>
      <c r="HLD63" s="75"/>
      <c r="HLE63" s="75"/>
      <c r="HLF63" s="75"/>
      <c r="HLG63" s="75"/>
      <c r="HLH63" s="75"/>
      <c r="HLI63" s="75"/>
      <c r="HLJ63" s="75"/>
      <c r="HLK63" s="75"/>
      <c r="HLL63" s="75"/>
      <c r="HLM63" s="75"/>
      <c r="HLN63" s="75"/>
      <c r="HLO63" s="75"/>
      <c r="HLP63" s="75"/>
      <c r="HLQ63" s="75"/>
      <c r="HLR63" s="75"/>
      <c r="HLS63" s="75"/>
      <c r="HLT63" s="75"/>
      <c r="HLU63" s="75"/>
      <c r="HLV63" s="75"/>
      <c r="HLW63" s="75"/>
      <c r="HLX63" s="75"/>
      <c r="HLY63" s="75"/>
      <c r="HLZ63" s="75"/>
      <c r="HMA63" s="75"/>
      <c r="HMB63" s="75"/>
      <c r="HMC63" s="75"/>
      <c r="HMD63" s="75"/>
      <c r="HME63" s="75"/>
      <c r="HMF63" s="75"/>
      <c r="HMG63" s="75"/>
      <c r="HMH63" s="75"/>
      <c r="HMI63" s="75"/>
      <c r="HMJ63" s="75"/>
      <c r="HMK63" s="75"/>
      <c r="HML63" s="75"/>
      <c r="HMM63" s="75"/>
      <c r="HMN63" s="75"/>
      <c r="HMO63" s="75"/>
      <c r="HMP63" s="75"/>
      <c r="HMQ63" s="75"/>
      <c r="HMR63" s="75"/>
      <c r="HMS63" s="75"/>
      <c r="HMT63" s="75"/>
      <c r="HMU63" s="75"/>
      <c r="HMV63" s="75"/>
      <c r="HMW63" s="75"/>
      <c r="HMX63" s="75"/>
      <c r="HMY63" s="75"/>
      <c r="HMZ63" s="75"/>
      <c r="HNA63" s="75"/>
      <c r="HNB63" s="75"/>
      <c r="HNC63" s="75"/>
      <c r="HND63" s="75"/>
      <c r="HNE63" s="75"/>
      <c r="HNF63" s="75"/>
      <c r="HNG63" s="75"/>
      <c r="HNH63" s="75"/>
      <c r="HNI63" s="75"/>
      <c r="HNJ63" s="75"/>
      <c r="HNK63" s="75"/>
      <c r="HNL63" s="75"/>
      <c r="HNM63" s="75"/>
      <c r="HNN63" s="75"/>
      <c r="HNO63" s="75"/>
      <c r="HNP63" s="75"/>
      <c r="HNQ63" s="75"/>
      <c r="HNR63" s="75"/>
      <c r="HNS63" s="75"/>
      <c r="HNT63" s="75"/>
      <c r="HNU63" s="75"/>
      <c r="HNV63" s="75"/>
      <c r="HNW63" s="75"/>
      <c r="HNX63" s="75"/>
      <c r="HNY63" s="75"/>
      <c r="HNZ63" s="75"/>
      <c r="HOA63" s="75"/>
      <c r="HOB63" s="75"/>
      <c r="HOC63" s="75"/>
      <c r="HOD63" s="75"/>
      <c r="HOE63" s="75"/>
      <c r="HOF63" s="75"/>
      <c r="HOG63" s="75"/>
      <c r="HOH63" s="75"/>
      <c r="HOI63" s="75"/>
      <c r="HOJ63" s="75"/>
      <c r="HOK63" s="75"/>
      <c r="HOL63" s="75"/>
      <c r="HOM63" s="75"/>
      <c r="HON63" s="75"/>
      <c r="HOO63" s="75"/>
      <c r="HOP63" s="75"/>
      <c r="HOQ63" s="75"/>
      <c r="HOR63" s="75"/>
      <c r="HOS63" s="75"/>
      <c r="HOT63" s="75"/>
      <c r="HOU63" s="75"/>
      <c r="HOV63" s="75"/>
      <c r="HOW63" s="75"/>
      <c r="HOX63" s="75"/>
      <c r="HOY63" s="75"/>
      <c r="HOZ63" s="75"/>
      <c r="HPA63" s="75"/>
      <c r="HPB63" s="75"/>
      <c r="HPC63" s="75"/>
      <c r="HPD63" s="75"/>
      <c r="HPE63" s="75"/>
      <c r="HPF63" s="75"/>
      <c r="HPG63" s="75"/>
      <c r="HPH63" s="75"/>
      <c r="HPI63" s="75"/>
      <c r="HPJ63" s="75"/>
      <c r="HPK63" s="75"/>
      <c r="HPL63" s="75"/>
      <c r="HPM63" s="75"/>
      <c r="HPN63" s="75"/>
      <c r="HPO63" s="75"/>
      <c r="HPP63" s="75"/>
      <c r="HPQ63" s="75"/>
      <c r="HPR63" s="75"/>
      <c r="HPS63" s="75"/>
      <c r="HPT63" s="75"/>
      <c r="HPU63" s="75"/>
      <c r="HPV63" s="75"/>
      <c r="HPW63" s="75"/>
      <c r="HPX63" s="75"/>
      <c r="HPY63" s="75"/>
      <c r="HPZ63" s="75"/>
      <c r="HQA63" s="75"/>
      <c r="HQB63" s="75"/>
      <c r="HQC63" s="75"/>
      <c r="HQD63" s="75"/>
      <c r="HQE63" s="75"/>
      <c r="HQF63" s="75"/>
      <c r="HQG63" s="75"/>
      <c r="HQH63" s="75"/>
      <c r="HQI63" s="75"/>
      <c r="HQJ63" s="75"/>
      <c r="HQK63" s="75"/>
      <c r="HQL63" s="75"/>
      <c r="HQM63" s="75"/>
      <c r="HQN63" s="75"/>
      <c r="HQO63" s="75"/>
      <c r="HQP63" s="75"/>
      <c r="HQQ63" s="75"/>
      <c r="HQR63" s="75"/>
      <c r="HQS63" s="75"/>
      <c r="HQT63" s="75"/>
      <c r="HQU63" s="75"/>
      <c r="HQV63" s="75"/>
      <c r="HQW63" s="75"/>
      <c r="HQX63" s="75"/>
      <c r="HQY63" s="75"/>
      <c r="HQZ63" s="75"/>
      <c r="HRA63" s="75"/>
      <c r="HRB63" s="75"/>
      <c r="HRC63" s="75"/>
      <c r="HRD63" s="75"/>
      <c r="HRE63" s="75"/>
      <c r="HRF63" s="75"/>
      <c r="HRG63" s="75"/>
      <c r="HRH63" s="75"/>
      <c r="HRI63" s="75"/>
      <c r="HRJ63" s="75"/>
      <c r="HRK63" s="75"/>
      <c r="HRL63" s="75"/>
      <c r="HRM63" s="75"/>
      <c r="HRN63" s="75"/>
      <c r="HRO63" s="75"/>
      <c r="HRP63" s="75"/>
      <c r="HRQ63" s="75"/>
      <c r="HRR63" s="75"/>
      <c r="HRS63" s="75"/>
      <c r="HRT63" s="75"/>
      <c r="HRU63" s="75"/>
      <c r="HRV63" s="75"/>
      <c r="HRW63" s="75"/>
      <c r="HRX63" s="75"/>
      <c r="HRY63" s="75"/>
      <c r="HRZ63" s="75"/>
      <c r="HSA63" s="75"/>
      <c r="HSB63" s="75"/>
      <c r="HSC63" s="75"/>
      <c r="HSD63" s="75"/>
      <c r="HSE63" s="75"/>
      <c r="HSF63" s="75"/>
      <c r="HSG63" s="75"/>
      <c r="HSH63" s="75"/>
      <c r="HSI63" s="75"/>
      <c r="HSJ63" s="75"/>
      <c r="HSK63" s="75"/>
      <c r="HSL63" s="75"/>
      <c r="HSM63" s="75"/>
      <c r="HSN63" s="75"/>
      <c r="HSO63" s="75"/>
      <c r="HSP63" s="75"/>
      <c r="HSQ63" s="75"/>
      <c r="HSR63" s="75"/>
      <c r="HSS63" s="75"/>
      <c r="HST63" s="75"/>
      <c r="HSU63" s="75"/>
      <c r="HSV63" s="75"/>
      <c r="HSW63" s="75"/>
      <c r="HSX63" s="75"/>
      <c r="HSY63" s="75"/>
      <c r="HSZ63" s="75"/>
      <c r="HTA63" s="75"/>
      <c r="HTB63" s="75"/>
      <c r="HTC63" s="75"/>
      <c r="HTD63" s="75"/>
      <c r="HTE63" s="75"/>
      <c r="HTF63" s="75"/>
      <c r="HTG63" s="75"/>
      <c r="HTH63" s="75"/>
      <c r="HTI63" s="75"/>
      <c r="HTJ63" s="75"/>
      <c r="HTK63" s="75"/>
      <c r="HTL63" s="75"/>
      <c r="HTM63" s="75"/>
      <c r="HTN63" s="75"/>
      <c r="HTO63" s="75"/>
      <c r="HTP63" s="75"/>
      <c r="HTQ63" s="75"/>
      <c r="HTR63" s="75"/>
      <c r="HTS63" s="75"/>
      <c r="HTT63" s="75"/>
      <c r="HTU63" s="75"/>
      <c r="HTV63" s="75"/>
      <c r="HTW63" s="75"/>
      <c r="HTX63" s="75"/>
      <c r="HTY63" s="75"/>
      <c r="HTZ63" s="75"/>
      <c r="HUA63" s="75"/>
      <c r="HUB63" s="75"/>
      <c r="HUC63" s="75"/>
      <c r="HUD63" s="75"/>
      <c r="HUE63" s="75"/>
      <c r="HUF63" s="75"/>
      <c r="HUG63" s="75"/>
      <c r="HUH63" s="75"/>
      <c r="HUI63" s="75"/>
      <c r="HUJ63" s="75"/>
      <c r="HUK63" s="75"/>
      <c r="HUL63" s="75"/>
      <c r="HUM63" s="75"/>
      <c r="HUN63" s="75"/>
      <c r="HUO63" s="75"/>
      <c r="HUP63" s="75"/>
      <c r="HUQ63" s="75"/>
      <c r="HUR63" s="75"/>
      <c r="HUS63" s="75"/>
      <c r="HUT63" s="75"/>
      <c r="HUU63" s="75"/>
      <c r="HUV63" s="75"/>
      <c r="HUW63" s="75"/>
      <c r="HUX63" s="75"/>
      <c r="HUY63" s="75"/>
      <c r="HUZ63" s="75"/>
      <c r="HVA63" s="75"/>
      <c r="HVB63" s="75"/>
      <c r="HVC63" s="75"/>
      <c r="HVD63" s="75"/>
      <c r="HVE63" s="75"/>
      <c r="HVF63" s="75"/>
      <c r="HVG63" s="75"/>
      <c r="HVH63" s="75"/>
      <c r="HVI63" s="75"/>
      <c r="HVJ63" s="75"/>
      <c r="HVK63" s="75"/>
      <c r="HVL63" s="75"/>
      <c r="HVM63" s="75"/>
      <c r="HVN63" s="75"/>
      <c r="HVO63" s="75"/>
      <c r="HVP63" s="75"/>
      <c r="HVQ63" s="75"/>
      <c r="HVR63" s="75"/>
      <c r="HVS63" s="75"/>
      <c r="HVT63" s="75"/>
      <c r="HVU63" s="75"/>
      <c r="HVV63" s="75"/>
      <c r="HVW63" s="75"/>
      <c r="HVX63" s="75"/>
      <c r="HVY63" s="75"/>
      <c r="HVZ63" s="75"/>
      <c r="HWA63" s="75"/>
      <c r="HWB63" s="75"/>
      <c r="HWC63" s="75"/>
      <c r="HWD63" s="75"/>
      <c r="HWE63" s="75"/>
      <c r="HWF63" s="75"/>
      <c r="HWG63" s="75"/>
      <c r="HWH63" s="75"/>
      <c r="HWI63" s="75"/>
      <c r="HWJ63" s="75"/>
      <c r="HWK63" s="75"/>
      <c r="HWL63" s="75"/>
      <c r="HWM63" s="75"/>
      <c r="HWN63" s="75"/>
      <c r="HWO63" s="75"/>
      <c r="HWP63" s="75"/>
      <c r="HWQ63" s="75"/>
      <c r="HWR63" s="75"/>
      <c r="HWS63" s="75"/>
      <c r="HWT63" s="75"/>
      <c r="HWU63" s="75"/>
      <c r="HWV63" s="75"/>
      <c r="HWW63" s="75"/>
      <c r="HWX63" s="75"/>
      <c r="HWY63" s="75"/>
      <c r="HWZ63" s="75"/>
      <c r="HXA63" s="75"/>
      <c r="HXB63" s="75"/>
      <c r="HXC63" s="75"/>
      <c r="HXD63" s="75"/>
      <c r="HXE63" s="75"/>
      <c r="HXF63" s="75"/>
      <c r="HXG63" s="75"/>
      <c r="HXH63" s="75"/>
      <c r="HXI63" s="75"/>
      <c r="HXJ63" s="75"/>
      <c r="HXK63" s="75"/>
      <c r="HXL63" s="75"/>
      <c r="HXM63" s="75"/>
      <c r="HXN63" s="75"/>
      <c r="HXO63" s="75"/>
      <c r="HXP63" s="75"/>
      <c r="HXQ63" s="75"/>
      <c r="HXR63" s="75"/>
      <c r="HXS63" s="75"/>
      <c r="HXT63" s="75"/>
      <c r="HXU63" s="75"/>
      <c r="HXV63" s="75"/>
      <c r="HXW63" s="75"/>
      <c r="HXX63" s="75"/>
      <c r="HXY63" s="75"/>
      <c r="HXZ63" s="75"/>
      <c r="HYA63" s="75"/>
      <c r="HYB63" s="75"/>
      <c r="HYC63" s="75"/>
      <c r="HYD63" s="75"/>
      <c r="HYE63" s="75"/>
      <c r="HYF63" s="75"/>
      <c r="HYG63" s="75"/>
      <c r="HYH63" s="75"/>
      <c r="HYI63" s="75"/>
      <c r="HYJ63" s="75"/>
      <c r="HYK63" s="75"/>
      <c r="HYL63" s="75"/>
      <c r="HYM63" s="75"/>
      <c r="HYN63" s="75"/>
      <c r="HYO63" s="75"/>
      <c r="HYP63" s="75"/>
      <c r="HYQ63" s="75"/>
      <c r="HYR63" s="75"/>
      <c r="HYS63" s="75"/>
      <c r="HYT63" s="75"/>
      <c r="HYU63" s="75"/>
      <c r="HYV63" s="75"/>
      <c r="HYW63" s="75"/>
      <c r="HYX63" s="75"/>
      <c r="HYY63" s="75"/>
      <c r="HYZ63" s="75"/>
      <c r="HZA63" s="75"/>
      <c r="HZB63" s="75"/>
      <c r="HZC63" s="75"/>
      <c r="HZD63" s="75"/>
      <c r="HZE63" s="75"/>
      <c r="HZF63" s="75"/>
      <c r="HZG63" s="75"/>
      <c r="HZH63" s="75"/>
      <c r="HZI63" s="75"/>
      <c r="HZJ63" s="75"/>
      <c r="HZK63" s="75"/>
      <c r="HZL63" s="75"/>
      <c r="HZM63" s="75"/>
      <c r="HZN63" s="75"/>
      <c r="HZO63" s="75"/>
      <c r="HZP63" s="75"/>
      <c r="HZQ63" s="75"/>
      <c r="HZR63" s="75"/>
      <c r="HZS63" s="75"/>
      <c r="HZT63" s="75"/>
      <c r="HZU63" s="75"/>
      <c r="HZV63" s="75"/>
      <c r="HZW63" s="75"/>
      <c r="HZX63" s="75"/>
      <c r="HZY63" s="75"/>
      <c r="HZZ63" s="75"/>
      <c r="IAA63" s="75"/>
      <c r="IAB63" s="75"/>
      <c r="IAC63" s="75"/>
      <c r="IAD63" s="75"/>
      <c r="IAE63" s="75"/>
      <c r="IAF63" s="75"/>
      <c r="IAG63" s="75"/>
      <c r="IAH63" s="75"/>
      <c r="IAI63" s="75"/>
      <c r="IAJ63" s="75"/>
      <c r="IAK63" s="75"/>
      <c r="IAL63" s="75"/>
      <c r="IAM63" s="75"/>
      <c r="IAN63" s="75"/>
      <c r="IAO63" s="75"/>
      <c r="IAP63" s="75"/>
      <c r="IAQ63" s="75"/>
      <c r="IAR63" s="75"/>
      <c r="IAS63" s="75"/>
      <c r="IAT63" s="75"/>
      <c r="IAU63" s="75"/>
      <c r="IAV63" s="75"/>
      <c r="IAW63" s="75"/>
      <c r="IAX63" s="75"/>
      <c r="IAY63" s="75"/>
      <c r="IAZ63" s="75"/>
      <c r="IBA63" s="75"/>
      <c r="IBB63" s="75"/>
      <c r="IBC63" s="75"/>
      <c r="IBD63" s="75"/>
      <c r="IBE63" s="75"/>
      <c r="IBF63" s="75"/>
      <c r="IBG63" s="75"/>
      <c r="IBH63" s="75"/>
      <c r="IBI63" s="75"/>
      <c r="IBJ63" s="75"/>
      <c r="IBK63" s="75"/>
      <c r="IBL63" s="75"/>
      <c r="IBM63" s="75"/>
      <c r="IBN63" s="75"/>
      <c r="IBO63" s="75"/>
      <c r="IBP63" s="75"/>
      <c r="IBQ63" s="75"/>
      <c r="IBR63" s="75"/>
      <c r="IBS63" s="75"/>
      <c r="IBT63" s="75"/>
      <c r="IBU63" s="75"/>
      <c r="IBV63" s="75"/>
      <c r="IBW63" s="75"/>
      <c r="IBX63" s="75"/>
      <c r="IBY63" s="75"/>
      <c r="IBZ63" s="75"/>
      <c r="ICA63" s="75"/>
      <c r="ICB63" s="75"/>
      <c r="ICC63" s="75"/>
      <c r="ICD63" s="75"/>
      <c r="ICE63" s="75"/>
      <c r="ICF63" s="75"/>
      <c r="ICG63" s="75"/>
      <c r="ICH63" s="75"/>
      <c r="ICI63" s="75"/>
      <c r="ICJ63" s="75"/>
      <c r="ICK63" s="75"/>
      <c r="ICL63" s="75"/>
      <c r="ICM63" s="75"/>
      <c r="ICN63" s="75"/>
      <c r="ICO63" s="75"/>
      <c r="ICP63" s="75"/>
      <c r="ICQ63" s="75"/>
      <c r="ICR63" s="75"/>
      <c r="ICS63" s="75"/>
      <c r="ICT63" s="75"/>
      <c r="ICU63" s="75"/>
      <c r="ICV63" s="75"/>
      <c r="ICW63" s="75"/>
      <c r="ICX63" s="75"/>
      <c r="ICY63" s="75"/>
      <c r="ICZ63" s="75"/>
      <c r="IDA63" s="75"/>
      <c r="IDB63" s="75"/>
      <c r="IDC63" s="75"/>
      <c r="IDD63" s="75"/>
      <c r="IDE63" s="75"/>
      <c r="IDF63" s="75"/>
      <c r="IDG63" s="75"/>
      <c r="IDH63" s="75"/>
      <c r="IDI63" s="75"/>
      <c r="IDJ63" s="75"/>
      <c r="IDK63" s="75"/>
      <c r="IDL63" s="75"/>
      <c r="IDM63" s="75"/>
      <c r="IDN63" s="75"/>
      <c r="IDO63" s="75"/>
      <c r="IDP63" s="75"/>
      <c r="IDQ63" s="75"/>
      <c r="IDR63" s="75"/>
      <c r="IDS63" s="75"/>
      <c r="IDT63" s="75"/>
      <c r="IDU63" s="75"/>
      <c r="IDV63" s="75"/>
      <c r="IDW63" s="75"/>
      <c r="IDX63" s="75"/>
      <c r="IDY63" s="75"/>
      <c r="IDZ63" s="75"/>
      <c r="IEA63" s="75"/>
      <c r="IEB63" s="75"/>
      <c r="IEC63" s="75"/>
      <c r="IED63" s="75"/>
      <c r="IEE63" s="75"/>
      <c r="IEF63" s="75"/>
      <c r="IEG63" s="75"/>
      <c r="IEH63" s="75"/>
      <c r="IEI63" s="75"/>
      <c r="IEJ63" s="75"/>
      <c r="IEK63" s="75"/>
      <c r="IEL63" s="75"/>
      <c r="IEM63" s="75"/>
      <c r="IEN63" s="75"/>
      <c r="IEO63" s="75"/>
      <c r="IEP63" s="75"/>
      <c r="IEQ63" s="75"/>
      <c r="IER63" s="75"/>
      <c r="IES63" s="75"/>
      <c r="IET63" s="75"/>
      <c r="IEU63" s="75"/>
      <c r="IEV63" s="75"/>
      <c r="IEW63" s="75"/>
      <c r="IEX63" s="75"/>
      <c r="IEY63" s="75"/>
      <c r="IEZ63" s="75"/>
      <c r="IFA63" s="75"/>
      <c r="IFB63" s="75"/>
      <c r="IFC63" s="75"/>
      <c r="IFD63" s="75"/>
      <c r="IFE63" s="75"/>
      <c r="IFF63" s="75"/>
      <c r="IFG63" s="75"/>
      <c r="IFH63" s="75"/>
      <c r="IFI63" s="75"/>
      <c r="IFJ63" s="75"/>
      <c r="IFK63" s="75"/>
      <c r="IFL63" s="75"/>
      <c r="IFM63" s="75"/>
      <c r="IFN63" s="75"/>
      <c r="IFO63" s="75"/>
      <c r="IFP63" s="75"/>
      <c r="IFQ63" s="75"/>
      <c r="IFR63" s="75"/>
      <c r="IFS63" s="75"/>
      <c r="IFT63" s="75"/>
      <c r="IFU63" s="75"/>
      <c r="IFV63" s="75"/>
      <c r="IFW63" s="75"/>
      <c r="IFX63" s="75"/>
      <c r="IFY63" s="75"/>
      <c r="IFZ63" s="75"/>
      <c r="IGA63" s="75"/>
      <c r="IGB63" s="75"/>
      <c r="IGC63" s="75"/>
      <c r="IGD63" s="75"/>
      <c r="IGE63" s="75"/>
      <c r="IGF63" s="75"/>
      <c r="IGG63" s="75"/>
      <c r="IGH63" s="75"/>
      <c r="IGI63" s="75"/>
      <c r="IGJ63" s="75"/>
      <c r="IGK63" s="75"/>
      <c r="IGL63" s="75"/>
      <c r="IGM63" s="75"/>
      <c r="IGN63" s="75"/>
      <c r="IGO63" s="75"/>
      <c r="IGP63" s="75"/>
      <c r="IGQ63" s="75"/>
      <c r="IGR63" s="75"/>
      <c r="IGS63" s="75"/>
      <c r="IGT63" s="75"/>
      <c r="IGU63" s="75"/>
      <c r="IGV63" s="75"/>
      <c r="IGW63" s="75"/>
      <c r="IGX63" s="75"/>
      <c r="IGY63" s="75"/>
      <c r="IGZ63" s="75"/>
      <c r="IHA63" s="75"/>
      <c r="IHB63" s="75"/>
      <c r="IHC63" s="75"/>
      <c r="IHD63" s="75"/>
      <c r="IHE63" s="75"/>
      <c r="IHF63" s="75"/>
      <c r="IHG63" s="75"/>
      <c r="IHH63" s="75"/>
      <c r="IHI63" s="75"/>
      <c r="IHJ63" s="75"/>
      <c r="IHK63" s="75"/>
      <c r="IHL63" s="75"/>
      <c r="IHM63" s="75"/>
      <c r="IHN63" s="75"/>
      <c r="IHO63" s="75"/>
      <c r="IHP63" s="75"/>
      <c r="IHQ63" s="75"/>
      <c r="IHR63" s="75"/>
      <c r="IHS63" s="75"/>
      <c r="IHT63" s="75"/>
      <c r="IHU63" s="75"/>
      <c r="IHV63" s="75"/>
      <c r="IHW63" s="75"/>
      <c r="IHX63" s="75"/>
      <c r="IHY63" s="75"/>
      <c r="IHZ63" s="75"/>
      <c r="IIA63" s="75"/>
      <c r="IIB63" s="75"/>
      <c r="IIC63" s="75"/>
      <c r="IID63" s="75"/>
      <c r="IIE63" s="75"/>
      <c r="IIF63" s="75"/>
      <c r="IIG63" s="75"/>
      <c r="IIH63" s="75"/>
      <c r="III63" s="75"/>
      <c r="IIJ63" s="75"/>
      <c r="IIK63" s="75"/>
      <c r="IIL63" s="75"/>
      <c r="IIM63" s="75"/>
      <c r="IIN63" s="75"/>
      <c r="IIO63" s="75"/>
      <c r="IIP63" s="75"/>
      <c r="IIQ63" s="75"/>
      <c r="IIR63" s="75"/>
      <c r="IIS63" s="75"/>
      <c r="IIT63" s="75"/>
      <c r="IIU63" s="75"/>
      <c r="IIV63" s="75"/>
      <c r="IIW63" s="75"/>
      <c r="IIX63" s="75"/>
      <c r="IIY63" s="75"/>
      <c r="IIZ63" s="75"/>
      <c r="IJA63" s="75"/>
      <c r="IJB63" s="75"/>
      <c r="IJC63" s="75"/>
      <c r="IJD63" s="75"/>
      <c r="IJE63" s="75"/>
      <c r="IJF63" s="75"/>
      <c r="IJG63" s="75"/>
      <c r="IJH63" s="75"/>
      <c r="IJI63" s="75"/>
      <c r="IJJ63" s="75"/>
      <c r="IJK63" s="75"/>
      <c r="IJL63" s="75"/>
      <c r="IJM63" s="75"/>
      <c r="IJN63" s="75"/>
      <c r="IJO63" s="75"/>
      <c r="IJP63" s="75"/>
      <c r="IJQ63" s="75"/>
      <c r="IJR63" s="75"/>
      <c r="IJS63" s="75"/>
      <c r="IJT63" s="75"/>
      <c r="IJU63" s="75"/>
      <c r="IJV63" s="75"/>
      <c r="IJW63" s="75"/>
      <c r="IJX63" s="75"/>
      <c r="IJY63" s="75"/>
      <c r="IJZ63" s="75"/>
      <c r="IKA63" s="75"/>
      <c r="IKB63" s="75"/>
      <c r="IKC63" s="75"/>
      <c r="IKD63" s="75"/>
      <c r="IKE63" s="75"/>
      <c r="IKF63" s="75"/>
      <c r="IKG63" s="75"/>
      <c r="IKH63" s="75"/>
      <c r="IKI63" s="75"/>
      <c r="IKJ63" s="75"/>
      <c r="IKK63" s="75"/>
      <c r="IKL63" s="75"/>
      <c r="IKM63" s="75"/>
      <c r="IKN63" s="75"/>
      <c r="IKO63" s="75"/>
      <c r="IKP63" s="75"/>
      <c r="IKQ63" s="75"/>
      <c r="IKR63" s="75"/>
      <c r="IKS63" s="75"/>
      <c r="IKT63" s="75"/>
      <c r="IKU63" s="75"/>
      <c r="IKV63" s="75"/>
      <c r="IKW63" s="75"/>
      <c r="IKX63" s="75"/>
      <c r="IKY63" s="75"/>
      <c r="IKZ63" s="75"/>
      <c r="ILA63" s="75"/>
      <c r="ILB63" s="75"/>
      <c r="ILC63" s="75"/>
      <c r="ILD63" s="75"/>
      <c r="ILE63" s="75"/>
      <c r="ILF63" s="75"/>
      <c r="ILG63" s="75"/>
      <c r="ILH63" s="75"/>
      <c r="ILI63" s="75"/>
      <c r="ILJ63" s="75"/>
      <c r="ILK63" s="75"/>
      <c r="ILL63" s="75"/>
      <c r="ILM63" s="75"/>
      <c r="ILN63" s="75"/>
      <c r="ILO63" s="75"/>
      <c r="ILP63" s="75"/>
      <c r="ILQ63" s="75"/>
      <c r="ILR63" s="75"/>
      <c r="ILS63" s="75"/>
      <c r="ILT63" s="75"/>
      <c r="ILU63" s="75"/>
      <c r="ILV63" s="75"/>
      <c r="ILW63" s="75"/>
      <c r="ILX63" s="75"/>
      <c r="ILY63" s="75"/>
      <c r="ILZ63" s="75"/>
      <c r="IMA63" s="75"/>
      <c r="IMB63" s="75"/>
      <c r="IMC63" s="75"/>
      <c r="IMD63" s="75"/>
      <c r="IME63" s="75"/>
      <c r="IMF63" s="75"/>
      <c r="IMG63" s="75"/>
      <c r="IMH63" s="75"/>
      <c r="IMI63" s="75"/>
      <c r="IMJ63" s="75"/>
      <c r="IMK63" s="75"/>
      <c r="IML63" s="75"/>
      <c r="IMM63" s="75"/>
      <c r="IMN63" s="75"/>
      <c r="IMO63" s="75"/>
      <c r="IMP63" s="75"/>
      <c r="IMQ63" s="75"/>
      <c r="IMR63" s="75"/>
      <c r="IMS63" s="75"/>
      <c r="IMT63" s="75"/>
      <c r="IMU63" s="75"/>
      <c r="IMV63" s="75"/>
      <c r="IMW63" s="75"/>
      <c r="IMX63" s="75"/>
      <c r="IMY63" s="75"/>
      <c r="IMZ63" s="75"/>
      <c r="INA63" s="75"/>
      <c r="INB63" s="75"/>
      <c r="INC63" s="75"/>
      <c r="IND63" s="75"/>
      <c r="INE63" s="75"/>
      <c r="INF63" s="75"/>
      <c r="ING63" s="75"/>
      <c r="INH63" s="75"/>
      <c r="INI63" s="75"/>
      <c r="INJ63" s="75"/>
      <c r="INK63" s="75"/>
      <c r="INL63" s="75"/>
      <c r="INM63" s="75"/>
      <c r="INN63" s="75"/>
      <c r="INO63" s="75"/>
      <c r="INP63" s="75"/>
      <c r="INQ63" s="75"/>
      <c r="INR63" s="75"/>
      <c r="INS63" s="75"/>
      <c r="INT63" s="75"/>
      <c r="INU63" s="75"/>
      <c r="INV63" s="75"/>
      <c r="INW63" s="75"/>
      <c r="INX63" s="75"/>
      <c r="INY63" s="75"/>
      <c r="INZ63" s="75"/>
      <c r="IOA63" s="75"/>
      <c r="IOB63" s="75"/>
      <c r="IOC63" s="75"/>
      <c r="IOD63" s="75"/>
      <c r="IOE63" s="75"/>
      <c r="IOF63" s="75"/>
      <c r="IOG63" s="75"/>
      <c r="IOH63" s="75"/>
      <c r="IOI63" s="75"/>
      <c r="IOJ63" s="75"/>
      <c r="IOK63" s="75"/>
      <c r="IOL63" s="75"/>
      <c r="IOM63" s="75"/>
      <c r="ION63" s="75"/>
      <c r="IOO63" s="75"/>
      <c r="IOP63" s="75"/>
      <c r="IOQ63" s="75"/>
      <c r="IOR63" s="75"/>
      <c r="IOS63" s="75"/>
      <c r="IOT63" s="75"/>
      <c r="IOU63" s="75"/>
      <c r="IOV63" s="75"/>
      <c r="IOW63" s="75"/>
      <c r="IOX63" s="75"/>
      <c r="IOY63" s="75"/>
      <c r="IOZ63" s="75"/>
      <c r="IPA63" s="75"/>
      <c r="IPB63" s="75"/>
      <c r="IPC63" s="75"/>
      <c r="IPD63" s="75"/>
      <c r="IPE63" s="75"/>
      <c r="IPF63" s="75"/>
      <c r="IPG63" s="75"/>
      <c r="IPH63" s="75"/>
      <c r="IPI63" s="75"/>
      <c r="IPJ63" s="75"/>
      <c r="IPK63" s="75"/>
      <c r="IPL63" s="75"/>
      <c r="IPM63" s="75"/>
      <c r="IPN63" s="75"/>
      <c r="IPO63" s="75"/>
      <c r="IPP63" s="75"/>
      <c r="IPQ63" s="75"/>
      <c r="IPR63" s="75"/>
      <c r="IPS63" s="75"/>
      <c r="IPT63" s="75"/>
      <c r="IPU63" s="75"/>
      <c r="IPV63" s="75"/>
      <c r="IPW63" s="75"/>
      <c r="IPX63" s="75"/>
      <c r="IPY63" s="75"/>
      <c r="IPZ63" s="75"/>
      <c r="IQA63" s="75"/>
      <c r="IQB63" s="75"/>
      <c r="IQC63" s="75"/>
      <c r="IQD63" s="75"/>
      <c r="IQE63" s="75"/>
      <c r="IQF63" s="75"/>
      <c r="IQG63" s="75"/>
      <c r="IQH63" s="75"/>
      <c r="IQI63" s="75"/>
      <c r="IQJ63" s="75"/>
      <c r="IQK63" s="75"/>
      <c r="IQL63" s="75"/>
      <c r="IQM63" s="75"/>
      <c r="IQN63" s="75"/>
      <c r="IQO63" s="75"/>
      <c r="IQP63" s="75"/>
      <c r="IQQ63" s="75"/>
      <c r="IQR63" s="75"/>
      <c r="IQS63" s="75"/>
      <c r="IQT63" s="75"/>
      <c r="IQU63" s="75"/>
      <c r="IQV63" s="75"/>
      <c r="IQW63" s="75"/>
      <c r="IQX63" s="75"/>
      <c r="IQY63" s="75"/>
      <c r="IQZ63" s="75"/>
      <c r="IRA63" s="75"/>
      <c r="IRB63" s="75"/>
      <c r="IRC63" s="75"/>
      <c r="IRD63" s="75"/>
      <c r="IRE63" s="75"/>
      <c r="IRF63" s="75"/>
      <c r="IRG63" s="75"/>
      <c r="IRH63" s="75"/>
      <c r="IRI63" s="75"/>
      <c r="IRJ63" s="75"/>
      <c r="IRK63" s="75"/>
      <c r="IRL63" s="75"/>
      <c r="IRM63" s="75"/>
      <c r="IRN63" s="75"/>
      <c r="IRO63" s="75"/>
      <c r="IRP63" s="75"/>
      <c r="IRQ63" s="75"/>
      <c r="IRR63" s="75"/>
      <c r="IRS63" s="75"/>
      <c r="IRT63" s="75"/>
      <c r="IRU63" s="75"/>
      <c r="IRV63" s="75"/>
      <c r="IRW63" s="75"/>
      <c r="IRX63" s="75"/>
      <c r="IRY63" s="75"/>
      <c r="IRZ63" s="75"/>
      <c r="ISA63" s="75"/>
      <c r="ISB63" s="75"/>
      <c r="ISC63" s="75"/>
      <c r="ISD63" s="75"/>
      <c r="ISE63" s="75"/>
      <c r="ISF63" s="75"/>
      <c r="ISG63" s="75"/>
      <c r="ISH63" s="75"/>
      <c r="ISI63" s="75"/>
      <c r="ISJ63" s="75"/>
      <c r="ISK63" s="75"/>
      <c r="ISL63" s="75"/>
      <c r="ISM63" s="75"/>
      <c r="ISN63" s="75"/>
      <c r="ISO63" s="75"/>
      <c r="ISP63" s="75"/>
      <c r="ISQ63" s="75"/>
      <c r="ISR63" s="75"/>
      <c r="ISS63" s="75"/>
      <c r="IST63" s="75"/>
      <c r="ISU63" s="75"/>
      <c r="ISV63" s="75"/>
      <c r="ISW63" s="75"/>
      <c r="ISX63" s="75"/>
      <c r="ISY63" s="75"/>
      <c r="ISZ63" s="75"/>
      <c r="ITA63" s="75"/>
      <c r="ITB63" s="75"/>
      <c r="ITC63" s="75"/>
      <c r="ITD63" s="75"/>
      <c r="ITE63" s="75"/>
      <c r="ITF63" s="75"/>
      <c r="ITG63" s="75"/>
      <c r="ITH63" s="75"/>
      <c r="ITI63" s="75"/>
      <c r="ITJ63" s="75"/>
      <c r="ITK63" s="75"/>
      <c r="ITL63" s="75"/>
      <c r="ITM63" s="75"/>
      <c r="ITN63" s="75"/>
      <c r="ITO63" s="75"/>
      <c r="ITP63" s="75"/>
      <c r="ITQ63" s="75"/>
      <c r="ITR63" s="75"/>
      <c r="ITS63" s="75"/>
      <c r="ITT63" s="75"/>
      <c r="ITU63" s="75"/>
      <c r="ITV63" s="75"/>
      <c r="ITW63" s="75"/>
      <c r="ITX63" s="75"/>
      <c r="ITY63" s="75"/>
      <c r="ITZ63" s="75"/>
      <c r="IUA63" s="75"/>
      <c r="IUB63" s="75"/>
      <c r="IUC63" s="75"/>
      <c r="IUD63" s="75"/>
      <c r="IUE63" s="75"/>
      <c r="IUF63" s="75"/>
      <c r="IUG63" s="75"/>
      <c r="IUH63" s="75"/>
      <c r="IUI63" s="75"/>
      <c r="IUJ63" s="75"/>
      <c r="IUK63" s="75"/>
      <c r="IUL63" s="75"/>
      <c r="IUM63" s="75"/>
      <c r="IUN63" s="75"/>
      <c r="IUO63" s="75"/>
      <c r="IUP63" s="75"/>
      <c r="IUQ63" s="75"/>
      <c r="IUR63" s="75"/>
      <c r="IUS63" s="75"/>
      <c r="IUT63" s="75"/>
      <c r="IUU63" s="75"/>
      <c r="IUV63" s="75"/>
      <c r="IUW63" s="75"/>
      <c r="IUX63" s="75"/>
      <c r="IUY63" s="75"/>
      <c r="IUZ63" s="75"/>
      <c r="IVA63" s="75"/>
      <c r="IVB63" s="75"/>
      <c r="IVC63" s="75"/>
      <c r="IVD63" s="75"/>
      <c r="IVE63" s="75"/>
      <c r="IVF63" s="75"/>
      <c r="IVG63" s="75"/>
      <c r="IVH63" s="75"/>
      <c r="IVI63" s="75"/>
      <c r="IVJ63" s="75"/>
      <c r="IVK63" s="75"/>
      <c r="IVL63" s="75"/>
      <c r="IVM63" s="75"/>
      <c r="IVN63" s="75"/>
      <c r="IVO63" s="75"/>
      <c r="IVP63" s="75"/>
      <c r="IVQ63" s="75"/>
      <c r="IVR63" s="75"/>
      <c r="IVS63" s="75"/>
      <c r="IVT63" s="75"/>
      <c r="IVU63" s="75"/>
      <c r="IVV63" s="75"/>
      <c r="IVW63" s="75"/>
      <c r="IVX63" s="75"/>
      <c r="IVY63" s="75"/>
      <c r="IVZ63" s="75"/>
      <c r="IWA63" s="75"/>
      <c r="IWB63" s="75"/>
      <c r="IWC63" s="75"/>
      <c r="IWD63" s="75"/>
      <c r="IWE63" s="75"/>
      <c r="IWF63" s="75"/>
      <c r="IWG63" s="75"/>
      <c r="IWH63" s="75"/>
      <c r="IWI63" s="75"/>
      <c r="IWJ63" s="75"/>
      <c r="IWK63" s="75"/>
      <c r="IWL63" s="75"/>
      <c r="IWM63" s="75"/>
      <c r="IWN63" s="75"/>
      <c r="IWO63" s="75"/>
      <c r="IWP63" s="75"/>
      <c r="IWQ63" s="75"/>
      <c r="IWR63" s="75"/>
      <c r="IWS63" s="75"/>
      <c r="IWT63" s="75"/>
      <c r="IWU63" s="75"/>
      <c r="IWV63" s="75"/>
      <c r="IWW63" s="75"/>
      <c r="IWX63" s="75"/>
      <c r="IWY63" s="75"/>
      <c r="IWZ63" s="75"/>
      <c r="IXA63" s="75"/>
      <c r="IXB63" s="75"/>
      <c r="IXC63" s="75"/>
      <c r="IXD63" s="75"/>
      <c r="IXE63" s="75"/>
      <c r="IXF63" s="75"/>
      <c r="IXG63" s="75"/>
      <c r="IXH63" s="75"/>
      <c r="IXI63" s="75"/>
      <c r="IXJ63" s="75"/>
      <c r="IXK63" s="75"/>
      <c r="IXL63" s="75"/>
      <c r="IXM63" s="75"/>
      <c r="IXN63" s="75"/>
      <c r="IXO63" s="75"/>
      <c r="IXP63" s="75"/>
      <c r="IXQ63" s="75"/>
      <c r="IXR63" s="75"/>
      <c r="IXS63" s="75"/>
      <c r="IXT63" s="75"/>
      <c r="IXU63" s="75"/>
      <c r="IXV63" s="75"/>
      <c r="IXW63" s="75"/>
      <c r="IXX63" s="75"/>
      <c r="IXY63" s="75"/>
      <c r="IXZ63" s="75"/>
      <c r="IYA63" s="75"/>
      <c r="IYB63" s="75"/>
      <c r="IYC63" s="75"/>
      <c r="IYD63" s="75"/>
      <c r="IYE63" s="75"/>
      <c r="IYF63" s="75"/>
      <c r="IYG63" s="75"/>
      <c r="IYH63" s="75"/>
      <c r="IYI63" s="75"/>
      <c r="IYJ63" s="75"/>
      <c r="IYK63" s="75"/>
      <c r="IYL63" s="75"/>
      <c r="IYM63" s="75"/>
      <c r="IYN63" s="75"/>
      <c r="IYO63" s="75"/>
      <c r="IYP63" s="75"/>
      <c r="IYQ63" s="75"/>
      <c r="IYR63" s="75"/>
      <c r="IYS63" s="75"/>
      <c r="IYT63" s="75"/>
      <c r="IYU63" s="75"/>
      <c r="IYV63" s="75"/>
      <c r="IYW63" s="75"/>
      <c r="IYX63" s="75"/>
      <c r="IYY63" s="75"/>
      <c r="IYZ63" s="75"/>
      <c r="IZA63" s="75"/>
      <c r="IZB63" s="75"/>
      <c r="IZC63" s="75"/>
      <c r="IZD63" s="75"/>
      <c r="IZE63" s="75"/>
      <c r="IZF63" s="75"/>
      <c r="IZG63" s="75"/>
      <c r="IZH63" s="75"/>
      <c r="IZI63" s="75"/>
      <c r="IZJ63" s="75"/>
      <c r="IZK63" s="75"/>
      <c r="IZL63" s="75"/>
      <c r="IZM63" s="75"/>
      <c r="IZN63" s="75"/>
      <c r="IZO63" s="75"/>
      <c r="IZP63" s="75"/>
      <c r="IZQ63" s="75"/>
      <c r="IZR63" s="75"/>
      <c r="IZS63" s="75"/>
      <c r="IZT63" s="75"/>
      <c r="IZU63" s="75"/>
      <c r="IZV63" s="75"/>
      <c r="IZW63" s="75"/>
      <c r="IZX63" s="75"/>
      <c r="IZY63" s="75"/>
      <c r="IZZ63" s="75"/>
      <c r="JAA63" s="75"/>
      <c r="JAB63" s="75"/>
      <c r="JAC63" s="75"/>
      <c r="JAD63" s="75"/>
      <c r="JAE63" s="75"/>
      <c r="JAF63" s="75"/>
      <c r="JAG63" s="75"/>
      <c r="JAH63" s="75"/>
      <c r="JAI63" s="75"/>
      <c r="JAJ63" s="75"/>
      <c r="JAK63" s="75"/>
      <c r="JAL63" s="75"/>
      <c r="JAM63" s="75"/>
      <c r="JAN63" s="75"/>
      <c r="JAO63" s="75"/>
      <c r="JAP63" s="75"/>
      <c r="JAQ63" s="75"/>
      <c r="JAR63" s="75"/>
      <c r="JAS63" s="75"/>
      <c r="JAT63" s="75"/>
      <c r="JAU63" s="75"/>
      <c r="JAV63" s="75"/>
      <c r="JAW63" s="75"/>
      <c r="JAX63" s="75"/>
      <c r="JAY63" s="75"/>
      <c r="JAZ63" s="75"/>
      <c r="JBA63" s="75"/>
      <c r="JBB63" s="75"/>
      <c r="JBC63" s="75"/>
      <c r="JBD63" s="75"/>
      <c r="JBE63" s="75"/>
      <c r="JBF63" s="75"/>
      <c r="JBG63" s="75"/>
      <c r="JBH63" s="75"/>
      <c r="JBI63" s="75"/>
      <c r="JBJ63" s="75"/>
      <c r="JBK63" s="75"/>
      <c r="JBL63" s="75"/>
      <c r="JBM63" s="75"/>
      <c r="JBN63" s="75"/>
      <c r="JBO63" s="75"/>
      <c r="JBP63" s="75"/>
      <c r="JBQ63" s="75"/>
      <c r="JBR63" s="75"/>
      <c r="JBS63" s="75"/>
      <c r="JBT63" s="75"/>
      <c r="JBU63" s="75"/>
      <c r="JBV63" s="75"/>
      <c r="JBW63" s="75"/>
      <c r="JBX63" s="75"/>
      <c r="JBY63" s="75"/>
      <c r="JBZ63" s="75"/>
      <c r="JCA63" s="75"/>
      <c r="JCB63" s="75"/>
      <c r="JCC63" s="75"/>
      <c r="JCD63" s="75"/>
      <c r="JCE63" s="75"/>
      <c r="JCF63" s="75"/>
      <c r="JCG63" s="75"/>
      <c r="JCH63" s="75"/>
      <c r="JCI63" s="75"/>
      <c r="JCJ63" s="75"/>
      <c r="JCK63" s="75"/>
      <c r="JCL63" s="75"/>
      <c r="JCM63" s="75"/>
      <c r="JCN63" s="75"/>
      <c r="JCO63" s="75"/>
      <c r="JCP63" s="75"/>
      <c r="JCQ63" s="75"/>
      <c r="JCR63" s="75"/>
      <c r="JCS63" s="75"/>
      <c r="JCT63" s="75"/>
      <c r="JCU63" s="75"/>
      <c r="JCV63" s="75"/>
      <c r="JCW63" s="75"/>
      <c r="JCX63" s="75"/>
      <c r="JCY63" s="75"/>
      <c r="JCZ63" s="75"/>
      <c r="JDA63" s="75"/>
      <c r="JDB63" s="75"/>
      <c r="JDC63" s="75"/>
      <c r="JDD63" s="75"/>
      <c r="JDE63" s="75"/>
      <c r="JDF63" s="75"/>
      <c r="JDG63" s="75"/>
      <c r="JDH63" s="75"/>
      <c r="JDI63" s="75"/>
      <c r="JDJ63" s="75"/>
      <c r="JDK63" s="75"/>
      <c r="JDL63" s="75"/>
      <c r="JDM63" s="75"/>
      <c r="JDN63" s="75"/>
      <c r="JDO63" s="75"/>
      <c r="JDP63" s="75"/>
      <c r="JDQ63" s="75"/>
      <c r="JDR63" s="75"/>
      <c r="JDS63" s="75"/>
      <c r="JDT63" s="75"/>
      <c r="JDU63" s="75"/>
      <c r="JDV63" s="75"/>
      <c r="JDW63" s="75"/>
      <c r="JDX63" s="75"/>
      <c r="JDY63" s="75"/>
      <c r="JDZ63" s="75"/>
      <c r="JEA63" s="75"/>
      <c r="JEB63" s="75"/>
      <c r="JEC63" s="75"/>
      <c r="JED63" s="75"/>
      <c r="JEE63" s="75"/>
      <c r="JEF63" s="75"/>
      <c r="JEG63" s="75"/>
      <c r="JEH63" s="75"/>
      <c r="JEI63" s="75"/>
      <c r="JEJ63" s="75"/>
      <c r="JEK63" s="75"/>
      <c r="JEL63" s="75"/>
      <c r="JEM63" s="75"/>
      <c r="JEN63" s="75"/>
      <c r="JEO63" s="75"/>
      <c r="JEP63" s="75"/>
      <c r="JEQ63" s="75"/>
      <c r="JER63" s="75"/>
      <c r="JES63" s="75"/>
      <c r="JET63" s="75"/>
      <c r="JEU63" s="75"/>
      <c r="JEV63" s="75"/>
      <c r="JEW63" s="75"/>
      <c r="JEX63" s="75"/>
      <c r="JEY63" s="75"/>
      <c r="JEZ63" s="75"/>
      <c r="JFA63" s="75"/>
      <c r="JFB63" s="75"/>
      <c r="JFC63" s="75"/>
      <c r="JFD63" s="75"/>
      <c r="JFE63" s="75"/>
      <c r="JFF63" s="75"/>
      <c r="JFG63" s="75"/>
      <c r="JFH63" s="75"/>
      <c r="JFI63" s="75"/>
      <c r="JFJ63" s="75"/>
      <c r="JFK63" s="75"/>
      <c r="JFL63" s="75"/>
      <c r="JFM63" s="75"/>
      <c r="JFN63" s="75"/>
      <c r="JFO63" s="75"/>
      <c r="JFP63" s="75"/>
      <c r="JFQ63" s="75"/>
      <c r="JFR63" s="75"/>
      <c r="JFS63" s="75"/>
      <c r="JFT63" s="75"/>
      <c r="JFU63" s="75"/>
      <c r="JFV63" s="75"/>
      <c r="JFW63" s="75"/>
      <c r="JFX63" s="75"/>
      <c r="JFY63" s="75"/>
      <c r="JFZ63" s="75"/>
      <c r="JGA63" s="75"/>
      <c r="JGB63" s="75"/>
      <c r="JGC63" s="75"/>
      <c r="JGD63" s="75"/>
      <c r="JGE63" s="75"/>
      <c r="JGF63" s="75"/>
      <c r="JGG63" s="75"/>
      <c r="JGH63" s="75"/>
      <c r="JGI63" s="75"/>
      <c r="JGJ63" s="75"/>
      <c r="JGK63" s="75"/>
      <c r="JGL63" s="75"/>
      <c r="JGM63" s="75"/>
      <c r="JGN63" s="75"/>
      <c r="JGO63" s="75"/>
      <c r="JGP63" s="75"/>
      <c r="JGQ63" s="75"/>
      <c r="JGR63" s="75"/>
      <c r="JGS63" s="75"/>
      <c r="JGT63" s="75"/>
      <c r="JGU63" s="75"/>
      <c r="JGV63" s="75"/>
      <c r="JGW63" s="75"/>
      <c r="JGX63" s="75"/>
      <c r="JGY63" s="75"/>
      <c r="JGZ63" s="75"/>
      <c r="JHA63" s="75"/>
      <c r="JHB63" s="75"/>
      <c r="JHC63" s="75"/>
      <c r="JHD63" s="75"/>
      <c r="JHE63" s="75"/>
      <c r="JHF63" s="75"/>
      <c r="JHG63" s="75"/>
      <c r="JHH63" s="75"/>
      <c r="JHI63" s="75"/>
      <c r="JHJ63" s="75"/>
      <c r="JHK63" s="75"/>
      <c r="JHL63" s="75"/>
      <c r="JHM63" s="75"/>
      <c r="JHN63" s="75"/>
      <c r="JHO63" s="75"/>
      <c r="JHP63" s="75"/>
      <c r="JHQ63" s="75"/>
      <c r="JHR63" s="75"/>
      <c r="JHS63" s="75"/>
      <c r="JHT63" s="75"/>
      <c r="JHU63" s="75"/>
      <c r="JHV63" s="75"/>
      <c r="JHW63" s="75"/>
      <c r="JHX63" s="75"/>
      <c r="JHY63" s="75"/>
      <c r="JHZ63" s="75"/>
      <c r="JIA63" s="75"/>
      <c r="JIB63" s="75"/>
      <c r="JIC63" s="75"/>
      <c r="JID63" s="75"/>
      <c r="JIE63" s="75"/>
      <c r="JIF63" s="75"/>
      <c r="JIG63" s="75"/>
      <c r="JIH63" s="75"/>
      <c r="JII63" s="75"/>
      <c r="JIJ63" s="75"/>
      <c r="JIK63" s="75"/>
      <c r="JIL63" s="75"/>
      <c r="JIM63" s="75"/>
      <c r="JIN63" s="75"/>
      <c r="JIO63" s="75"/>
      <c r="JIP63" s="75"/>
      <c r="JIQ63" s="75"/>
      <c r="JIR63" s="75"/>
      <c r="JIS63" s="75"/>
      <c r="JIT63" s="75"/>
      <c r="JIU63" s="75"/>
      <c r="JIV63" s="75"/>
      <c r="JIW63" s="75"/>
      <c r="JIX63" s="75"/>
      <c r="JIY63" s="75"/>
      <c r="JIZ63" s="75"/>
      <c r="JJA63" s="75"/>
      <c r="JJB63" s="75"/>
      <c r="JJC63" s="75"/>
      <c r="JJD63" s="75"/>
      <c r="JJE63" s="75"/>
      <c r="JJF63" s="75"/>
      <c r="JJG63" s="75"/>
      <c r="JJH63" s="75"/>
      <c r="JJI63" s="75"/>
      <c r="JJJ63" s="75"/>
      <c r="JJK63" s="75"/>
      <c r="JJL63" s="75"/>
      <c r="JJM63" s="75"/>
      <c r="JJN63" s="75"/>
      <c r="JJO63" s="75"/>
      <c r="JJP63" s="75"/>
      <c r="JJQ63" s="75"/>
      <c r="JJR63" s="75"/>
      <c r="JJS63" s="75"/>
      <c r="JJT63" s="75"/>
      <c r="JJU63" s="75"/>
      <c r="JJV63" s="75"/>
      <c r="JJW63" s="75"/>
      <c r="JJX63" s="75"/>
      <c r="JJY63" s="75"/>
      <c r="JJZ63" s="75"/>
      <c r="JKA63" s="75"/>
      <c r="JKB63" s="75"/>
      <c r="JKC63" s="75"/>
      <c r="JKD63" s="75"/>
      <c r="JKE63" s="75"/>
      <c r="JKF63" s="75"/>
      <c r="JKG63" s="75"/>
      <c r="JKH63" s="75"/>
      <c r="JKI63" s="75"/>
      <c r="JKJ63" s="75"/>
      <c r="JKK63" s="75"/>
      <c r="JKL63" s="75"/>
      <c r="JKM63" s="75"/>
      <c r="JKN63" s="75"/>
      <c r="JKO63" s="75"/>
      <c r="JKP63" s="75"/>
      <c r="JKQ63" s="75"/>
      <c r="JKR63" s="75"/>
      <c r="JKS63" s="75"/>
      <c r="JKT63" s="75"/>
      <c r="JKU63" s="75"/>
      <c r="JKV63" s="75"/>
      <c r="JKW63" s="75"/>
      <c r="JKX63" s="75"/>
      <c r="JKY63" s="75"/>
      <c r="JKZ63" s="75"/>
      <c r="JLA63" s="75"/>
      <c r="JLB63" s="75"/>
      <c r="JLC63" s="75"/>
      <c r="JLD63" s="75"/>
      <c r="JLE63" s="75"/>
      <c r="JLF63" s="75"/>
      <c r="JLG63" s="75"/>
      <c r="JLH63" s="75"/>
      <c r="JLI63" s="75"/>
      <c r="JLJ63" s="75"/>
      <c r="JLK63" s="75"/>
      <c r="JLL63" s="75"/>
      <c r="JLM63" s="75"/>
      <c r="JLN63" s="75"/>
      <c r="JLO63" s="75"/>
      <c r="JLP63" s="75"/>
      <c r="JLQ63" s="75"/>
      <c r="JLR63" s="75"/>
      <c r="JLS63" s="75"/>
      <c r="JLT63" s="75"/>
      <c r="JLU63" s="75"/>
      <c r="JLV63" s="75"/>
      <c r="JLW63" s="75"/>
      <c r="JLX63" s="75"/>
      <c r="JLY63" s="75"/>
      <c r="JLZ63" s="75"/>
      <c r="JMA63" s="75"/>
      <c r="JMB63" s="75"/>
      <c r="JMC63" s="75"/>
      <c r="JMD63" s="75"/>
      <c r="JME63" s="75"/>
      <c r="JMF63" s="75"/>
      <c r="JMG63" s="75"/>
      <c r="JMH63" s="75"/>
      <c r="JMI63" s="75"/>
      <c r="JMJ63" s="75"/>
      <c r="JMK63" s="75"/>
      <c r="JML63" s="75"/>
      <c r="JMM63" s="75"/>
      <c r="JMN63" s="75"/>
      <c r="JMO63" s="75"/>
      <c r="JMP63" s="75"/>
      <c r="JMQ63" s="75"/>
      <c r="JMR63" s="75"/>
      <c r="JMS63" s="75"/>
      <c r="JMT63" s="75"/>
      <c r="JMU63" s="75"/>
      <c r="JMV63" s="75"/>
      <c r="JMW63" s="75"/>
      <c r="JMX63" s="75"/>
      <c r="JMY63" s="75"/>
      <c r="JMZ63" s="75"/>
      <c r="JNA63" s="75"/>
      <c r="JNB63" s="75"/>
      <c r="JNC63" s="75"/>
      <c r="JND63" s="75"/>
      <c r="JNE63" s="75"/>
      <c r="JNF63" s="75"/>
      <c r="JNG63" s="75"/>
      <c r="JNH63" s="75"/>
      <c r="JNI63" s="75"/>
      <c r="JNJ63" s="75"/>
      <c r="JNK63" s="75"/>
      <c r="JNL63" s="75"/>
      <c r="JNM63" s="75"/>
      <c r="JNN63" s="75"/>
      <c r="JNO63" s="75"/>
      <c r="JNP63" s="75"/>
      <c r="JNQ63" s="75"/>
      <c r="JNR63" s="75"/>
      <c r="JNS63" s="75"/>
      <c r="JNT63" s="75"/>
      <c r="JNU63" s="75"/>
      <c r="JNV63" s="75"/>
      <c r="JNW63" s="75"/>
      <c r="JNX63" s="75"/>
      <c r="JNY63" s="75"/>
      <c r="JNZ63" s="75"/>
      <c r="JOA63" s="75"/>
      <c r="JOB63" s="75"/>
      <c r="JOC63" s="75"/>
      <c r="JOD63" s="75"/>
      <c r="JOE63" s="75"/>
      <c r="JOF63" s="75"/>
      <c r="JOG63" s="75"/>
      <c r="JOH63" s="75"/>
      <c r="JOI63" s="75"/>
      <c r="JOJ63" s="75"/>
      <c r="JOK63" s="75"/>
      <c r="JOL63" s="75"/>
      <c r="JOM63" s="75"/>
      <c r="JON63" s="75"/>
      <c r="JOO63" s="75"/>
      <c r="JOP63" s="75"/>
      <c r="JOQ63" s="75"/>
      <c r="JOR63" s="75"/>
      <c r="JOS63" s="75"/>
      <c r="JOT63" s="75"/>
      <c r="JOU63" s="75"/>
      <c r="JOV63" s="75"/>
      <c r="JOW63" s="75"/>
      <c r="JOX63" s="75"/>
      <c r="JOY63" s="75"/>
      <c r="JOZ63" s="75"/>
      <c r="JPA63" s="75"/>
      <c r="JPB63" s="75"/>
      <c r="JPC63" s="75"/>
      <c r="JPD63" s="75"/>
      <c r="JPE63" s="75"/>
      <c r="JPF63" s="75"/>
      <c r="JPG63" s="75"/>
      <c r="JPH63" s="75"/>
      <c r="JPI63" s="75"/>
      <c r="JPJ63" s="75"/>
      <c r="JPK63" s="75"/>
      <c r="JPL63" s="75"/>
      <c r="JPM63" s="75"/>
      <c r="JPN63" s="75"/>
      <c r="JPO63" s="75"/>
      <c r="JPP63" s="75"/>
      <c r="JPQ63" s="75"/>
      <c r="JPR63" s="75"/>
      <c r="JPS63" s="75"/>
      <c r="JPT63" s="75"/>
      <c r="JPU63" s="75"/>
      <c r="JPV63" s="75"/>
      <c r="JPW63" s="75"/>
      <c r="JPX63" s="75"/>
      <c r="JPY63" s="75"/>
      <c r="JPZ63" s="75"/>
      <c r="JQA63" s="75"/>
      <c r="JQB63" s="75"/>
      <c r="JQC63" s="75"/>
      <c r="JQD63" s="75"/>
      <c r="JQE63" s="75"/>
      <c r="JQF63" s="75"/>
      <c r="JQG63" s="75"/>
      <c r="JQH63" s="75"/>
      <c r="JQI63" s="75"/>
      <c r="JQJ63" s="75"/>
      <c r="JQK63" s="75"/>
      <c r="JQL63" s="75"/>
      <c r="JQM63" s="75"/>
      <c r="JQN63" s="75"/>
      <c r="JQO63" s="75"/>
      <c r="JQP63" s="75"/>
      <c r="JQQ63" s="75"/>
      <c r="JQR63" s="75"/>
      <c r="JQS63" s="75"/>
      <c r="JQT63" s="75"/>
      <c r="JQU63" s="75"/>
      <c r="JQV63" s="75"/>
      <c r="JQW63" s="75"/>
      <c r="JQX63" s="75"/>
      <c r="JQY63" s="75"/>
      <c r="JQZ63" s="75"/>
      <c r="JRA63" s="75"/>
      <c r="JRB63" s="75"/>
      <c r="JRC63" s="75"/>
      <c r="JRD63" s="75"/>
      <c r="JRE63" s="75"/>
      <c r="JRF63" s="75"/>
      <c r="JRG63" s="75"/>
      <c r="JRH63" s="75"/>
      <c r="JRI63" s="75"/>
      <c r="JRJ63" s="75"/>
      <c r="JRK63" s="75"/>
      <c r="JRL63" s="75"/>
      <c r="JRM63" s="75"/>
      <c r="JRN63" s="75"/>
      <c r="JRO63" s="75"/>
      <c r="JRP63" s="75"/>
      <c r="JRQ63" s="75"/>
      <c r="JRR63" s="75"/>
      <c r="JRS63" s="75"/>
      <c r="JRT63" s="75"/>
      <c r="JRU63" s="75"/>
      <c r="JRV63" s="75"/>
      <c r="JRW63" s="75"/>
      <c r="JRX63" s="75"/>
      <c r="JRY63" s="75"/>
      <c r="JRZ63" s="75"/>
      <c r="JSA63" s="75"/>
      <c r="JSB63" s="75"/>
      <c r="JSC63" s="75"/>
      <c r="JSD63" s="75"/>
      <c r="JSE63" s="75"/>
      <c r="JSF63" s="75"/>
      <c r="JSG63" s="75"/>
      <c r="JSH63" s="75"/>
      <c r="JSI63" s="75"/>
      <c r="JSJ63" s="75"/>
      <c r="JSK63" s="75"/>
      <c r="JSL63" s="75"/>
      <c r="JSM63" s="75"/>
      <c r="JSN63" s="75"/>
      <c r="JSO63" s="75"/>
      <c r="JSP63" s="75"/>
      <c r="JSQ63" s="75"/>
      <c r="JSR63" s="75"/>
      <c r="JSS63" s="75"/>
      <c r="JST63" s="75"/>
      <c r="JSU63" s="75"/>
      <c r="JSV63" s="75"/>
      <c r="JSW63" s="75"/>
      <c r="JSX63" s="75"/>
      <c r="JSY63" s="75"/>
      <c r="JSZ63" s="75"/>
      <c r="JTA63" s="75"/>
      <c r="JTB63" s="75"/>
      <c r="JTC63" s="75"/>
      <c r="JTD63" s="75"/>
      <c r="JTE63" s="75"/>
      <c r="JTF63" s="75"/>
      <c r="JTG63" s="75"/>
      <c r="JTH63" s="75"/>
      <c r="JTI63" s="75"/>
      <c r="JTJ63" s="75"/>
      <c r="JTK63" s="75"/>
      <c r="JTL63" s="75"/>
      <c r="JTM63" s="75"/>
      <c r="JTN63" s="75"/>
      <c r="JTO63" s="75"/>
      <c r="JTP63" s="75"/>
      <c r="JTQ63" s="75"/>
      <c r="JTR63" s="75"/>
      <c r="JTS63" s="75"/>
      <c r="JTT63" s="75"/>
      <c r="JTU63" s="75"/>
      <c r="JTV63" s="75"/>
      <c r="JTW63" s="75"/>
      <c r="JTX63" s="75"/>
      <c r="JTY63" s="75"/>
      <c r="JTZ63" s="75"/>
      <c r="JUA63" s="75"/>
      <c r="JUB63" s="75"/>
      <c r="JUC63" s="75"/>
      <c r="JUD63" s="75"/>
      <c r="JUE63" s="75"/>
      <c r="JUF63" s="75"/>
      <c r="JUG63" s="75"/>
      <c r="JUH63" s="75"/>
      <c r="JUI63" s="75"/>
      <c r="JUJ63" s="75"/>
      <c r="JUK63" s="75"/>
      <c r="JUL63" s="75"/>
      <c r="JUM63" s="75"/>
      <c r="JUN63" s="75"/>
      <c r="JUO63" s="75"/>
      <c r="JUP63" s="75"/>
      <c r="JUQ63" s="75"/>
      <c r="JUR63" s="75"/>
      <c r="JUS63" s="75"/>
      <c r="JUT63" s="75"/>
      <c r="JUU63" s="75"/>
      <c r="JUV63" s="75"/>
      <c r="JUW63" s="75"/>
      <c r="JUX63" s="75"/>
      <c r="JUY63" s="75"/>
      <c r="JUZ63" s="75"/>
      <c r="JVA63" s="75"/>
      <c r="JVB63" s="75"/>
      <c r="JVC63" s="75"/>
      <c r="JVD63" s="75"/>
      <c r="JVE63" s="75"/>
      <c r="JVF63" s="75"/>
      <c r="JVG63" s="75"/>
      <c r="JVH63" s="75"/>
      <c r="JVI63" s="75"/>
      <c r="JVJ63" s="75"/>
      <c r="JVK63" s="75"/>
      <c r="JVL63" s="75"/>
      <c r="JVM63" s="75"/>
      <c r="JVN63" s="75"/>
      <c r="JVO63" s="75"/>
      <c r="JVP63" s="75"/>
      <c r="JVQ63" s="75"/>
      <c r="JVR63" s="75"/>
      <c r="JVS63" s="75"/>
      <c r="JVT63" s="75"/>
      <c r="JVU63" s="75"/>
      <c r="JVV63" s="75"/>
      <c r="JVW63" s="75"/>
      <c r="JVX63" s="75"/>
      <c r="JVY63" s="75"/>
      <c r="JVZ63" s="75"/>
      <c r="JWA63" s="75"/>
      <c r="JWB63" s="75"/>
      <c r="JWC63" s="75"/>
      <c r="JWD63" s="75"/>
      <c r="JWE63" s="75"/>
      <c r="JWF63" s="75"/>
      <c r="JWG63" s="75"/>
      <c r="JWH63" s="75"/>
      <c r="JWI63" s="75"/>
      <c r="JWJ63" s="75"/>
      <c r="JWK63" s="75"/>
      <c r="JWL63" s="75"/>
      <c r="JWM63" s="75"/>
      <c r="JWN63" s="75"/>
      <c r="JWO63" s="75"/>
      <c r="JWP63" s="75"/>
      <c r="JWQ63" s="75"/>
      <c r="JWR63" s="75"/>
      <c r="JWS63" s="75"/>
      <c r="JWT63" s="75"/>
      <c r="JWU63" s="75"/>
      <c r="JWV63" s="75"/>
      <c r="JWW63" s="75"/>
      <c r="JWX63" s="75"/>
      <c r="JWY63" s="75"/>
      <c r="JWZ63" s="75"/>
      <c r="JXA63" s="75"/>
      <c r="JXB63" s="75"/>
      <c r="JXC63" s="75"/>
      <c r="JXD63" s="75"/>
      <c r="JXE63" s="75"/>
      <c r="JXF63" s="75"/>
      <c r="JXG63" s="75"/>
      <c r="JXH63" s="75"/>
      <c r="JXI63" s="75"/>
      <c r="JXJ63" s="75"/>
      <c r="JXK63" s="75"/>
      <c r="JXL63" s="75"/>
      <c r="JXM63" s="75"/>
      <c r="JXN63" s="75"/>
      <c r="JXO63" s="75"/>
      <c r="JXP63" s="75"/>
      <c r="JXQ63" s="75"/>
      <c r="JXR63" s="75"/>
      <c r="JXS63" s="75"/>
      <c r="JXT63" s="75"/>
      <c r="JXU63" s="75"/>
      <c r="JXV63" s="75"/>
      <c r="JXW63" s="75"/>
      <c r="JXX63" s="75"/>
      <c r="JXY63" s="75"/>
      <c r="JXZ63" s="75"/>
      <c r="JYA63" s="75"/>
      <c r="JYB63" s="75"/>
      <c r="JYC63" s="75"/>
      <c r="JYD63" s="75"/>
      <c r="JYE63" s="75"/>
      <c r="JYF63" s="75"/>
      <c r="JYG63" s="75"/>
      <c r="JYH63" s="75"/>
      <c r="JYI63" s="75"/>
      <c r="JYJ63" s="75"/>
      <c r="JYK63" s="75"/>
      <c r="JYL63" s="75"/>
      <c r="JYM63" s="75"/>
      <c r="JYN63" s="75"/>
      <c r="JYO63" s="75"/>
      <c r="JYP63" s="75"/>
      <c r="JYQ63" s="75"/>
      <c r="JYR63" s="75"/>
      <c r="JYS63" s="75"/>
      <c r="JYT63" s="75"/>
      <c r="JYU63" s="75"/>
      <c r="JYV63" s="75"/>
      <c r="JYW63" s="75"/>
      <c r="JYX63" s="75"/>
      <c r="JYY63" s="75"/>
      <c r="JYZ63" s="75"/>
      <c r="JZA63" s="75"/>
      <c r="JZB63" s="75"/>
      <c r="JZC63" s="75"/>
      <c r="JZD63" s="75"/>
      <c r="JZE63" s="75"/>
      <c r="JZF63" s="75"/>
      <c r="JZG63" s="75"/>
      <c r="JZH63" s="75"/>
      <c r="JZI63" s="75"/>
      <c r="JZJ63" s="75"/>
      <c r="JZK63" s="75"/>
      <c r="JZL63" s="75"/>
      <c r="JZM63" s="75"/>
      <c r="JZN63" s="75"/>
      <c r="JZO63" s="75"/>
      <c r="JZP63" s="75"/>
      <c r="JZQ63" s="75"/>
      <c r="JZR63" s="75"/>
      <c r="JZS63" s="75"/>
      <c r="JZT63" s="75"/>
      <c r="JZU63" s="75"/>
      <c r="JZV63" s="75"/>
      <c r="JZW63" s="75"/>
      <c r="JZX63" s="75"/>
      <c r="JZY63" s="75"/>
      <c r="JZZ63" s="75"/>
      <c r="KAA63" s="75"/>
      <c r="KAB63" s="75"/>
      <c r="KAC63" s="75"/>
      <c r="KAD63" s="75"/>
      <c r="KAE63" s="75"/>
      <c r="KAF63" s="75"/>
      <c r="KAG63" s="75"/>
      <c r="KAH63" s="75"/>
      <c r="KAI63" s="75"/>
      <c r="KAJ63" s="75"/>
      <c r="KAK63" s="75"/>
      <c r="KAL63" s="75"/>
      <c r="KAM63" s="75"/>
      <c r="KAN63" s="75"/>
      <c r="KAO63" s="75"/>
      <c r="KAP63" s="75"/>
      <c r="KAQ63" s="75"/>
      <c r="KAR63" s="75"/>
      <c r="KAS63" s="75"/>
      <c r="KAT63" s="75"/>
      <c r="KAU63" s="75"/>
      <c r="KAV63" s="75"/>
      <c r="KAW63" s="75"/>
      <c r="KAX63" s="75"/>
      <c r="KAY63" s="75"/>
      <c r="KAZ63" s="75"/>
      <c r="KBA63" s="75"/>
      <c r="KBB63" s="75"/>
      <c r="KBC63" s="75"/>
      <c r="KBD63" s="75"/>
      <c r="KBE63" s="75"/>
      <c r="KBF63" s="75"/>
      <c r="KBG63" s="75"/>
      <c r="KBH63" s="75"/>
      <c r="KBI63" s="75"/>
      <c r="KBJ63" s="75"/>
      <c r="KBK63" s="75"/>
      <c r="KBL63" s="75"/>
      <c r="KBM63" s="75"/>
      <c r="KBN63" s="75"/>
      <c r="KBO63" s="75"/>
      <c r="KBP63" s="75"/>
      <c r="KBQ63" s="75"/>
      <c r="KBR63" s="75"/>
      <c r="KBS63" s="75"/>
      <c r="KBT63" s="75"/>
      <c r="KBU63" s="75"/>
      <c r="KBV63" s="75"/>
      <c r="KBW63" s="75"/>
      <c r="KBX63" s="75"/>
      <c r="KBY63" s="75"/>
      <c r="KBZ63" s="75"/>
      <c r="KCA63" s="75"/>
      <c r="KCB63" s="75"/>
      <c r="KCC63" s="75"/>
      <c r="KCD63" s="75"/>
      <c r="KCE63" s="75"/>
      <c r="KCF63" s="75"/>
      <c r="KCG63" s="75"/>
      <c r="KCH63" s="75"/>
      <c r="KCI63" s="75"/>
      <c r="KCJ63" s="75"/>
      <c r="KCK63" s="75"/>
      <c r="KCL63" s="75"/>
      <c r="KCM63" s="75"/>
      <c r="KCN63" s="75"/>
      <c r="KCO63" s="75"/>
      <c r="KCP63" s="75"/>
      <c r="KCQ63" s="75"/>
      <c r="KCR63" s="75"/>
      <c r="KCS63" s="75"/>
      <c r="KCT63" s="75"/>
      <c r="KCU63" s="75"/>
      <c r="KCV63" s="75"/>
      <c r="KCW63" s="75"/>
      <c r="KCX63" s="75"/>
      <c r="KCY63" s="75"/>
      <c r="KCZ63" s="75"/>
      <c r="KDA63" s="75"/>
      <c r="KDB63" s="75"/>
      <c r="KDC63" s="75"/>
      <c r="KDD63" s="75"/>
      <c r="KDE63" s="75"/>
      <c r="KDF63" s="75"/>
      <c r="KDG63" s="75"/>
      <c r="KDH63" s="75"/>
      <c r="KDI63" s="75"/>
      <c r="KDJ63" s="75"/>
      <c r="KDK63" s="75"/>
      <c r="KDL63" s="75"/>
      <c r="KDM63" s="75"/>
      <c r="KDN63" s="75"/>
      <c r="KDO63" s="75"/>
      <c r="KDP63" s="75"/>
      <c r="KDQ63" s="75"/>
      <c r="KDR63" s="75"/>
      <c r="KDS63" s="75"/>
      <c r="KDT63" s="75"/>
      <c r="KDU63" s="75"/>
      <c r="KDV63" s="75"/>
      <c r="KDW63" s="75"/>
      <c r="KDX63" s="75"/>
      <c r="KDY63" s="75"/>
      <c r="KDZ63" s="75"/>
      <c r="KEA63" s="75"/>
      <c r="KEB63" s="75"/>
      <c r="KEC63" s="75"/>
      <c r="KED63" s="75"/>
      <c r="KEE63" s="75"/>
      <c r="KEF63" s="75"/>
      <c r="KEG63" s="75"/>
      <c r="KEH63" s="75"/>
      <c r="KEI63" s="75"/>
      <c r="KEJ63" s="75"/>
      <c r="KEK63" s="75"/>
      <c r="KEL63" s="75"/>
      <c r="KEM63" s="75"/>
      <c r="KEN63" s="75"/>
      <c r="KEO63" s="75"/>
      <c r="KEP63" s="75"/>
      <c r="KEQ63" s="75"/>
      <c r="KER63" s="75"/>
      <c r="KES63" s="75"/>
      <c r="KET63" s="75"/>
      <c r="KEU63" s="75"/>
      <c r="KEV63" s="75"/>
      <c r="KEW63" s="75"/>
      <c r="KEX63" s="75"/>
      <c r="KEY63" s="75"/>
      <c r="KEZ63" s="75"/>
      <c r="KFA63" s="75"/>
      <c r="KFB63" s="75"/>
      <c r="KFC63" s="75"/>
      <c r="KFD63" s="75"/>
      <c r="KFE63" s="75"/>
      <c r="KFF63" s="75"/>
      <c r="KFG63" s="75"/>
      <c r="KFH63" s="75"/>
      <c r="KFI63" s="75"/>
      <c r="KFJ63" s="75"/>
      <c r="KFK63" s="75"/>
      <c r="KFL63" s="75"/>
      <c r="KFM63" s="75"/>
      <c r="KFN63" s="75"/>
      <c r="KFO63" s="75"/>
      <c r="KFP63" s="75"/>
      <c r="KFQ63" s="75"/>
      <c r="KFR63" s="75"/>
      <c r="KFS63" s="75"/>
      <c r="KFT63" s="75"/>
      <c r="KFU63" s="75"/>
      <c r="KFV63" s="75"/>
      <c r="KFW63" s="75"/>
      <c r="KFX63" s="75"/>
      <c r="KFY63" s="75"/>
      <c r="KFZ63" s="75"/>
      <c r="KGA63" s="75"/>
      <c r="KGB63" s="75"/>
      <c r="KGC63" s="75"/>
      <c r="KGD63" s="75"/>
      <c r="KGE63" s="75"/>
      <c r="KGF63" s="75"/>
      <c r="KGG63" s="75"/>
      <c r="KGH63" s="75"/>
      <c r="KGI63" s="75"/>
      <c r="KGJ63" s="75"/>
      <c r="KGK63" s="75"/>
      <c r="KGL63" s="75"/>
      <c r="KGM63" s="75"/>
      <c r="KGN63" s="75"/>
      <c r="KGO63" s="75"/>
      <c r="KGP63" s="75"/>
      <c r="KGQ63" s="75"/>
      <c r="KGR63" s="75"/>
      <c r="KGS63" s="75"/>
      <c r="KGT63" s="75"/>
      <c r="KGU63" s="75"/>
      <c r="KGV63" s="75"/>
      <c r="KGW63" s="75"/>
      <c r="KGX63" s="75"/>
      <c r="KGY63" s="75"/>
      <c r="KGZ63" s="75"/>
      <c r="KHA63" s="75"/>
      <c r="KHB63" s="75"/>
      <c r="KHC63" s="75"/>
      <c r="KHD63" s="75"/>
      <c r="KHE63" s="75"/>
      <c r="KHF63" s="75"/>
      <c r="KHG63" s="75"/>
      <c r="KHH63" s="75"/>
      <c r="KHI63" s="75"/>
      <c r="KHJ63" s="75"/>
      <c r="KHK63" s="75"/>
      <c r="KHL63" s="75"/>
      <c r="KHM63" s="75"/>
      <c r="KHN63" s="75"/>
      <c r="KHO63" s="75"/>
      <c r="KHP63" s="75"/>
      <c r="KHQ63" s="75"/>
      <c r="KHR63" s="75"/>
      <c r="KHS63" s="75"/>
      <c r="KHT63" s="75"/>
      <c r="KHU63" s="75"/>
      <c r="KHV63" s="75"/>
      <c r="KHW63" s="75"/>
      <c r="KHX63" s="75"/>
      <c r="KHY63" s="75"/>
      <c r="KHZ63" s="75"/>
      <c r="KIA63" s="75"/>
      <c r="KIB63" s="75"/>
      <c r="KIC63" s="75"/>
      <c r="KID63" s="75"/>
      <c r="KIE63" s="75"/>
      <c r="KIF63" s="75"/>
      <c r="KIG63" s="75"/>
      <c r="KIH63" s="75"/>
      <c r="KII63" s="75"/>
      <c r="KIJ63" s="75"/>
      <c r="KIK63" s="75"/>
      <c r="KIL63" s="75"/>
      <c r="KIM63" s="75"/>
      <c r="KIN63" s="75"/>
      <c r="KIO63" s="75"/>
      <c r="KIP63" s="75"/>
      <c r="KIQ63" s="75"/>
      <c r="KIR63" s="75"/>
      <c r="KIS63" s="75"/>
      <c r="KIT63" s="75"/>
      <c r="KIU63" s="75"/>
      <c r="KIV63" s="75"/>
      <c r="KIW63" s="75"/>
      <c r="KIX63" s="75"/>
      <c r="KIY63" s="75"/>
      <c r="KIZ63" s="75"/>
      <c r="KJA63" s="75"/>
      <c r="KJB63" s="75"/>
      <c r="KJC63" s="75"/>
      <c r="KJD63" s="75"/>
      <c r="KJE63" s="75"/>
      <c r="KJF63" s="75"/>
      <c r="KJG63" s="75"/>
      <c r="KJH63" s="75"/>
      <c r="KJI63" s="75"/>
      <c r="KJJ63" s="75"/>
      <c r="KJK63" s="75"/>
      <c r="KJL63" s="75"/>
      <c r="KJM63" s="75"/>
      <c r="KJN63" s="75"/>
      <c r="KJO63" s="75"/>
      <c r="KJP63" s="75"/>
      <c r="KJQ63" s="75"/>
      <c r="KJR63" s="75"/>
      <c r="KJS63" s="75"/>
      <c r="KJT63" s="75"/>
      <c r="KJU63" s="75"/>
      <c r="KJV63" s="75"/>
      <c r="KJW63" s="75"/>
      <c r="KJX63" s="75"/>
      <c r="KJY63" s="75"/>
      <c r="KJZ63" s="75"/>
      <c r="KKA63" s="75"/>
      <c r="KKB63" s="75"/>
      <c r="KKC63" s="75"/>
      <c r="KKD63" s="75"/>
      <c r="KKE63" s="75"/>
      <c r="KKF63" s="75"/>
      <c r="KKG63" s="75"/>
      <c r="KKH63" s="75"/>
      <c r="KKI63" s="75"/>
      <c r="KKJ63" s="75"/>
      <c r="KKK63" s="75"/>
      <c r="KKL63" s="75"/>
      <c r="KKM63" s="75"/>
      <c r="KKN63" s="75"/>
      <c r="KKO63" s="75"/>
      <c r="KKP63" s="75"/>
      <c r="KKQ63" s="75"/>
      <c r="KKR63" s="75"/>
      <c r="KKS63" s="75"/>
      <c r="KKT63" s="75"/>
      <c r="KKU63" s="75"/>
      <c r="KKV63" s="75"/>
      <c r="KKW63" s="75"/>
      <c r="KKX63" s="75"/>
      <c r="KKY63" s="75"/>
      <c r="KKZ63" s="75"/>
      <c r="KLA63" s="75"/>
      <c r="KLB63" s="75"/>
      <c r="KLC63" s="75"/>
      <c r="KLD63" s="75"/>
      <c r="KLE63" s="75"/>
      <c r="KLF63" s="75"/>
      <c r="KLG63" s="75"/>
      <c r="KLH63" s="75"/>
      <c r="KLI63" s="75"/>
      <c r="KLJ63" s="75"/>
      <c r="KLK63" s="75"/>
      <c r="KLL63" s="75"/>
      <c r="KLM63" s="75"/>
      <c r="KLN63" s="75"/>
      <c r="KLO63" s="75"/>
      <c r="KLP63" s="75"/>
      <c r="KLQ63" s="75"/>
      <c r="KLR63" s="75"/>
      <c r="KLS63" s="75"/>
      <c r="KLT63" s="75"/>
      <c r="KLU63" s="75"/>
      <c r="KLV63" s="75"/>
      <c r="KLW63" s="75"/>
      <c r="KLX63" s="75"/>
      <c r="KLY63" s="75"/>
      <c r="KLZ63" s="75"/>
      <c r="KMA63" s="75"/>
      <c r="KMB63" s="75"/>
      <c r="KMC63" s="75"/>
      <c r="KMD63" s="75"/>
      <c r="KME63" s="75"/>
      <c r="KMF63" s="75"/>
      <c r="KMG63" s="75"/>
      <c r="KMH63" s="75"/>
      <c r="KMI63" s="75"/>
      <c r="KMJ63" s="75"/>
      <c r="KMK63" s="75"/>
      <c r="KML63" s="75"/>
      <c r="KMM63" s="75"/>
      <c r="KMN63" s="75"/>
      <c r="KMO63" s="75"/>
      <c r="KMP63" s="75"/>
      <c r="KMQ63" s="75"/>
      <c r="KMR63" s="75"/>
      <c r="KMS63" s="75"/>
      <c r="KMT63" s="75"/>
      <c r="KMU63" s="75"/>
      <c r="KMV63" s="75"/>
      <c r="KMW63" s="75"/>
      <c r="KMX63" s="75"/>
      <c r="KMY63" s="75"/>
      <c r="KMZ63" s="75"/>
      <c r="KNA63" s="75"/>
      <c r="KNB63" s="75"/>
      <c r="KNC63" s="75"/>
      <c r="KND63" s="75"/>
      <c r="KNE63" s="75"/>
      <c r="KNF63" s="75"/>
      <c r="KNG63" s="75"/>
      <c r="KNH63" s="75"/>
      <c r="KNI63" s="75"/>
      <c r="KNJ63" s="75"/>
      <c r="KNK63" s="75"/>
      <c r="KNL63" s="75"/>
      <c r="KNM63" s="75"/>
      <c r="KNN63" s="75"/>
      <c r="KNO63" s="75"/>
      <c r="KNP63" s="75"/>
      <c r="KNQ63" s="75"/>
      <c r="KNR63" s="75"/>
      <c r="KNS63" s="75"/>
      <c r="KNT63" s="75"/>
      <c r="KNU63" s="75"/>
      <c r="KNV63" s="75"/>
      <c r="KNW63" s="75"/>
      <c r="KNX63" s="75"/>
      <c r="KNY63" s="75"/>
      <c r="KNZ63" s="75"/>
      <c r="KOA63" s="75"/>
      <c r="KOB63" s="75"/>
      <c r="KOC63" s="75"/>
      <c r="KOD63" s="75"/>
      <c r="KOE63" s="75"/>
      <c r="KOF63" s="75"/>
      <c r="KOG63" s="75"/>
      <c r="KOH63" s="75"/>
      <c r="KOI63" s="75"/>
      <c r="KOJ63" s="75"/>
      <c r="KOK63" s="75"/>
      <c r="KOL63" s="75"/>
      <c r="KOM63" s="75"/>
      <c r="KON63" s="75"/>
      <c r="KOO63" s="75"/>
      <c r="KOP63" s="75"/>
      <c r="KOQ63" s="75"/>
      <c r="KOR63" s="75"/>
      <c r="KOS63" s="75"/>
      <c r="KOT63" s="75"/>
      <c r="KOU63" s="75"/>
      <c r="KOV63" s="75"/>
      <c r="KOW63" s="75"/>
      <c r="KOX63" s="75"/>
      <c r="KOY63" s="75"/>
      <c r="KOZ63" s="75"/>
      <c r="KPA63" s="75"/>
      <c r="KPB63" s="75"/>
      <c r="KPC63" s="75"/>
      <c r="KPD63" s="75"/>
      <c r="KPE63" s="75"/>
      <c r="KPF63" s="75"/>
      <c r="KPG63" s="75"/>
      <c r="KPH63" s="75"/>
      <c r="KPI63" s="75"/>
      <c r="KPJ63" s="75"/>
      <c r="KPK63" s="75"/>
      <c r="KPL63" s="75"/>
      <c r="KPM63" s="75"/>
      <c r="KPN63" s="75"/>
      <c r="KPO63" s="75"/>
      <c r="KPP63" s="75"/>
      <c r="KPQ63" s="75"/>
      <c r="KPR63" s="75"/>
      <c r="KPS63" s="75"/>
      <c r="KPT63" s="75"/>
      <c r="KPU63" s="75"/>
      <c r="KPV63" s="75"/>
      <c r="KPW63" s="75"/>
      <c r="KPX63" s="75"/>
      <c r="KPY63" s="75"/>
      <c r="KPZ63" s="75"/>
      <c r="KQA63" s="75"/>
      <c r="KQB63" s="75"/>
      <c r="KQC63" s="75"/>
      <c r="KQD63" s="75"/>
      <c r="KQE63" s="75"/>
      <c r="KQF63" s="75"/>
      <c r="KQG63" s="75"/>
      <c r="KQH63" s="75"/>
      <c r="KQI63" s="75"/>
      <c r="KQJ63" s="75"/>
      <c r="KQK63" s="75"/>
      <c r="KQL63" s="75"/>
      <c r="KQM63" s="75"/>
      <c r="KQN63" s="75"/>
      <c r="KQO63" s="75"/>
      <c r="KQP63" s="75"/>
      <c r="KQQ63" s="75"/>
      <c r="KQR63" s="75"/>
      <c r="KQS63" s="75"/>
      <c r="KQT63" s="75"/>
      <c r="KQU63" s="75"/>
      <c r="KQV63" s="75"/>
      <c r="KQW63" s="75"/>
      <c r="KQX63" s="75"/>
      <c r="KQY63" s="75"/>
      <c r="KQZ63" s="75"/>
      <c r="KRA63" s="75"/>
      <c r="KRB63" s="75"/>
      <c r="KRC63" s="75"/>
      <c r="KRD63" s="75"/>
      <c r="KRE63" s="75"/>
      <c r="KRF63" s="75"/>
      <c r="KRG63" s="75"/>
      <c r="KRH63" s="75"/>
      <c r="KRI63" s="75"/>
      <c r="KRJ63" s="75"/>
      <c r="KRK63" s="75"/>
      <c r="KRL63" s="75"/>
      <c r="KRM63" s="75"/>
      <c r="KRN63" s="75"/>
      <c r="KRO63" s="75"/>
      <c r="KRP63" s="75"/>
      <c r="KRQ63" s="75"/>
      <c r="KRR63" s="75"/>
      <c r="KRS63" s="75"/>
      <c r="KRT63" s="75"/>
      <c r="KRU63" s="75"/>
      <c r="KRV63" s="75"/>
      <c r="KRW63" s="75"/>
      <c r="KRX63" s="75"/>
      <c r="KRY63" s="75"/>
      <c r="KRZ63" s="75"/>
      <c r="KSA63" s="75"/>
      <c r="KSB63" s="75"/>
      <c r="KSC63" s="75"/>
      <c r="KSD63" s="75"/>
      <c r="KSE63" s="75"/>
      <c r="KSF63" s="75"/>
      <c r="KSG63" s="75"/>
      <c r="KSH63" s="75"/>
      <c r="KSI63" s="75"/>
      <c r="KSJ63" s="75"/>
      <c r="KSK63" s="75"/>
      <c r="KSL63" s="75"/>
      <c r="KSM63" s="75"/>
      <c r="KSN63" s="75"/>
      <c r="KSO63" s="75"/>
      <c r="KSP63" s="75"/>
      <c r="KSQ63" s="75"/>
      <c r="KSR63" s="75"/>
      <c r="KSS63" s="75"/>
      <c r="KST63" s="75"/>
      <c r="KSU63" s="75"/>
      <c r="KSV63" s="75"/>
      <c r="KSW63" s="75"/>
      <c r="KSX63" s="75"/>
      <c r="KSY63" s="75"/>
      <c r="KSZ63" s="75"/>
      <c r="KTA63" s="75"/>
      <c r="KTB63" s="75"/>
      <c r="KTC63" s="75"/>
      <c r="KTD63" s="75"/>
      <c r="KTE63" s="75"/>
      <c r="KTF63" s="75"/>
      <c r="KTG63" s="75"/>
      <c r="KTH63" s="75"/>
      <c r="KTI63" s="75"/>
      <c r="KTJ63" s="75"/>
      <c r="KTK63" s="75"/>
      <c r="KTL63" s="75"/>
      <c r="KTM63" s="75"/>
      <c r="KTN63" s="75"/>
      <c r="KTO63" s="75"/>
      <c r="KTP63" s="75"/>
      <c r="KTQ63" s="75"/>
      <c r="KTR63" s="75"/>
      <c r="KTS63" s="75"/>
      <c r="KTT63" s="75"/>
      <c r="KTU63" s="75"/>
      <c r="KTV63" s="75"/>
      <c r="KTW63" s="75"/>
      <c r="KTX63" s="75"/>
      <c r="KTY63" s="75"/>
      <c r="KTZ63" s="75"/>
      <c r="KUA63" s="75"/>
      <c r="KUB63" s="75"/>
      <c r="KUC63" s="75"/>
      <c r="KUD63" s="75"/>
      <c r="KUE63" s="75"/>
      <c r="KUF63" s="75"/>
      <c r="KUG63" s="75"/>
      <c r="KUH63" s="75"/>
      <c r="KUI63" s="75"/>
      <c r="KUJ63" s="75"/>
      <c r="KUK63" s="75"/>
      <c r="KUL63" s="75"/>
      <c r="KUM63" s="75"/>
      <c r="KUN63" s="75"/>
      <c r="KUO63" s="75"/>
      <c r="KUP63" s="75"/>
      <c r="KUQ63" s="75"/>
      <c r="KUR63" s="75"/>
      <c r="KUS63" s="75"/>
      <c r="KUT63" s="75"/>
      <c r="KUU63" s="75"/>
      <c r="KUV63" s="75"/>
      <c r="KUW63" s="75"/>
      <c r="KUX63" s="75"/>
      <c r="KUY63" s="75"/>
      <c r="KUZ63" s="75"/>
      <c r="KVA63" s="75"/>
      <c r="KVB63" s="75"/>
      <c r="KVC63" s="75"/>
      <c r="KVD63" s="75"/>
      <c r="KVE63" s="75"/>
      <c r="KVF63" s="75"/>
      <c r="KVG63" s="75"/>
      <c r="KVH63" s="75"/>
      <c r="KVI63" s="75"/>
      <c r="KVJ63" s="75"/>
      <c r="KVK63" s="75"/>
      <c r="KVL63" s="75"/>
      <c r="KVM63" s="75"/>
      <c r="KVN63" s="75"/>
      <c r="KVO63" s="75"/>
      <c r="KVP63" s="75"/>
      <c r="KVQ63" s="75"/>
      <c r="KVR63" s="75"/>
      <c r="KVS63" s="75"/>
      <c r="KVT63" s="75"/>
      <c r="KVU63" s="75"/>
      <c r="KVV63" s="75"/>
      <c r="KVW63" s="75"/>
      <c r="KVX63" s="75"/>
      <c r="KVY63" s="75"/>
      <c r="KVZ63" s="75"/>
      <c r="KWA63" s="75"/>
      <c r="KWB63" s="75"/>
      <c r="KWC63" s="75"/>
      <c r="KWD63" s="75"/>
      <c r="KWE63" s="75"/>
      <c r="KWF63" s="75"/>
      <c r="KWG63" s="75"/>
      <c r="KWH63" s="75"/>
      <c r="KWI63" s="75"/>
      <c r="KWJ63" s="75"/>
      <c r="KWK63" s="75"/>
      <c r="KWL63" s="75"/>
      <c r="KWM63" s="75"/>
      <c r="KWN63" s="75"/>
      <c r="KWO63" s="75"/>
      <c r="KWP63" s="75"/>
      <c r="KWQ63" s="75"/>
      <c r="KWR63" s="75"/>
      <c r="KWS63" s="75"/>
      <c r="KWT63" s="75"/>
      <c r="KWU63" s="75"/>
      <c r="KWV63" s="75"/>
      <c r="KWW63" s="75"/>
      <c r="KWX63" s="75"/>
      <c r="KWY63" s="75"/>
      <c r="KWZ63" s="75"/>
      <c r="KXA63" s="75"/>
      <c r="KXB63" s="75"/>
      <c r="KXC63" s="75"/>
      <c r="KXD63" s="75"/>
      <c r="KXE63" s="75"/>
      <c r="KXF63" s="75"/>
      <c r="KXG63" s="75"/>
      <c r="KXH63" s="75"/>
      <c r="KXI63" s="75"/>
      <c r="KXJ63" s="75"/>
      <c r="KXK63" s="75"/>
      <c r="KXL63" s="75"/>
      <c r="KXM63" s="75"/>
      <c r="KXN63" s="75"/>
      <c r="KXO63" s="75"/>
      <c r="KXP63" s="75"/>
      <c r="KXQ63" s="75"/>
      <c r="KXR63" s="75"/>
      <c r="KXS63" s="75"/>
      <c r="KXT63" s="75"/>
      <c r="KXU63" s="75"/>
      <c r="KXV63" s="75"/>
      <c r="KXW63" s="75"/>
      <c r="KXX63" s="75"/>
      <c r="KXY63" s="75"/>
      <c r="KXZ63" s="75"/>
      <c r="KYA63" s="75"/>
      <c r="KYB63" s="75"/>
      <c r="KYC63" s="75"/>
      <c r="KYD63" s="75"/>
      <c r="KYE63" s="75"/>
      <c r="KYF63" s="75"/>
      <c r="KYG63" s="75"/>
      <c r="KYH63" s="75"/>
      <c r="KYI63" s="75"/>
      <c r="KYJ63" s="75"/>
      <c r="KYK63" s="75"/>
      <c r="KYL63" s="75"/>
      <c r="KYM63" s="75"/>
      <c r="KYN63" s="75"/>
      <c r="KYO63" s="75"/>
      <c r="KYP63" s="75"/>
      <c r="KYQ63" s="75"/>
      <c r="KYR63" s="75"/>
      <c r="KYS63" s="75"/>
      <c r="KYT63" s="75"/>
      <c r="KYU63" s="75"/>
      <c r="KYV63" s="75"/>
      <c r="KYW63" s="75"/>
      <c r="KYX63" s="75"/>
      <c r="KYY63" s="75"/>
      <c r="KYZ63" s="75"/>
      <c r="KZA63" s="75"/>
      <c r="KZB63" s="75"/>
      <c r="KZC63" s="75"/>
      <c r="KZD63" s="75"/>
      <c r="KZE63" s="75"/>
      <c r="KZF63" s="75"/>
      <c r="KZG63" s="75"/>
      <c r="KZH63" s="75"/>
      <c r="KZI63" s="75"/>
      <c r="KZJ63" s="75"/>
      <c r="KZK63" s="75"/>
      <c r="KZL63" s="75"/>
      <c r="KZM63" s="75"/>
      <c r="KZN63" s="75"/>
      <c r="KZO63" s="75"/>
      <c r="KZP63" s="75"/>
      <c r="KZQ63" s="75"/>
      <c r="KZR63" s="75"/>
      <c r="KZS63" s="75"/>
      <c r="KZT63" s="75"/>
      <c r="KZU63" s="75"/>
      <c r="KZV63" s="75"/>
      <c r="KZW63" s="75"/>
      <c r="KZX63" s="75"/>
      <c r="KZY63" s="75"/>
      <c r="KZZ63" s="75"/>
      <c r="LAA63" s="75"/>
      <c r="LAB63" s="75"/>
      <c r="LAC63" s="75"/>
      <c r="LAD63" s="75"/>
      <c r="LAE63" s="75"/>
      <c r="LAF63" s="75"/>
      <c r="LAG63" s="75"/>
      <c r="LAH63" s="75"/>
      <c r="LAI63" s="75"/>
      <c r="LAJ63" s="75"/>
      <c r="LAK63" s="75"/>
      <c r="LAL63" s="75"/>
      <c r="LAM63" s="75"/>
      <c r="LAN63" s="75"/>
      <c r="LAO63" s="75"/>
      <c r="LAP63" s="75"/>
      <c r="LAQ63" s="75"/>
      <c r="LAR63" s="75"/>
      <c r="LAS63" s="75"/>
      <c r="LAT63" s="75"/>
      <c r="LAU63" s="75"/>
      <c r="LAV63" s="75"/>
      <c r="LAW63" s="75"/>
      <c r="LAX63" s="75"/>
      <c r="LAY63" s="75"/>
      <c r="LAZ63" s="75"/>
      <c r="LBA63" s="75"/>
      <c r="LBB63" s="75"/>
      <c r="LBC63" s="75"/>
      <c r="LBD63" s="75"/>
      <c r="LBE63" s="75"/>
      <c r="LBF63" s="75"/>
      <c r="LBG63" s="75"/>
      <c r="LBH63" s="75"/>
      <c r="LBI63" s="75"/>
      <c r="LBJ63" s="75"/>
      <c r="LBK63" s="75"/>
      <c r="LBL63" s="75"/>
      <c r="LBM63" s="75"/>
      <c r="LBN63" s="75"/>
      <c r="LBO63" s="75"/>
      <c r="LBP63" s="75"/>
      <c r="LBQ63" s="75"/>
      <c r="LBR63" s="75"/>
      <c r="LBS63" s="75"/>
      <c r="LBT63" s="75"/>
      <c r="LBU63" s="75"/>
      <c r="LBV63" s="75"/>
      <c r="LBW63" s="75"/>
      <c r="LBX63" s="75"/>
      <c r="LBY63" s="75"/>
      <c r="LBZ63" s="75"/>
      <c r="LCA63" s="75"/>
      <c r="LCB63" s="75"/>
      <c r="LCC63" s="75"/>
      <c r="LCD63" s="75"/>
      <c r="LCE63" s="75"/>
      <c r="LCF63" s="75"/>
      <c r="LCG63" s="75"/>
      <c r="LCH63" s="75"/>
      <c r="LCI63" s="75"/>
      <c r="LCJ63" s="75"/>
      <c r="LCK63" s="75"/>
      <c r="LCL63" s="75"/>
      <c r="LCM63" s="75"/>
      <c r="LCN63" s="75"/>
      <c r="LCO63" s="75"/>
      <c r="LCP63" s="75"/>
      <c r="LCQ63" s="75"/>
      <c r="LCR63" s="75"/>
      <c r="LCS63" s="75"/>
      <c r="LCT63" s="75"/>
      <c r="LCU63" s="75"/>
      <c r="LCV63" s="75"/>
      <c r="LCW63" s="75"/>
      <c r="LCX63" s="75"/>
      <c r="LCY63" s="75"/>
      <c r="LCZ63" s="75"/>
      <c r="LDA63" s="75"/>
      <c r="LDB63" s="75"/>
      <c r="LDC63" s="75"/>
      <c r="LDD63" s="75"/>
      <c r="LDE63" s="75"/>
      <c r="LDF63" s="75"/>
      <c r="LDG63" s="75"/>
      <c r="LDH63" s="75"/>
      <c r="LDI63" s="75"/>
      <c r="LDJ63" s="75"/>
      <c r="LDK63" s="75"/>
      <c r="LDL63" s="75"/>
      <c r="LDM63" s="75"/>
      <c r="LDN63" s="75"/>
      <c r="LDO63" s="75"/>
      <c r="LDP63" s="75"/>
      <c r="LDQ63" s="75"/>
      <c r="LDR63" s="75"/>
      <c r="LDS63" s="75"/>
      <c r="LDT63" s="75"/>
      <c r="LDU63" s="75"/>
      <c r="LDV63" s="75"/>
      <c r="LDW63" s="75"/>
      <c r="LDX63" s="75"/>
      <c r="LDY63" s="75"/>
      <c r="LDZ63" s="75"/>
      <c r="LEA63" s="75"/>
      <c r="LEB63" s="75"/>
      <c r="LEC63" s="75"/>
      <c r="LED63" s="75"/>
      <c r="LEE63" s="75"/>
      <c r="LEF63" s="75"/>
      <c r="LEG63" s="75"/>
      <c r="LEH63" s="75"/>
      <c r="LEI63" s="75"/>
      <c r="LEJ63" s="75"/>
      <c r="LEK63" s="75"/>
      <c r="LEL63" s="75"/>
      <c r="LEM63" s="75"/>
      <c r="LEN63" s="75"/>
      <c r="LEO63" s="75"/>
      <c r="LEP63" s="75"/>
      <c r="LEQ63" s="75"/>
      <c r="LER63" s="75"/>
      <c r="LES63" s="75"/>
      <c r="LET63" s="75"/>
      <c r="LEU63" s="75"/>
      <c r="LEV63" s="75"/>
      <c r="LEW63" s="75"/>
      <c r="LEX63" s="75"/>
      <c r="LEY63" s="75"/>
      <c r="LEZ63" s="75"/>
      <c r="LFA63" s="75"/>
      <c r="LFB63" s="75"/>
      <c r="LFC63" s="75"/>
      <c r="LFD63" s="75"/>
      <c r="LFE63" s="75"/>
      <c r="LFF63" s="75"/>
      <c r="LFG63" s="75"/>
      <c r="LFH63" s="75"/>
      <c r="LFI63" s="75"/>
      <c r="LFJ63" s="75"/>
      <c r="LFK63" s="75"/>
      <c r="LFL63" s="75"/>
      <c r="LFM63" s="75"/>
      <c r="LFN63" s="75"/>
      <c r="LFO63" s="75"/>
      <c r="LFP63" s="75"/>
      <c r="LFQ63" s="75"/>
      <c r="LFR63" s="75"/>
      <c r="LFS63" s="75"/>
      <c r="LFT63" s="75"/>
      <c r="LFU63" s="75"/>
      <c r="LFV63" s="75"/>
      <c r="LFW63" s="75"/>
      <c r="LFX63" s="75"/>
      <c r="LFY63" s="75"/>
      <c r="LFZ63" s="75"/>
      <c r="LGA63" s="75"/>
      <c r="LGB63" s="75"/>
      <c r="LGC63" s="75"/>
      <c r="LGD63" s="75"/>
      <c r="LGE63" s="75"/>
      <c r="LGF63" s="75"/>
      <c r="LGG63" s="75"/>
      <c r="LGH63" s="75"/>
      <c r="LGI63" s="75"/>
      <c r="LGJ63" s="75"/>
      <c r="LGK63" s="75"/>
      <c r="LGL63" s="75"/>
      <c r="LGM63" s="75"/>
      <c r="LGN63" s="75"/>
      <c r="LGO63" s="75"/>
      <c r="LGP63" s="75"/>
      <c r="LGQ63" s="75"/>
      <c r="LGR63" s="75"/>
      <c r="LGS63" s="75"/>
      <c r="LGT63" s="75"/>
      <c r="LGU63" s="75"/>
      <c r="LGV63" s="75"/>
      <c r="LGW63" s="75"/>
      <c r="LGX63" s="75"/>
      <c r="LGY63" s="75"/>
      <c r="LGZ63" s="75"/>
      <c r="LHA63" s="75"/>
      <c r="LHB63" s="75"/>
      <c r="LHC63" s="75"/>
      <c r="LHD63" s="75"/>
      <c r="LHE63" s="75"/>
      <c r="LHF63" s="75"/>
      <c r="LHG63" s="75"/>
      <c r="LHH63" s="75"/>
      <c r="LHI63" s="75"/>
      <c r="LHJ63" s="75"/>
      <c r="LHK63" s="75"/>
      <c r="LHL63" s="75"/>
      <c r="LHM63" s="75"/>
      <c r="LHN63" s="75"/>
      <c r="LHO63" s="75"/>
      <c r="LHP63" s="75"/>
      <c r="LHQ63" s="75"/>
      <c r="LHR63" s="75"/>
      <c r="LHS63" s="75"/>
      <c r="LHT63" s="75"/>
      <c r="LHU63" s="75"/>
      <c r="LHV63" s="75"/>
      <c r="LHW63" s="75"/>
      <c r="LHX63" s="75"/>
      <c r="LHY63" s="75"/>
      <c r="LHZ63" s="75"/>
      <c r="LIA63" s="75"/>
      <c r="LIB63" s="75"/>
      <c r="LIC63" s="75"/>
      <c r="LID63" s="75"/>
      <c r="LIE63" s="75"/>
      <c r="LIF63" s="75"/>
      <c r="LIG63" s="75"/>
      <c r="LIH63" s="75"/>
      <c r="LII63" s="75"/>
      <c r="LIJ63" s="75"/>
      <c r="LIK63" s="75"/>
      <c r="LIL63" s="75"/>
      <c r="LIM63" s="75"/>
      <c r="LIN63" s="75"/>
      <c r="LIO63" s="75"/>
      <c r="LIP63" s="75"/>
      <c r="LIQ63" s="75"/>
      <c r="LIR63" s="75"/>
      <c r="LIS63" s="75"/>
      <c r="LIT63" s="75"/>
      <c r="LIU63" s="75"/>
      <c r="LIV63" s="75"/>
      <c r="LIW63" s="75"/>
      <c r="LIX63" s="75"/>
      <c r="LIY63" s="75"/>
      <c r="LIZ63" s="75"/>
      <c r="LJA63" s="75"/>
      <c r="LJB63" s="75"/>
      <c r="LJC63" s="75"/>
      <c r="LJD63" s="75"/>
      <c r="LJE63" s="75"/>
      <c r="LJF63" s="75"/>
      <c r="LJG63" s="75"/>
      <c r="LJH63" s="75"/>
      <c r="LJI63" s="75"/>
      <c r="LJJ63" s="75"/>
      <c r="LJK63" s="75"/>
      <c r="LJL63" s="75"/>
      <c r="LJM63" s="75"/>
      <c r="LJN63" s="75"/>
      <c r="LJO63" s="75"/>
      <c r="LJP63" s="75"/>
      <c r="LJQ63" s="75"/>
      <c r="LJR63" s="75"/>
      <c r="LJS63" s="75"/>
      <c r="LJT63" s="75"/>
      <c r="LJU63" s="75"/>
      <c r="LJV63" s="75"/>
      <c r="LJW63" s="75"/>
      <c r="LJX63" s="75"/>
      <c r="LJY63" s="75"/>
      <c r="LJZ63" s="75"/>
      <c r="LKA63" s="75"/>
      <c r="LKB63" s="75"/>
      <c r="LKC63" s="75"/>
      <c r="LKD63" s="75"/>
      <c r="LKE63" s="75"/>
      <c r="LKF63" s="75"/>
      <c r="LKG63" s="75"/>
      <c r="LKH63" s="75"/>
      <c r="LKI63" s="75"/>
      <c r="LKJ63" s="75"/>
      <c r="LKK63" s="75"/>
      <c r="LKL63" s="75"/>
      <c r="LKM63" s="75"/>
      <c r="LKN63" s="75"/>
      <c r="LKO63" s="75"/>
      <c r="LKP63" s="75"/>
      <c r="LKQ63" s="75"/>
      <c r="LKR63" s="75"/>
      <c r="LKS63" s="75"/>
      <c r="LKT63" s="75"/>
      <c r="LKU63" s="75"/>
      <c r="LKV63" s="75"/>
      <c r="LKW63" s="75"/>
      <c r="LKX63" s="75"/>
      <c r="LKY63" s="75"/>
      <c r="LKZ63" s="75"/>
      <c r="LLA63" s="75"/>
      <c r="LLB63" s="75"/>
      <c r="LLC63" s="75"/>
      <c r="LLD63" s="75"/>
      <c r="LLE63" s="75"/>
      <c r="LLF63" s="75"/>
      <c r="LLG63" s="75"/>
      <c r="LLH63" s="75"/>
      <c r="LLI63" s="75"/>
      <c r="LLJ63" s="75"/>
      <c r="LLK63" s="75"/>
      <c r="LLL63" s="75"/>
      <c r="LLM63" s="75"/>
      <c r="LLN63" s="75"/>
      <c r="LLO63" s="75"/>
      <c r="LLP63" s="75"/>
      <c r="LLQ63" s="75"/>
      <c r="LLR63" s="75"/>
      <c r="LLS63" s="75"/>
      <c r="LLT63" s="75"/>
      <c r="LLU63" s="75"/>
      <c r="LLV63" s="75"/>
      <c r="LLW63" s="75"/>
      <c r="LLX63" s="75"/>
      <c r="LLY63" s="75"/>
      <c r="LLZ63" s="75"/>
      <c r="LMA63" s="75"/>
      <c r="LMB63" s="75"/>
      <c r="LMC63" s="75"/>
      <c r="LMD63" s="75"/>
      <c r="LME63" s="75"/>
      <c r="LMF63" s="75"/>
      <c r="LMG63" s="75"/>
      <c r="LMH63" s="75"/>
      <c r="LMI63" s="75"/>
      <c r="LMJ63" s="75"/>
      <c r="LMK63" s="75"/>
      <c r="LML63" s="75"/>
      <c r="LMM63" s="75"/>
      <c r="LMN63" s="75"/>
      <c r="LMO63" s="75"/>
      <c r="LMP63" s="75"/>
      <c r="LMQ63" s="75"/>
      <c r="LMR63" s="75"/>
      <c r="LMS63" s="75"/>
      <c r="LMT63" s="75"/>
      <c r="LMU63" s="75"/>
      <c r="LMV63" s="75"/>
      <c r="LMW63" s="75"/>
      <c r="LMX63" s="75"/>
      <c r="LMY63" s="75"/>
      <c r="LMZ63" s="75"/>
      <c r="LNA63" s="75"/>
      <c r="LNB63" s="75"/>
      <c r="LNC63" s="75"/>
      <c r="LND63" s="75"/>
      <c r="LNE63" s="75"/>
      <c r="LNF63" s="75"/>
      <c r="LNG63" s="75"/>
      <c r="LNH63" s="75"/>
      <c r="LNI63" s="75"/>
      <c r="LNJ63" s="75"/>
      <c r="LNK63" s="75"/>
      <c r="LNL63" s="75"/>
      <c r="LNM63" s="75"/>
      <c r="LNN63" s="75"/>
      <c r="LNO63" s="75"/>
      <c r="LNP63" s="75"/>
      <c r="LNQ63" s="75"/>
      <c r="LNR63" s="75"/>
      <c r="LNS63" s="75"/>
      <c r="LNT63" s="75"/>
      <c r="LNU63" s="75"/>
      <c r="LNV63" s="75"/>
      <c r="LNW63" s="75"/>
      <c r="LNX63" s="75"/>
      <c r="LNY63" s="75"/>
      <c r="LNZ63" s="75"/>
      <c r="LOA63" s="75"/>
      <c r="LOB63" s="75"/>
      <c r="LOC63" s="75"/>
      <c r="LOD63" s="75"/>
      <c r="LOE63" s="75"/>
      <c r="LOF63" s="75"/>
      <c r="LOG63" s="75"/>
      <c r="LOH63" s="75"/>
      <c r="LOI63" s="75"/>
      <c r="LOJ63" s="75"/>
      <c r="LOK63" s="75"/>
      <c r="LOL63" s="75"/>
      <c r="LOM63" s="75"/>
      <c r="LON63" s="75"/>
      <c r="LOO63" s="75"/>
      <c r="LOP63" s="75"/>
      <c r="LOQ63" s="75"/>
      <c r="LOR63" s="75"/>
      <c r="LOS63" s="75"/>
      <c r="LOT63" s="75"/>
      <c r="LOU63" s="75"/>
      <c r="LOV63" s="75"/>
      <c r="LOW63" s="75"/>
      <c r="LOX63" s="75"/>
      <c r="LOY63" s="75"/>
      <c r="LOZ63" s="75"/>
      <c r="LPA63" s="75"/>
      <c r="LPB63" s="75"/>
      <c r="LPC63" s="75"/>
      <c r="LPD63" s="75"/>
      <c r="LPE63" s="75"/>
      <c r="LPF63" s="75"/>
      <c r="LPG63" s="75"/>
      <c r="LPH63" s="75"/>
      <c r="LPI63" s="75"/>
      <c r="LPJ63" s="75"/>
      <c r="LPK63" s="75"/>
      <c r="LPL63" s="75"/>
      <c r="LPM63" s="75"/>
      <c r="LPN63" s="75"/>
      <c r="LPO63" s="75"/>
      <c r="LPP63" s="75"/>
      <c r="LPQ63" s="75"/>
      <c r="LPR63" s="75"/>
      <c r="LPS63" s="75"/>
      <c r="LPT63" s="75"/>
      <c r="LPU63" s="75"/>
      <c r="LPV63" s="75"/>
      <c r="LPW63" s="75"/>
      <c r="LPX63" s="75"/>
      <c r="LPY63" s="75"/>
      <c r="LPZ63" s="75"/>
      <c r="LQA63" s="75"/>
      <c r="LQB63" s="75"/>
      <c r="LQC63" s="75"/>
      <c r="LQD63" s="75"/>
      <c r="LQE63" s="75"/>
      <c r="LQF63" s="75"/>
      <c r="LQG63" s="75"/>
      <c r="LQH63" s="75"/>
      <c r="LQI63" s="75"/>
      <c r="LQJ63" s="75"/>
      <c r="LQK63" s="75"/>
      <c r="LQL63" s="75"/>
      <c r="LQM63" s="75"/>
      <c r="LQN63" s="75"/>
      <c r="LQO63" s="75"/>
      <c r="LQP63" s="75"/>
      <c r="LQQ63" s="75"/>
      <c r="LQR63" s="75"/>
      <c r="LQS63" s="75"/>
      <c r="LQT63" s="75"/>
      <c r="LQU63" s="75"/>
      <c r="LQV63" s="75"/>
      <c r="LQW63" s="75"/>
      <c r="LQX63" s="75"/>
      <c r="LQY63" s="75"/>
      <c r="LQZ63" s="75"/>
      <c r="LRA63" s="75"/>
      <c r="LRB63" s="75"/>
      <c r="LRC63" s="75"/>
      <c r="LRD63" s="75"/>
      <c r="LRE63" s="75"/>
      <c r="LRF63" s="75"/>
      <c r="LRG63" s="75"/>
      <c r="LRH63" s="75"/>
      <c r="LRI63" s="75"/>
      <c r="LRJ63" s="75"/>
      <c r="LRK63" s="75"/>
      <c r="LRL63" s="75"/>
      <c r="LRM63" s="75"/>
      <c r="LRN63" s="75"/>
      <c r="LRO63" s="75"/>
      <c r="LRP63" s="75"/>
      <c r="LRQ63" s="75"/>
      <c r="LRR63" s="75"/>
      <c r="LRS63" s="75"/>
      <c r="LRT63" s="75"/>
      <c r="LRU63" s="75"/>
      <c r="LRV63" s="75"/>
      <c r="LRW63" s="75"/>
      <c r="LRX63" s="75"/>
      <c r="LRY63" s="75"/>
      <c r="LRZ63" s="75"/>
      <c r="LSA63" s="75"/>
      <c r="LSB63" s="75"/>
      <c r="LSC63" s="75"/>
      <c r="LSD63" s="75"/>
      <c r="LSE63" s="75"/>
      <c r="LSF63" s="75"/>
      <c r="LSG63" s="75"/>
      <c r="LSH63" s="75"/>
      <c r="LSI63" s="75"/>
      <c r="LSJ63" s="75"/>
      <c r="LSK63" s="75"/>
      <c r="LSL63" s="75"/>
      <c r="LSM63" s="75"/>
      <c r="LSN63" s="75"/>
      <c r="LSO63" s="75"/>
      <c r="LSP63" s="75"/>
      <c r="LSQ63" s="75"/>
      <c r="LSR63" s="75"/>
      <c r="LSS63" s="75"/>
      <c r="LST63" s="75"/>
      <c r="LSU63" s="75"/>
      <c r="LSV63" s="75"/>
      <c r="LSW63" s="75"/>
      <c r="LSX63" s="75"/>
      <c r="LSY63" s="75"/>
      <c r="LSZ63" s="75"/>
      <c r="LTA63" s="75"/>
      <c r="LTB63" s="75"/>
      <c r="LTC63" s="75"/>
      <c r="LTD63" s="75"/>
      <c r="LTE63" s="75"/>
      <c r="LTF63" s="75"/>
      <c r="LTG63" s="75"/>
      <c r="LTH63" s="75"/>
      <c r="LTI63" s="75"/>
      <c r="LTJ63" s="75"/>
      <c r="LTK63" s="75"/>
      <c r="LTL63" s="75"/>
      <c r="LTM63" s="75"/>
      <c r="LTN63" s="75"/>
      <c r="LTO63" s="75"/>
      <c r="LTP63" s="75"/>
      <c r="LTQ63" s="75"/>
      <c r="LTR63" s="75"/>
      <c r="LTS63" s="75"/>
      <c r="LTT63" s="75"/>
      <c r="LTU63" s="75"/>
      <c r="LTV63" s="75"/>
      <c r="LTW63" s="75"/>
      <c r="LTX63" s="75"/>
      <c r="LTY63" s="75"/>
      <c r="LTZ63" s="75"/>
      <c r="LUA63" s="75"/>
      <c r="LUB63" s="75"/>
      <c r="LUC63" s="75"/>
      <c r="LUD63" s="75"/>
      <c r="LUE63" s="75"/>
      <c r="LUF63" s="75"/>
      <c r="LUG63" s="75"/>
      <c r="LUH63" s="75"/>
      <c r="LUI63" s="75"/>
      <c r="LUJ63" s="75"/>
      <c r="LUK63" s="75"/>
      <c r="LUL63" s="75"/>
      <c r="LUM63" s="75"/>
      <c r="LUN63" s="75"/>
      <c r="LUO63" s="75"/>
      <c r="LUP63" s="75"/>
      <c r="LUQ63" s="75"/>
      <c r="LUR63" s="75"/>
      <c r="LUS63" s="75"/>
      <c r="LUT63" s="75"/>
      <c r="LUU63" s="75"/>
      <c r="LUV63" s="75"/>
      <c r="LUW63" s="75"/>
      <c r="LUX63" s="75"/>
      <c r="LUY63" s="75"/>
      <c r="LUZ63" s="75"/>
      <c r="LVA63" s="75"/>
      <c r="LVB63" s="75"/>
      <c r="LVC63" s="75"/>
      <c r="LVD63" s="75"/>
      <c r="LVE63" s="75"/>
      <c r="LVF63" s="75"/>
      <c r="LVG63" s="75"/>
      <c r="LVH63" s="75"/>
      <c r="LVI63" s="75"/>
      <c r="LVJ63" s="75"/>
      <c r="LVK63" s="75"/>
      <c r="LVL63" s="75"/>
      <c r="LVM63" s="75"/>
      <c r="LVN63" s="75"/>
      <c r="LVO63" s="75"/>
      <c r="LVP63" s="75"/>
      <c r="LVQ63" s="75"/>
      <c r="LVR63" s="75"/>
      <c r="LVS63" s="75"/>
      <c r="LVT63" s="75"/>
      <c r="LVU63" s="75"/>
      <c r="LVV63" s="75"/>
      <c r="LVW63" s="75"/>
      <c r="LVX63" s="75"/>
      <c r="LVY63" s="75"/>
      <c r="LVZ63" s="75"/>
      <c r="LWA63" s="75"/>
      <c r="LWB63" s="75"/>
      <c r="LWC63" s="75"/>
      <c r="LWD63" s="75"/>
      <c r="LWE63" s="75"/>
      <c r="LWF63" s="75"/>
      <c r="LWG63" s="75"/>
      <c r="LWH63" s="75"/>
      <c r="LWI63" s="75"/>
      <c r="LWJ63" s="75"/>
      <c r="LWK63" s="75"/>
      <c r="LWL63" s="75"/>
      <c r="LWM63" s="75"/>
      <c r="LWN63" s="75"/>
      <c r="LWO63" s="75"/>
      <c r="LWP63" s="75"/>
      <c r="LWQ63" s="75"/>
      <c r="LWR63" s="75"/>
      <c r="LWS63" s="75"/>
      <c r="LWT63" s="75"/>
      <c r="LWU63" s="75"/>
      <c r="LWV63" s="75"/>
      <c r="LWW63" s="75"/>
      <c r="LWX63" s="75"/>
      <c r="LWY63" s="75"/>
      <c r="LWZ63" s="75"/>
      <c r="LXA63" s="75"/>
      <c r="LXB63" s="75"/>
      <c r="LXC63" s="75"/>
      <c r="LXD63" s="75"/>
      <c r="LXE63" s="75"/>
      <c r="LXF63" s="75"/>
      <c r="LXG63" s="75"/>
      <c r="LXH63" s="75"/>
      <c r="LXI63" s="75"/>
      <c r="LXJ63" s="75"/>
      <c r="LXK63" s="75"/>
      <c r="LXL63" s="75"/>
      <c r="LXM63" s="75"/>
      <c r="LXN63" s="75"/>
      <c r="LXO63" s="75"/>
      <c r="LXP63" s="75"/>
      <c r="LXQ63" s="75"/>
      <c r="LXR63" s="75"/>
      <c r="LXS63" s="75"/>
      <c r="LXT63" s="75"/>
      <c r="LXU63" s="75"/>
      <c r="LXV63" s="75"/>
      <c r="LXW63" s="75"/>
      <c r="LXX63" s="75"/>
      <c r="LXY63" s="75"/>
      <c r="LXZ63" s="75"/>
      <c r="LYA63" s="75"/>
      <c r="LYB63" s="75"/>
      <c r="LYC63" s="75"/>
      <c r="LYD63" s="75"/>
      <c r="LYE63" s="75"/>
      <c r="LYF63" s="75"/>
      <c r="LYG63" s="75"/>
      <c r="LYH63" s="75"/>
      <c r="LYI63" s="75"/>
      <c r="LYJ63" s="75"/>
      <c r="LYK63" s="75"/>
      <c r="LYL63" s="75"/>
      <c r="LYM63" s="75"/>
      <c r="LYN63" s="75"/>
      <c r="LYO63" s="75"/>
      <c r="LYP63" s="75"/>
      <c r="LYQ63" s="75"/>
      <c r="LYR63" s="75"/>
      <c r="LYS63" s="75"/>
      <c r="LYT63" s="75"/>
      <c r="LYU63" s="75"/>
      <c r="LYV63" s="75"/>
      <c r="LYW63" s="75"/>
      <c r="LYX63" s="75"/>
      <c r="LYY63" s="75"/>
      <c r="LYZ63" s="75"/>
      <c r="LZA63" s="75"/>
      <c r="LZB63" s="75"/>
      <c r="LZC63" s="75"/>
      <c r="LZD63" s="75"/>
      <c r="LZE63" s="75"/>
      <c r="LZF63" s="75"/>
      <c r="LZG63" s="75"/>
      <c r="LZH63" s="75"/>
      <c r="LZI63" s="75"/>
      <c r="LZJ63" s="75"/>
      <c r="LZK63" s="75"/>
      <c r="LZL63" s="75"/>
      <c r="LZM63" s="75"/>
      <c r="LZN63" s="75"/>
      <c r="LZO63" s="75"/>
      <c r="LZP63" s="75"/>
      <c r="LZQ63" s="75"/>
      <c r="LZR63" s="75"/>
      <c r="LZS63" s="75"/>
      <c r="LZT63" s="75"/>
      <c r="LZU63" s="75"/>
      <c r="LZV63" s="75"/>
      <c r="LZW63" s="75"/>
      <c r="LZX63" s="75"/>
      <c r="LZY63" s="75"/>
      <c r="LZZ63" s="75"/>
      <c r="MAA63" s="75"/>
      <c r="MAB63" s="75"/>
      <c r="MAC63" s="75"/>
      <c r="MAD63" s="75"/>
      <c r="MAE63" s="75"/>
      <c r="MAF63" s="75"/>
      <c r="MAG63" s="75"/>
      <c r="MAH63" s="75"/>
      <c r="MAI63" s="75"/>
      <c r="MAJ63" s="75"/>
      <c r="MAK63" s="75"/>
      <c r="MAL63" s="75"/>
      <c r="MAM63" s="75"/>
      <c r="MAN63" s="75"/>
      <c r="MAO63" s="75"/>
      <c r="MAP63" s="75"/>
      <c r="MAQ63" s="75"/>
      <c r="MAR63" s="75"/>
      <c r="MAS63" s="75"/>
      <c r="MAT63" s="75"/>
      <c r="MAU63" s="75"/>
      <c r="MAV63" s="75"/>
      <c r="MAW63" s="75"/>
      <c r="MAX63" s="75"/>
      <c r="MAY63" s="75"/>
      <c r="MAZ63" s="75"/>
      <c r="MBA63" s="75"/>
      <c r="MBB63" s="75"/>
      <c r="MBC63" s="75"/>
      <c r="MBD63" s="75"/>
      <c r="MBE63" s="75"/>
      <c r="MBF63" s="75"/>
      <c r="MBG63" s="75"/>
      <c r="MBH63" s="75"/>
      <c r="MBI63" s="75"/>
      <c r="MBJ63" s="75"/>
      <c r="MBK63" s="75"/>
      <c r="MBL63" s="75"/>
      <c r="MBM63" s="75"/>
      <c r="MBN63" s="75"/>
      <c r="MBO63" s="75"/>
      <c r="MBP63" s="75"/>
      <c r="MBQ63" s="75"/>
      <c r="MBR63" s="75"/>
      <c r="MBS63" s="75"/>
      <c r="MBT63" s="75"/>
      <c r="MBU63" s="75"/>
      <c r="MBV63" s="75"/>
      <c r="MBW63" s="75"/>
      <c r="MBX63" s="75"/>
      <c r="MBY63" s="75"/>
      <c r="MBZ63" s="75"/>
      <c r="MCA63" s="75"/>
      <c r="MCB63" s="75"/>
      <c r="MCC63" s="75"/>
      <c r="MCD63" s="75"/>
      <c r="MCE63" s="75"/>
      <c r="MCF63" s="75"/>
      <c r="MCG63" s="75"/>
      <c r="MCH63" s="75"/>
      <c r="MCI63" s="75"/>
      <c r="MCJ63" s="75"/>
      <c r="MCK63" s="75"/>
      <c r="MCL63" s="75"/>
      <c r="MCM63" s="75"/>
      <c r="MCN63" s="75"/>
      <c r="MCO63" s="75"/>
      <c r="MCP63" s="75"/>
      <c r="MCQ63" s="75"/>
      <c r="MCR63" s="75"/>
      <c r="MCS63" s="75"/>
      <c r="MCT63" s="75"/>
      <c r="MCU63" s="75"/>
      <c r="MCV63" s="75"/>
      <c r="MCW63" s="75"/>
      <c r="MCX63" s="75"/>
      <c r="MCY63" s="75"/>
      <c r="MCZ63" s="75"/>
      <c r="MDA63" s="75"/>
      <c r="MDB63" s="75"/>
      <c r="MDC63" s="75"/>
      <c r="MDD63" s="75"/>
      <c r="MDE63" s="75"/>
      <c r="MDF63" s="75"/>
      <c r="MDG63" s="75"/>
      <c r="MDH63" s="75"/>
      <c r="MDI63" s="75"/>
      <c r="MDJ63" s="75"/>
      <c r="MDK63" s="75"/>
      <c r="MDL63" s="75"/>
      <c r="MDM63" s="75"/>
      <c r="MDN63" s="75"/>
      <c r="MDO63" s="75"/>
      <c r="MDP63" s="75"/>
      <c r="MDQ63" s="75"/>
      <c r="MDR63" s="75"/>
      <c r="MDS63" s="75"/>
      <c r="MDT63" s="75"/>
      <c r="MDU63" s="75"/>
      <c r="MDV63" s="75"/>
      <c r="MDW63" s="75"/>
      <c r="MDX63" s="75"/>
      <c r="MDY63" s="75"/>
      <c r="MDZ63" s="75"/>
      <c r="MEA63" s="75"/>
      <c r="MEB63" s="75"/>
      <c r="MEC63" s="75"/>
      <c r="MED63" s="75"/>
      <c r="MEE63" s="75"/>
      <c r="MEF63" s="75"/>
      <c r="MEG63" s="75"/>
      <c r="MEH63" s="75"/>
      <c r="MEI63" s="75"/>
      <c r="MEJ63" s="75"/>
      <c r="MEK63" s="75"/>
      <c r="MEL63" s="75"/>
      <c r="MEM63" s="75"/>
      <c r="MEN63" s="75"/>
      <c r="MEO63" s="75"/>
      <c r="MEP63" s="75"/>
      <c r="MEQ63" s="75"/>
      <c r="MER63" s="75"/>
      <c r="MES63" s="75"/>
      <c r="MET63" s="75"/>
      <c r="MEU63" s="75"/>
      <c r="MEV63" s="75"/>
      <c r="MEW63" s="75"/>
      <c r="MEX63" s="75"/>
      <c r="MEY63" s="75"/>
      <c r="MEZ63" s="75"/>
      <c r="MFA63" s="75"/>
      <c r="MFB63" s="75"/>
      <c r="MFC63" s="75"/>
      <c r="MFD63" s="75"/>
      <c r="MFE63" s="75"/>
      <c r="MFF63" s="75"/>
      <c r="MFG63" s="75"/>
      <c r="MFH63" s="75"/>
      <c r="MFI63" s="75"/>
      <c r="MFJ63" s="75"/>
      <c r="MFK63" s="75"/>
      <c r="MFL63" s="75"/>
      <c r="MFM63" s="75"/>
      <c r="MFN63" s="75"/>
      <c r="MFO63" s="75"/>
      <c r="MFP63" s="75"/>
      <c r="MFQ63" s="75"/>
      <c r="MFR63" s="75"/>
      <c r="MFS63" s="75"/>
      <c r="MFT63" s="75"/>
      <c r="MFU63" s="75"/>
      <c r="MFV63" s="75"/>
      <c r="MFW63" s="75"/>
      <c r="MFX63" s="75"/>
      <c r="MFY63" s="75"/>
      <c r="MFZ63" s="75"/>
      <c r="MGA63" s="75"/>
      <c r="MGB63" s="75"/>
      <c r="MGC63" s="75"/>
      <c r="MGD63" s="75"/>
      <c r="MGE63" s="75"/>
      <c r="MGF63" s="75"/>
      <c r="MGG63" s="75"/>
      <c r="MGH63" s="75"/>
      <c r="MGI63" s="75"/>
      <c r="MGJ63" s="75"/>
      <c r="MGK63" s="75"/>
      <c r="MGL63" s="75"/>
      <c r="MGM63" s="75"/>
      <c r="MGN63" s="75"/>
      <c r="MGO63" s="75"/>
      <c r="MGP63" s="75"/>
      <c r="MGQ63" s="75"/>
      <c r="MGR63" s="75"/>
      <c r="MGS63" s="75"/>
      <c r="MGT63" s="75"/>
      <c r="MGU63" s="75"/>
      <c r="MGV63" s="75"/>
      <c r="MGW63" s="75"/>
      <c r="MGX63" s="75"/>
      <c r="MGY63" s="75"/>
      <c r="MGZ63" s="75"/>
      <c r="MHA63" s="75"/>
      <c r="MHB63" s="75"/>
      <c r="MHC63" s="75"/>
      <c r="MHD63" s="75"/>
      <c r="MHE63" s="75"/>
      <c r="MHF63" s="75"/>
      <c r="MHG63" s="75"/>
      <c r="MHH63" s="75"/>
      <c r="MHI63" s="75"/>
      <c r="MHJ63" s="75"/>
      <c r="MHK63" s="75"/>
      <c r="MHL63" s="75"/>
      <c r="MHM63" s="75"/>
      <c r="MHN63" s="75"/>
      <c r="MHO63" s="75"/>
      <c r="MHP63" s="75"/>
      <c r="MHQ63" s="75"/>
      <c r="MHR63" s="75"/>
      <c r="MHS63" s="75"/>
      <c r="MHT63" s="75"/>
      <c r="MHU63" s="75"/>
      <c r="MHV63" s="75"/>
      <c r="MHW63" s="75"/>
      <c r="MHX63" s="75"/>
      <c r="MHY63" s="75"/>
      <c r="MHZ63" s="75"/>
      <c r="MIA63" s="75"/>
      <c r="MIB63" s="75"/>
      <c r="MIC63" s="75"/>
      <c r="MID63" s="75"/>
      <c r="MIE63" s="75"/>
      <c r="MIF63" s="75"/>
      <c r="MIG63" s="75"/>
      <c r="MIH63" s="75"/>
      <c r="MII63" s="75"/>
      <c r="MIJ63" s="75"/>
      <c r="MIK63" s="75"/>
      <c r="MIL63" s="75"/>
      <c r="MIM63" s="75"/>
      <c r="MIN63" s="75"/>
      <c r="MIO63" s="75"/>
      <c r="MIP63" s="75"/>
      <c r="MIQ63" s="75"/>
      <c r="MIR63" s="75"/>
      <c r="MIS63" s="75"/>
      <c r="MIT63" s="75"/>
      <c r="MIU63" s="75"/>
      <c r="MIV63" s="75"/>
      <c r="MIW63" s="75"/>
      <c r="MIX63" s="75"/>
      <c r="MIY63" s="75"/>
      <c r="MIZ63" s="75"/>
      <c r="MJA63" s="75"/>
      <c r="MJB63" s="75"/>
      <c r="MJC63" s="75"/>
      <c r="MJD63" s="75"/>
      <c r="MJE63" s="75"/>
      <c r="MJF63" s="75"/>
      <c r="MJG63" s="75"/>
      <c r="MJH63" s="75"/>
      <c r="MJI63" s="75"/>
      <c r="MJJ63" s="75"/>
      <c r="MJK63" s="75"/>
      <c r="MJL63" s="75"/>
      <c r="MJM63" s="75"/>
      <c r="MJN63" s="75"/>
      <c r="MJO63" s="75"/>
      <c r="MJP63" s="75"/>
      <c r="MJQ63" s="75"/>
      <c r="MJR63" s="75"/>
      <c r="MJS63" s="75"/>
      <c r="MJT63" s="75"/>
      <c r="MJU63" s="75"/>
      <c r="MJV63" s="75"/>
      <c r="MJW63" s="75"/>
      <c r="MJX63" s="75"/>
      <c r="MJY63" s="75"/>
      <c r="MJZ63" s="75"/>
      <c r="MKA63" s="75"/>
      <c r="MKB63" s="75"/>
      <c r="MKC63" s="75"/>
      <c r="MKD63" s="75"/>
      <c r="MKE63" s="75"/>
      <c r="MKF63" s="75"/>
      <c r="MKG63" s="75"/>
      <c r="MKH63" s="75"/>
      <c r="MKI63" s="75"/>
      <c r="MKJ63" s="75"/>
      <c r="MKK63" s="75"/>
      <c r="MKL63" s="75"/>
      <c r="MKM63" s="75"/>
      <c r="MKN63" s="75"/>
      <c r="MKO63" s="75"/>
      <c r="MKP63" s="75"/>
      <c r="MKQ63" s="75"/>
      <c r="MKR63" s="75"/>
      <c r="MKS63" s="75"/>
      <c r="MKT63" s="75"/>
      <c r="MKU63" s="75"/>
      <c r="MKV63" s="75"/>
      <c r="MKW63" s="75"/>
      <c r="MKX63" s="75"/>
      <c r="MKY63" s="75"/>
      <c r="MKZ63" s="75"/>
      <c r="MLA63" s="75"/>
      <c r="MLB63" s="75"/>
      <c r="MLC63" s="75"/>
      <c r="MLD63" s="75"/>
      <c r="MLE63" s="75"/>
      <c r="MLF63" s="75"/>
      <c r="MLG63" s="75"/>
      <c r="MLH63" s="75"/>
      <c r="MLI63" s="75"/>
      <c r="MLJ63" s="75"/>
      <c r="MLK63" s="75"/>
      <c r="MLL63" s="75"/>
      <c r="MLM63" s="75"/>
      <c r="MLN63" s="75"/>
      <c r="MLO63" s="75"/>
      <c r="MLP63" s="75"/>
      <c r="MLQ63" s="75"/>
      <c r="MLR63" s="75"/>
      <c r="MLS63" s="75"/>
      <c r="MLT63" s="75"/>
      <c r="MLU63" s="75"/>
      <c r="MLV63" s="75"/>
      <c r="MLW63" s="75"/>
      <c r="MLX63" s="75"/>
      <c r="MLY63" s="75"/>
      <c r="MLZ63" s="75"/>
      <c r="MMA63" s="75"/>
      <c r="MMB63" s="75"/>
      <c r="MMC63" s="75"/>
      <c r="MMD63" s="75"/>
      <c r="MME63" s="75"/>
      <c r="MMF63" s="75"/>
      <c r="MMG63" s="75"/>
      <c r="MMH63" s="75"/>
      <c r="MMI63" s="75"/>
      <c r="MMJ63" s="75"/>
      <c r="MMK63" s="75"/>
      <c r="MML63" s="75"/>
      <c r="MMM63" s="75"/>
      <c r="MMN63" s="75"/>
      <c r="MMO63" s="75"/>
      <c r="MMP63" s="75"/>
      <c r="MMQ63" s="75"/>
      <c r="MMR63" s="75"/>
      <c r="MMS63" s="75"/>
      <c r="MMT63" s="75"/>
      <c r="MMU63" s="75"/>
      <c r="MMV63" s="75"/>
      <c r="MMW63" s="75"/>
      <c r="MMX63" s="75"/>
      <c r="MMY63" s="75"/>
      <c r="MMZ63" s="75"/>
      <c r="MNA63" s="75"/>
      <c r="MNB63" s="75"/>
      <c r="MNC63" s="75"/>
      <c r="MND63" s="75"/>
      <c r="MNE63" s="75"/>
      <c r="MNF63" s="75"/>
      <c r="MNG63" s="75"/>
      <c r="MNH63" s="75"/>
      <c r="MNI63" s="75"/>
      <c r="MNJ63" s="75"/>
      <c r="MNK63" s="75"/>
      <c r="MNL63" s="75"/>
      <c r="MNM63" s="75"/>
      <c r="MNN63" s="75"/>
      <c r="MNO63" s="75"/>
      <c r="MNP63" s="75"/>
      <c r="MNQ63" s="75"/>
      <c r="MNR63" s="75"/>
      <c r="MNS63" s="75"/>
      <c r="MNT63" s="75"/>
      <c r="MNU63" s="75"/>
      <c r="MNV63" s="75"/>
      <c r="MNW63" s="75"/>
      <c r="MNX63" s="75"/>
      <c r="MNY63" s="75"/>
      <c r="MNZ63" s="75"/>
      <c r="MOA63" s="75"/>
      <c r="MOB63" s="75"/>
      <c r="MOC63" s="75"/>
      <c r="MOD63" s="75"/>
      <c r="MOE63" s="75"/>
      <c r="MOF63" s="75"/>
      <c r="MOG63" s="75"/>
      <c r="MOH63" s="75"/>
      <c r="MOI63" s="75"/>
      <c r="MOJ63" s="75"/>
      <c r="MOK63" s="75"/>
      <c r="MOL63" s="75"/>
      <c r="MOM63" s="75"/>
      <c r="MON63" s="75"/>
      <c r="MOO63" s="75"/>
      <c r="MOP63" s="75"/>
      <c r="MOQ63" s="75"/>
      <c r="MOR63" s="75"/>
      <c r="MOS63" s="75"/>
      <c r="MOT63" s="75"/>
      <c r="MOU63" s="75"/>
      <c r="MOV63" s="75"/>
      <c r="MOW63" s="75"/>
      <c r="MOX63" s="75"/>
      <c r="MOY63" s="75"/>
      <c r="MOZ63" s="75"/>
      <c r="MPA63" s="75"/>
      <c r="MPB63" s="75"/>
      <c r="MPC63" s="75"/>
      <c r="MPD63" s="75"/>
      <c r="MPE63" s="75"/>
      <c r="MPF63" s="75"/>
      <c r="MPG63" s="75"/>
      <c r="MPH63" s="75"/>
      <c r="MPI63" s="75"/>
      <c r="MPJ63" s="75"/>
      <c r="MPK63" s="75"/>
      <c r="MPL63" s="75"/>
      <c r="MPM63" s="75"/>
      <c r="MPN63" s="75"/>
      <c r="MPO63" s="75"/>
      <c r="MPP63" s="75"/>
      <c r="MPQ63" s="75"/>
      <c r="MPR63" s="75"/>
      <c r="MPS63" s="75"/>
      <c r="MPT63" s="75"/>
      <c r="MPU63" s="75"/>
      <c r="MPV63" s="75"/>
      <c r="MPW63" s="75"/>
      <c r="MPX63" s="75"/>
      <c r="MPY63" s="75"/>
      <c r="MPZ63" s="75"/>
      <c r="MQA63" s="75"/>
      <c r="MQB63" s="75"/>
      <c r="MQC63" s="75"/>
      <c r="MQD63" s="75"/>
      <c r="MQE63" s="75"/>
      <c r="MQF63" s="75"/>
      <c r="MQG63" s="75"/>
      <c r="MQH63" s="75"/>
      <c r="MQI63" s="75"/>
      <c r="MQJ63" s="75"/>
      <c r="MQK63" s="75"/>
      <c r="MQL63" s="75"/>
      <c r="MQM63" s="75"/>
      <c r="MQN63" s="75"/>
      <c r="MQO63" s="75"/>
      <c r="MQP63" s="75"/>
      <c r="MQQ63" s="75"/>
      <c r="MQR63" s="75"/>
      <c r="MQS63" s="75"/>
      <c r="MQT63" s="75"/>
      <c r="MQU63" s="75"/>
      <c r="MQV63" s="75"/>
      <c r="MQW63" s="75"/>
      <c r="MQX63" s="75"/>
      <c r="MQY63" s="75"/>
      <c r="MQZ63" s="75"/>
      <c r="MRA63" s="75"/>
      <c r="MRB63" s="75"/>
      <c r="MRC63" s="75"/>
      <c r="MRD63" s="75"/>
      <c r="MRE63" s="75"/>
      <c r="MRF63" s="75"/>
      <c r="MRG63" s="75"/>
      <c r="MRH63" s="75"/>
      <c r="MRI63" s="75"/>
      <c r="MRJ63" s="75"/>
      <c r="MRK63" s="75"/>
      <c r="MRL63" s="75"/>
      <c r="MRM63" s="75"/>
      <c r="MRN63" s="75"/>
      <c r="MRO63" s="75"/>
      <c r="MRP63" s="75"/>
      <c r="MRQ63" s="75"/>
      <c r="MRR63" s="75"/>
      <c r="MRS63" s="75"/>
      <c r="MRT63" s="75"/>
      <c r="MRU63" s="75"/>
      <c r="MRV63" s="75"/>
      <c r="MRW63" s="75"/>
      <c r="MRX63" s="75"/>
      <c r="MRY63" s="75"/>
      <c r="MRZ63" s="75"/>
      <c r="MSA63" s="75"/>
      <c r="MSB63" s="75"/>
      <c r="MSC63" s="75"/>
      <c r="MSD63" s="75"/>
      <c r="MSE63" s="75"/>
      <c r="MSF63" s="75"/>
      <c r="MSG63" s="75"/>
      <c r="MSH63" s="75"/>
      <c r="MSI63" s="75"/>
      <c r="MSJ63" s="75"/>
      <c r="MSK63" s="75"/>
      <c r="MSL63" s="75"/>
      <c r="MSM63" s="75"/>
      <c r="MSN63" s="75"/>
      <c r="MSO63" s="75"/>
      <c r="MSP63" s="75"/>
      <c r="MSQ63" s="75"/>
      <c r="MSR63" s="75"/>
      <c r="MSS63" s="75"/>
      <c r="MST63" s="75"/>
      <c r="MSU63" s="75"/>
      <c r="MSV63" s="75"/>
      <c r="MSW63" s="75"/>
      <c r="MSX63" s="75"/>
      <c r="MSY63" s="75"/>
      <c r="MSZ63" s="75"/>
      <c r="MTA63" s="75"/>
      <c r="MTB63" s="75"/>
      <c r="MTC63" s="75"/>
      <c r="MTD63" s="75"/>
      <c r="MTE63" s="75"/>
      <c r="MTF63" s="75"/>
      <c r="MTG63" s="75"/>
      <c r="MTH63" s="75"/>
      <c r="MTI63" s="75"/>
      <c r="MTJ63" s="75"/>
      <c r="MTK63" s="75"/>
      <c r="MTL63" s="75"/>
      <c r="MTM63" s="75"/>
      <c r="MTN63" s="75"/>
      <c r="MTO63" s="75"/>
      <c r="MTP63" s="75"/>
      <c r="MTQ63" s="75"/>
      <c r="MTR63" s="75"/>
      <c r="MTS63" s="75"/>
      <c r="MTT63" s="75"/>
      <c r="MTU63" s="75"/>
      <c r="MTV63" s="75"/>
      <c r="MTW63" s="75"/>
      <c r="MTX63" s="75"/>
      <c r="MTY63" s="75"/>
      <c r="MTZ63" s="75"/>
      <c r="MUA63" s="75"/>
      <c r="MUB63" s="75"/>
      <c r="MUC63" s="75"/>
      <c r="MUD63" s="75"/>
      <c r="MUE63" s="75"/>
      <c r="MUF63" s="75"/>
      <c r="MUG63" s="75"/>
      <c r="MUH63" s="75"/>
      <c r="MUI63" s="75"/>
      <c r="MUJ63" s="75"/>
      <c r="MUK63" s="75"/>
      <c r="MUL63" s="75"/>
      <c r="MUM63" s="75"/>
      <c r="MUN63" s="75"/>
      <c r="MUO63" s="75"/>
      <c r="MUP63" s="75"/>
      <c r="MUQ63" s="75"/>
      <c r="MUR63" s="75"/>
      <c r="MUS63" s="75"/>
      <c r="MUT63" s="75"/>
      <c r="MUU63" s="75"/>
      <c r="MUV63" s="75"/>
      <c r="MUW63" s="75"/>
      <c r="MUX63" s="75"/>
      <c r="MUY63" s="75"/>
      <c r="MUZ63" s="75"/>
      <c r="MVA63" s="75"/>
      <c r="MVB63" s="75"/>
      <c r="MVC63" s="75"/>
      <c r="MVD63" s="75"/>
      <c r="MVE63" s="75"/>
      <c r="MVF63" s="75"/>
      <c r="MVG63" s="75"/>
      <c r="MVH63" s="75"/>
      <c r="MVI63" s="75"/>
      <c r="MVJ63" s="75"/>
      <c r="MVK63" s="75"/>
      <c r="MVL63" s="75"/>
      <c r="MVM63" s="75"/>
      <c r="MVN63" s="75"/>
      <c r="MVO63" s="75"/>
      <c r="MVP63" s="75"/>
      <c r="MVQ63" s="75"/>
      <c r="MVR63" s="75"/>
      <c r="MVS63" s="75"/>
      <c r="MVT63" s="75"/>
      <c r="MVU63" s="75"/>
      <c r="MVV63" s="75"/>
      <c r="MVW63" s="75"/>
      <c r="MVX63" s="75"/>
      <c r="MVY63" s="75"/>
      <c r="MVZ63" s="75"/>
      <c r="MWA63" s="75"/>
      <c r="MWB63" s="75"/>
      <c r="MWC63" s="75"/>
      <c r="MWD63" s="75"/>
      <c r="MWE63" s="75"/>
      <c r="MWF63" s="75"/>
      <c r="MWG63" s="75"/>
      <c r="MWH63" s="75"/>
      <c r="MWI63" s="75"/>
      <c r="MWJ63" s="75"/>
      <c r="MWK63" s="75"/>
      <c r="MWL63" s="75"/>
      <c r="MWM63" s="75"/>
      <c r="MWN63" s="75"/>
      <c r="MWO63" s="75"/>
      <c r="MWP63" s="75"/>
      <c r="MWQ63" s="75"/>
      <c r="MWR63" s="75"/>
      <c r="MWS63" s="75"/>
      <c r="MWT63" s="75"/>
      <c r="MWU63" s="75"/>
      <c r="MWV63" s="75"/>
      <c r="MWW63" s="75"/>
      <c r="MWX63" s="75"/>
      <c r="MWY63" s="75"/>
      <c r="MWZ63" s="75"/>
      <c r="MXA63" s="75"/>
      <c r="MXB63" s="75"/>
      <c r="MXC63" s="75"/>
      <c r="MXD63" s="75"/>
      <c r="MXE63" s="75"/>
      <c r="MXF63" s="75"/>
      <c r="MXG63" s="75"/>
      <c r="MXH63" s="75"/>
      <c r="MXI63" s="75"/>
      <c r="MXJ63" s="75"/>
      <c r="MXK63" s="75"/>
      <c r="MXL63" s="75"/>
      <c r="MXM63" s="75"/>
      <c r="MXN63" s="75"/>
      <c r="MXO63" s="75"/>
      <c r="MXP63" s="75"/>
      <c r="MXQ63" s="75"/>
      <c r="MXR63" s="75"/>
      <c r="MXS63" s="75"/>
      <c r="MXT63" s="75"/>
      <c r="MXU63" s="75"/>
      <c r="MXV63" s="75"/>
      <c r="MXW63" s="75"/>
      <c r="MXX63" s="75"/>
      <c r="MXY63" s="75"/>
      <c r="MXZ63" s="75"/>
      <c r="MYA63" s="75"/>
      <c r="MYB63" s="75"/>
      <c r="MYC63" s="75"/>
      <c r="MYD63" s="75"/>
      <c r="MYE63" s="75"/>
      <c r="MYF63" s="75"/>
      <c r="MYG63" s="75"/>
      <c r="MYH63" s="75"/>
      <c r="MYI63" s="75"/>
      <c r="MYJ63" s="75"/>
      <c r="MYK63" s="75"/>
      <c r="MYL63" s="75"/>
      <c r="MYM63" s="75"/>
      <c r="MYN63" s="75"/>
      <c r="MYO63" s="75"/>
      <c r="MYP63" s="75"/>
      <c r="MYQ63" s="75"/>
      <c r="MYR63" s="75"/>
      <c r="MYS63" s="75"/>
      <c r="MYT63" s="75"/>
      <c r="MYU63" s="75"/>
      <c r="MYV63" s="75"/>
      <c r="MYW63" s="75"/>
      <c r="MYX63" s="75"/>
      <c r="MYY63" s="75"/>
      <c r="MYZ63" s="75"/>
      <c r="MZA63" s="75"/>
      <c r="MZB63" s="75"/>
      <c r="MZC63" s="75"/>
      <c r="MZD63" s="75"/>
      <c r="MZE63" s="75"/>
      <c r="MZF63" s="75"/>
      <c r="MZG63" s="75"/>
      <c r="MZH63" s="75"/>
      <c r="MZI63" s="75"/>
      <c r="MZJ63" s="75"/>
      <c r="MZK63" s="75"/>
      <c r="MZL63" s="75"/>
      <c r="MZM63" s="75"/>
      <c r="MZN63" s="75"/>
      <c r="MZO63" s="75"/>
      <c r="MZP63" s="75"/>
      <c r="MZQ63" s="75"/>
      <c r="MZR63" s="75"/>
      <c r="MZS63" s="75"/>
      <c r="MZT63" s="75"/>
      <c r="MZU63" s="75"/>
      <c r="MZV63" s="75"/>
      <c r="MZW63" s="75"/>
      <c r="MZX63" s="75"/>
      <c r="MZY63" s="75"/>
      <c r="MZZ63" s="75"/>
      <c r="NAA63" s="75"/>
      <c r="NAB63" s="75"/>
      <c r="NAC63" s="75"/>
      <c r="NAD63" s="75"/>
      <c r="NAE63" s="75"/>
      <c r="NAF63" s="75"/>
      <c r="NAG63" s="75"/>
      <c r="NAH63" s="75"/>
      <c r="NAI63" s="75"/>
      <c r="NAJ63" s="75"/>
      <c r="NAK63" s="75"/>
      <c r="NAL63" s="75"/>
      <c r="NAM63" s="75"/>
      <c r="NAN63" s="75"/>
      <c r="NAO63" s="75"/>
      <c r="NAP63" s="75"/>
      <c r="NAQ63" s="75"/>
      <c r="NAR63" s="75"/>
      <c r="NAS63" s="75"/>
      <c r="NAT63" s="75"/>
      <c r="NAU63" s="75"/>
      <c r="NAV63" s="75"/>
      <c r="NAW63" s="75"/>
      <c r="NAX63" s="75"/>
      <c r="NAY63" s="75"/>
      <c r="NAZ63" s="75"/>
      <c r="NBA63" s="75"/>
      <c r="NBB63" s="75"/>
      <c r="NBC63" s="75"/>
      <c r="NBD63" s="75"/>
      <c r="NBE63" s="75"/>
      <c r="NBF63" s="75"/>
      <c r="NBG63" s="75"/>
      <c r="NBH63" s="75"/>
      <c r="NBI63" s="75"/>
      <c r="NBJ63" s="75"/>
      <c r="NBK63" s="75"/>
      <c r="NBL63" s="75"/>
      <c r="NBM63" s="75"/>
      <c r="NBN63" s="75"/>
      <c r="NBO63" s="75"/>
      <c r="NBP63" s="75"/>
      <c r="NBQ63" s="75"/>
      <c r="NBR63" s="75"/>
      <c r="NBS63" s="75"/>
      <c r="NBT63" s="75"/>
      <c r="NBU63" s="75"/>
      <c r="NBV63" s="75"/>
      <c r="NBW63" s="75"/>
      <c r="NBX63" s="75"/>
      <c r="NBY63" s="75"/>
      <c r="NBZ63" s="75"/>
      <c r="NCA63" s="75"/>
      <c r="NCB63" s="75"/>
      <c r="NCC63" s="75"/>
      <c r="NCD63" s="75"/>
      <c r="NCE63" s="75"/>
      <c r="NCF63" s="75"/>
      <c r="NCG63" s="75"/>
      <c r="NCH63" s="75"/>
      <c r="NCI63" s="75"/>
      <c r="NCJ63" s="75"/>
      <c r="NCK63" s="75"/>
      <c r="NCL63" s="75"/>
      <c r="NCM63" s="75"/>
      <c r="NCN63" s="75"/>
      <c r="NCO63" s="75"/>
      <c r="NCP63" s="75"/>
      <c r="NCQ63" s="75"/>
      <c r="NCR63" s="75"/>
      <c r="NCS63" s="75"/>
      <c r="NCT63" s="75"/>
      <c r="NCU63" s="75"/>
      <c r="NCV63" s="75"/>
      <c r="NCW63" s="75"/>
      <c r="NCX63" s="75"/>
      <c r="NCY63" s="75"/>
      <c r="NCZ63" s="75"/>
      <c r="NDA63" s="75"/>
      <c r="NDB63" s="75"/>
      <c r="NDC63" s="75"/>
      <c r="NDD63" s="75"/>
      <c r="NDE63" s="75"/>
      <c r="NDF63" s="75"/>
      <c r="NDG63" s="75"/>
      <c r="NDH63" s="75"/>
      <c r="NDI63" s="75"/>
      <c r="NDJ63" s="75"/>
      <c r="NDK63" s="75"/>
      <c r="NDL63" s="75"/>
      <c r="NDM63" s="75"/>
      <c r="NDN63" s="75"/>
      <c r="NDO63" s="75"/>
      <c r="NDP63" s="75"/>
      <c r="NDQ63" s="75"/>
      <c r="NDR63" s="75"/>
      <c r="NDS63" s="75"/>
      <c r="NDT63" s="75"/>
      <c r="NDU63" s="75"/>
      <c r="NDV63" s="75"/>
      <c r="NDW63" s="75"/>
      <c r="NDX63" s="75"/>
      <c r="NDY63" s="75"/>
      <c r="NDZ63" s="75"/>
      <c r="NEA63" s="75"/>
      <c r="NEB63" s="75"/>
      <c r="NEC63" s="75"/>
      <c r="NED63" s="75"/>
      <c r="NEE63" s="75"/>
      <c r="NEF63" s="75"/>
      <c r="NEG63" s="75"/>
      <c r="NEH63" s="75"/>
      <c r="NEI63" s="75"/>
      <c r="NEJ63" s="75"/>
      <c r="NEK63" s="75"/>
      <c r="NEL63" s="75"/>
      <c r="NEM63" s="75"/>
      <c r="NEN63" s="75"/>
      <c r="NEO63" s="75"/>
      <c r="NEP63" s="75"/>
      <c r="NEQ63" s="75"/>
      <c r="NER63" s="75"/>
      <c r="NES63" s="75"/>
      <c r="NET63" s="75"/>
      <c r="NEU63" s="75"/>
      <c r="NEV63" s="75"/>
      <c r="NEW63" s="75"/>
      <c r="NEX63" s="75"/>
      <c r="NEY63" s="75"/>
      <c r="NEZ63" s="75"/>
      <c r="NFA63" s="75"/>
      <c r="NFB63" s="75"/>
      <c r="NFC63" s="75"/>
      <c r="NFD63" s="75"/>
      <c r="NFE63" s="75"/>
      <c r="NFF63" s="75"/>
      <c r="NFG63" s="75"/>
      <c r="NFH63" s="75"/>
      <c r="NFI63" s="75"/>
      <c r="NFJ63" s="75"/>
      <c r="NFK63" s="75"/>
      <c r="NFL63" s="75"/>
      <c r="NFM63" s="75"/>
      <c r="NFN63" s="75"/>
      <c r="NFO63" s="75"/>
      <c r="NFP63" s="75"/>
      <c r="NFQ63" s="75"/>
      <c r="NFR63" s="75"/>
      <c r="NFS63" s="75"/>
      <c r="NFT63" s="75"/>
      <c r="NFU63" s="75"/>
      <c r="NFV63" s="75"/>
      <c r="NFW63" s="75"/>
      <c r="NFX63" s="75"/>
      <c r="NFY63" s="75"/>
      <c r="NFZ63" s="75"/>
      <c r="NGA63" s="75"/>
      <c r="NGB63" s="75"/>
      <c r="NGC63" s="75"/>
      <c r="NGD63" s="75"/>
      <c r="NGE63" s="75"/>
      <c r="NGF63" s="75"/>
      <c r="NGG63" s="75"/>
      <c r="NGH63" s="75"/>
      <c r="NGI63" s="75"/>
      <c r="NGJ63" s="75"/>
      <c r="NGK63" s="75"/>
      <c r="NGL63" s="75"/>
      <c r="NGM63" s="75"/>
      <c r="NGN63" s="75"/>
      <c r="NGO63" s="75"/>
      <c r="NGP63" s="75"/>
      <c r="NGQ63" s="75"/>
      <c r="NGR63" s="75"/>
      <c r="NGS63" s="75"/>
      <c r="NGT63" s="75"/>
      <c r="NGU63" s="75"/>
      <c r="NGV63" s="75"/>
      <c r="NGW63" s="75"/>
      <c r="NGX63" s="75"/>
      <c r="NGY63" s="75"/>
      <c r="NGZ63" s="75"/>
      <c r="NHA63" s="75"/>
      <c r="NHB63" s="75"/>
      <c r="NHC63" s="75"/>
      <c r="NHD63" s="75"/>
      <c r="NHE63" s="75"/>
      <c r="NHF63" s="75"/>
      <c r="NHG63" s="75"/>
      <c r="NHH63" s="75"/>
      <c r="NHI63" s="75"/>
      <c r="NHJ63" s="75"/>
      <c r="NHK63" s="75"/>
      <c r="NHL63" s="75"/>
      <c r="NHM63" s="75"/>
      <c r="NHN63" s="75"/>
      <c r="NHO63" s="75"/>
      <c r="NHP63" s="75"/>
      <c r="NHQ63" s="75"/>
      <c r="NHR63" s="75"/>
      <c r="NHS63" s="75"/>
      <c r="NHT63" s="75"/>
      <c r="NHU63" s="75"/>
      <c r="NHV63" s="75"/>
      <c r="NHW63" s="75"/>
      <c r="NHX63" s="75"/>
      <c r="NHY63" s="75"/>
      <c r="NHZ63" s="75"/>
      <c r="NIA63" s="75"/>
      <c r="NIB63" s="75"/>
      <c r="NIC63" s="75"/>
      <c r="NID63" s="75"/>
      <c r="NIE63" s="75"/>
      <c r="NIF63" s="75"/>
      <c r="NIG63" s="75"/>
      <c r="NIH63" s="75"/>
      <c r="NII63" s="75"/>
      <c r="NIJ63" s="75"/>
      <c r="NIK63" s="75"/>
      <c r="NIL63" s="75"/>
      <c r="NIM63" s="75"/>
      <c r="NIN63" s="75"/>
      <c r="NIO63" s="75"/>
      <c r="NIP63" s="75"/>
      <c r="NIQ63" s="75"/>
      <c r="NIR63" s="75"/>
      <c r="NIS63" s="75"/>
      <c r="NIT63" s="75"/>
      <c r="NIU63" s="75"/>
      <c r="NIV63" s="75"/>
      <c r="NIW63" s="75"/>
      <c r="NIX63" s="75"/>
      <c r="NIY63" s="75"/>
      <c r="NIZ63" s="75"/>
      <c r="NJA63" s="75"/>
      <c r="NJB63" s="75"/>
      <c r="NJC63" s="75"/>
      <c r="NJD63" s="75"/>
      <c r="NJE63" s="75"/>
      <c r="NJF63" s="75"/>
      <c r="NJG63" s="75"/>
      <c r="NJH63" s="75"/>
      <c r="NJI63" s="75"/>
      <c r="NJJ63" s="75"/>
      <c r="NJK63" s="75"/>
      <c r="NJL63" s="75"/>
      <c r="NJM63" s="75"/>
      <c r="NJN63" s="75"/>
      <c r="NJO63" s="75"/>
      <c r="NJP63" s="75"/>
      <c r="NJQ63" s="75"/>
      <c r="NJR63" s="75"/>
      <c r="NJS63" s="75"/>
      <c r="NJT63" s="75"/>
      <c r="NJU63" s="75"/>
      <c r="NJV63" s="75"/>
      <c r="NJW63" s="75"/>
      <c r="NJX63" s="75"/>
      <c r="NJY63" s="75"/>
      <c r="NJZ63" s="75"/>
      <c r="NKA63" s="75"/>
      <c r="NKB63" s="75"/>
      <c r="NKC63" s="75"/>
      <c r="NKD63" s="75"/>
      <c r="NKE63" s="75"/>
      <c r="NKF63" s="75"/>
      <c r="NKG63" s="75"/>
      <c r="NKH63" s="75"/>
      <c r="NKI63" s="75"/>
      <c r="NKJ63" s="75"/>
      <c r="NKK63" s="75"/>
      <c r="NKL63" s="75"/>
      <c r="NKM63" s="75"/>
      <c r="NKN63" s="75"/>
      <c r="NKO63" s="75"/>
      <c r="NKP63" s="75"/>
      <c r="NKQ63" s="75"/>
      <c r="NKR63" s="75"/>
      <c r="NKS63" s="75"/>
      <c r="NKT63" s="75"/>
      <c r="NKU63" s="75"/>
      <c r="NKV63" s="75"/>
      <c r="NKW63" s="75"/>
      <c r="NKX63" s="75"/>
      <c r="NKY63" s="75"/>
      <c r="NKZ63" s="75"/>
      <c r="NLA63" s="75"/>
      <c r="NLB63" s="75"/>
      <c r="NLC63" s="75"/>
      <c r="NLD63" s="75"/>
      <c r="NLE63" s="75"/>
      <c r="NLF63" s="75"/>
      <c r="NLG63" s="75"/>
      <c r="NLH63" s="75"/>
      <c r="NLI63" s="75"/>
      <c r="NLJ63" s="75"/>
      <c r="NLK63" s="75"/>
      <c r="NLL63" s="75"/>
      <c r="NLM63" s="75"/>
      <c r="NLN63" s="75"/>
      <c r="NLO63" s="75"/>
      <c r="NLP63" s="75"/>
      <c r="NLQ63" s="75"/>
      <c r="NLR63" s="75"/>
      <c r="NLS63" s="75"/>
      <c r="NLT63" s="75"/>
      <c r="NLU63" s="75"/>
      <c r="NLV63" s="75"/>
      <c r="NLW63" s="75"/>
      <c r="NLX63" s="75"/>
      <c r="NLY63" s="75"/>
      <c r="NLZ63" s="75"/>
      <c r="NMA63" s="75"/>
      <c r="NMB63" s="75"/>
      <c r="NMC63" s="75"/>
      <c r="NMD63" s="75"/>
      <c r="NME63" s="75"/>
      <c r="NMF63" s="75"/>
      <c r="NMG63" s="75"/>
      <c r="NMH63" s="75"/>
      <c r="NMI63" s="75"/>
      <c r="NMJ63" s="75"/>
      <c r="NMK63" s="75"/>
      <c r="NML63" s="75"/>
      <c r="NMM63" s="75"/>
      <c r="NMN63" s="75"/>
      <c r="NMO63" s="75"/>
      <c r="NMP63" s="75"/>
      <c r="NMQ63" s="75"/>
      <c r="NMR63" s="75"/>
      <c r="NMS63" s="75"/>
      <c r="NMT63" s="75"/>
      <c r="NMU63" s="75"/>
      <c r="NMV63" s="75"/>
      <c r="NMW63" s="75"/>
      <c r="NMX63" s="75"/>
      <c r="NMY63" s="75"/>
      <c r="NMZ63" s="75"/>
      <c r="NNA63" s="75"/>
      <c r="NNB63" s="75"/>
      <c r="NNC63" s="75"/>
      <c r="NND63" s="75"/>
      <c r="NNE63" s="75"/>
      <c r="NNF63" s="75"/>
      <c r="NNG63" s="75"/>
      <c r="NNH63" s="75"/>
      <c r="NNI63" s="75"/>
      <c r="NNJ63" s="75"/>
      <c r="NNK63" s="75"/>
      <c r="NNL63" s="75"/>
      <c r="NNM63" s="75"/>
      <c r="NNN63" s="75"/>
      <c r="NNO63" s="75"/>
      <c r="NNP63" s="75"/>
      <c r="NNQ63" s="75"/>
      <c r="NNR63" s="75"/>
      <c r="NNS63" s="75"/>
      <c r="NNT63" s="75"/>
      <c r="NNU63" s="75"/>
      <c r="NNV63" s="75"/>
      <c r="NNW63" s="75"/>
      <c r="NNX63" s="75"/>
      <c r="NNY63" s="75"/>
      <c r="NNZ63" s="75"/>
      <c r="NOA63" s="75"/>
      <c r="NOB63" s="75"/>
      <c r="NOC63" s="75"/>
      <c r="NOD63" s="75"/>
      <c r="NOE63" s="75"/>
      <c r="NOF63" s="75"/>
      <c r="NOG63" s="75"/>
      <c r="NOH63" s="75"/>
      <c r="NOI63" s="75"/>
      <c r="NOJ63" s="75"/>
      <c r="NOK63" s="75"/>
      <c r="NOL63" s="75"/>
      <c r="NOM63" s="75"/>
      <c r="NON63" s="75"/>
      <c r="NOO63" s="75"/>
      <c r="NOP63" s="75"/>
      <c r="NOQ63" s="75"/>
      <c r="NOR63" s="75"/>
      <c r="NOS63" s="75"/>
      <c r="NOT63" s="75"/>
      <c r="NOU63" s="75"/>
      <c r="NOV63" s="75"/>
      <c r="NOW63" s="75"/>
      <c r="NOX63" s="75"/>
      <c r="NOY63" s="75"/>
      <c r="NOZ63" s="75"/>
      <c r="NPA63" s="75"/>
      <c r="NPB63" s="75"/>
      <c r="NPC63" s="75"/>
      <c r="NPD63" s="75"/>
      <c r="NPE63" s="75"/>
      <c r="NPF63" s="75"/>
      <c r="NPG63" s="75"/>
      <c r="NPH63" s="75"/>
      <c r="NPI63" s="75"/>
      <c r="NPJ63" s="75"/>
      <c r="NPK63" s="75"/>
      <c r="NPL63" s="75"/>
      <c r="NPM63" s="75"/>
      <c r="NPN63" s="75"/>
      <c r="NPO63" s="75"/>
      <c r="NPP63" s="75"/>
      <c r="NPQ63" s="75"/>
      <c r="NPR63" s="75"/>
      <c r="NPS63" s="75"/>
      <c r="NPT63" s="75"/>
      <c r="NPU63" s="75"/>
      <c r="NPV63" s="75"/>
      <c r="NPW63" s="75"/>
      <c r="NPX63" s="75"/>
      <c r="NPY63" s="75"/>
      <c r="NPZ63" s="75"/>
      <c r="NQA63" s="75"/>
      <c r="NQB63" s="75"/>
      <c r="NQC63" s="75"/>
      <c r="NQD63" s="75"/>
      <c r="NQE63" s="75"/>
      <c r="NQF63" s="75"/>
      <c r="NQG63" s="75"/>
      <c r="NQH63" s="75"/>
      <c r="NQI63" s="75"/>
      <c r="NQJ63" s="75"/>
      <c r="NQK63" s="75"/>
      <c r="NQL63" s="75"/>
      <c r="NQM63" s="75"/>
      <c r="NQN63" s="75"/>
      <c r="NQO63" s="75"/>
      <c r="NQP63" s="75"/>
      <c r="NQQ63" s="75"/>
      <c r="NQR63" s="75"/>
      <c r="NQS63" s="75"/>
      <c r="NQT63" s="75"/>
      <c r="NQU63" s="75"/>
      <c r="NQV63" s="75"/>
      <c r="NQW63" s="75"/>
      <c r="NQX63" s="75"/>
      <c r="NQY63" s="75"/>
      <c r="NQZ63" s="75"/>
      <c r="NRA63" s="75"/>
      <c r="NRB63" s="75"/>
      <c r="NRC63" s="75"/>
      <c r="NRD63" s="75"/>
      <c r="NRE63" s="75"/>
      <c r="NRF63" s="75"/>
      <c r="NRG63" s="75"/>
      <c r="NRH63" s="75"/>
      <c r="NRI63" s="75"/>
      <c r="NRJ63" s="75"/>
      <c r="NRK63" s="75"/>
      <c r="NRL63" s="75"/>
      <c r="NRM63" s="75"/>
      <c r="NRN63" s="75"/>
      <c r="NRO63" s="75"/>
      <c r="NRP63" s="75"/>
      <c r="NRQ63" s="75"/>
      <c r="NRR63" s="75"/>
      <c r="NRS63" s="75"/>
      <c r="NRT63" s="75"/>
      <c r="NRU63" s="75"/>
      <c r="NRV63" s="75"/>
      <c r="NRW63" s="75"/>
      <c r="NRX63" s="75"/>
      <c r="NRY63" s="75"/>
      <c r="NRZ63" s="75"/>
      <c r="NSA63" s="75"/>
      <c r="NSB63" s="75"/>
      <c r="NSC63" s="75"/>
      <c r="NSD63" s="75"/>
      <c r="NSE63" s="75"/>
      <c r="NSF63" s="75"/>
      <c r="NSG63" s="75"/>
      <c r="NSH63" s="75"/>
      <c r="NSI63" s="75"/>
      <c r="NSJ63" s="75"/>
      <c r="NSK63" s="75"/>
      <c r="NSL63" s="75"/>
      <c r="NSM63" s="75"/>
      <c r="NSN63" s="75"/>
      <c r="NSO63" s="75"/>
      <c r="NSP63" s="75"/>
      <c r="NSQ63" s="75"/>
      <c r="NSR63" s="75"/>
      <c r="NSS63" s="75"/>
      <c r="NST63" s="75"/>
      <c r="NSU63" s="75"/>
      <c r="NSV63" s="75"/>
      <c r="NSW63" s="75"/>
      <c r="NSX63" s="75"/>
      <c r="NSY63" s="75"/>
      <c r="NSZ63" s="75"/>
      <c r="NTA63" s="75"/>
      <c r="NTB63" s="75"/>
      <c r="NTC63" s="75"/>
      <c r="NTD63" s="75"/>
      <c r="NTE63" s="75"/>
      <c r="NTF63" s="75"/>
      <c r="NTG63" s="75"/>
      <c r="NTH63" s="75"/>
      <c r="NTI63" s="75"/>
      <c r="NTJ63" s="75"/>
      <c r="NTK63" s="75"/>
      <c r="NTL63" s="75"/>
      <c r="NTM63" s="75"/>
      <c r="NTN63" s="75"/>
      <c r="NTO63" s="75"/>
      <c r="NTP63" s="75"/>
      <c r="NTQ63" s="75"/>
      <c r="NTR63" s="75"/>
      <c r="NTS63" s="75"/>
      <c r="NTT63" s="75"/>
      <c r="NTU63" s="75"/>
      <c r="NTV63" s="75"/>
      <c r="NTW63" s="75"/>
      <c r="NTX63" s="75"/>
      <c r="NTY63" s="75"/>
      <c r="NTZ63" s="75"/>
      <c r="NUA63" s="75"/>
      <c r="NUB63" s="75"/>
      <c r="NUC63" s="75"/>
      <c r="NUD63" s="75"/>
      <c r="NUE63" s="75"/>
      <c r="NUF63" s="75"/>
      <c r="NUG63" s="75"/>
      <c r="NUH63" s="75"/>
      <c r="NUI63" s="75"/>
      <c r="NUJ63" s="75"/>
      <c r="NUK63" s="75"/>
      <c r="NUL63" s="75"/>
      <c r="NUM63" s="75"/>
      <c r="NUN63" s="75"/>
      <c r="NUO63" s="75"/>
      <c r="NUP63" s="75"/>
      <c r="NUQ63" s="75"/>
      <c r="NUR63" s="75"/>
      <c r="NUS63" s="75"/>
      <c r="NUT63" s="75"/>
      <c r="NUU63" s="75"/>
      <c r="NUV63" s="75"/>
      <c r="NUW63" s="75"/>
      <c r="NUX63" s="75"/>
      <c r="NUY63" s="75"/>
      <c r="NUZ63" s="75"/>
      <c r="NVA63" s="75"/>
      <c r="NVB63" s="75"/>
      <c r="NVC63" s="75"/>
      <c r="NVD63" s="75"/>
      <c r="NVE63" s="75"/>
      <c r="NVF63" s="75"/>
      <c r="NVG63" s="75"/>
      <c r="NVH63" s="75"/>
      <c r="NVI63" s="75"/>
      <c r="NVJ63" s="75"/>
      <c r="NVK63" s="75"/>
      <c r="NVL63" s="75"/>
      <c r="NVM63" s="75"/>
      <c r="NVN63" s="75"/>
      <c r="NVO63" s="75"/>
      <c r="NVP63" s="75"/>
      <c r="NVQ63" s="75"/>
      <c r="NVR63" s="75"/>
      <c r="NVS63" s="75"/>
      <c r="NVT63" s="75"/>
      <c r="NVU63" s="75"/>
      <c r="NVV63" s="75"/>
      <c r="NVW63" s="75"/>
      <c r="NVX63" s="75"/>
      <c r="NVY63" s="75"/>
      <c r="NVZ63" s="75"/>
      <c r="NWA63" s="75"/>
      <c r="NWB63" s="75"/>
      <c r="NWC63" s="75"/>
      <c r="NWD63" s="75"/>
      <c r="NWE63" s="75"/>
      <c r="NWF63" s="75"/>
      <c r="NWG63" s="75"/>
      <c r="NWH63" s="75"/>
      <c r="NWI63" s="75"/>
      <c r="NWJ63" s="75"/>
      <c r="NWK63" s="75"/>
      <c r="NWL63" s="75"/>
      <c r="NWM63" s="75"/>
      <c r="NWN63" s="75"/>
      <c r="NWO63" s="75"/>
      <c r="NWP63" s="75"/>
      <c r="NWQ63" s="75"/>
      <c r="NWR63" s="75"/>
      <c r="NWS63" s="75"/>
      <c r="NWT63" s="75"/>
      <c r="NWU63" s="75"/>
      <c r="NWV63" s="75"/>
      <c r="NWW63" s="75"/>
      <c r="NWX63" s="75"/>
      <c r="NWY63" s="75"/>
      <c r="NWZ63" s="75"/>
      <c r="NXA63" s="75"/>
      <c r="NXB63" s="75"/>
      <c r="NXC63" s="75"/>
      <c r="NXD63" s="75"/>
      <c r="NXE63" s="75"/>
      <c r="NXF63" s="75"/>
      <c r="NXG63" s="75"/>
      <c r="NXH63" s="75"/>
      <c r="NXI63" s="75"/>
      <c r="NXJ63" s="75"/>
      <c r="NXK63" s="75"/>
      <c r="NXL63" s="75"/>
      <c r="NXM63" s="75"/>
      <c r="NXN63" s="75"/>
      <c r="NXO63" s="75"/>
      <c r="NXP63" s="75"/>
      <c r="NXQ63" s="75"/>
      <c r="NXR63" s="75"/>
      <c r="NXS63" s="75"/>
      <c r="NXT63" s="75"/>
      <c r="NXU63" s="75"/>
      <c r="NXV63" s="75"/>
      <c r="NXW63" s="75"/>
      <c r="NXX63" s="75"/>
      <c r="NXY63" s="75"/>
      <c r="NXZ63" s="75"/>
      <c r="NYA63" s="75"/>
      <c r="NYB63" s="75"/>
      <c r="NYC63" s="75"/>
      <c r="NYD63" s="75"/>
      <c r="NYE63" s="75"/>
      <c r="NYF63" s="75"/>
      <c r="NYG63" s="75"/>
      <c r="NYH63" s="75"/>
      <c r="NYI63" s="75"/>
      <c r="NYJ63" s="75"/>
      <c r="NYK63" s="75"/>
      <c r="NYL63" s="75"/>
      <c r="NYM63" s="75"/>
      <c r="NYN63" s="75"/>
      <c r="NYO63" s="75"/>
      <c r="NYP63" s="75"/>
      <c r="NYQ63" s="75"/>
      <c r="NYR63" s="75"/>
      <c r="NYS63" s="75"/>
      <c r="NYT63" s="75"/>
      <c r="NYU63" s="75"/>
      <c r="NYV63" s="75"/>
      <c r="NYW63" s="75"/>
      <c r="NYX63" s="75"/>
      <c r="NYY63" s="75"/>
      <c r="NYZ63" s="75"/>
      <c r="NZA63" s="75"/>
      <c r="NZB63" s="75"/>
      <c r="NZC63" s="75"/>
      <c r="NZD63" s="75"/>
      <c r="NZE63" s="75"/>
      <c r="NZF63" s="75"/>
      <c r="NZG63" s="75"/>
      <c r="NZH63" s="75"/>
      <c r="NZI63" s="75"/>
      <c r="NZJ63" s="75"/>
      <c r="NZK63" s="75"/>
      <c r="NZL63" s="75"/>
      <c r="NZM63" s="75"/>
      <c r="NZN63" s="75"/>
      <c r="NZO63" s="75"/>
      <c r="NZP63" s="75"/>
      <c r="NZQ63" s="75"/>
      <c r="NZR63" s="75"/>
      <c r="NZS63" s="75"/>
      <c r="NZT63" s="75"/>
      <c r="NZU63" s="75"/>
      <c r="NZV63" s="75"/>
      <c r="NZW63" s="75"/>
      <c r="NZX63" s="75"/>
      <c r="NZY63" s="75"/>
      <c r="NZZ63" s="75"/>
      <c r="OAA63" s="75"/>
      <c r="OAB63" s="75"/>
      <c r="OAC63" s="75"/>
      <c r="OAD63" s="75"/>
      <c r="OAE63" s="75"/>
      <c r="OAF63" s="75"/>
      <c r="OAG63" s="75"/>
      <c r="OAH63" s="75"/>
      <c r="OAI63" s="75"/>
      <c r="OAJ63" s="75"/>
      <c r="OAK63" s="75"/>
      <c r="OAL63" s="75"/>
      <c r="OAM63" s="75"/>
      <c r="OAN63" s="75"/>
      <c r="OAO63" s="75"/>
      <c r="OAP63" s="75"/>
      <c r="OAQ63" s="75"/>
      <c r="OAR63" s="75"/>
      <c r="OAS63" s="75"/>
      <c r="OAT63" s="75"/>
      <c r="OAU63" s="75"/>
      <c r="OAV63" s="75"/>
      <c r="OAW63" s="75"/>
      <c r="OAX63" s="75"/>
      <c r="OAY63" s="75"/>
      <c r="OAZ63" s="75"/>
      <c r="OBA63" s="75"/>
      <c r="OBB63" s="75"/>
      <c r="OBC63" s="75"/>
      <c r="OBD63" s="75"/>
      <c r="OBE63" s="75"/>
      <c r="OBF63" s="75"/>
      <c r="OBG63" s="75"/>
      <c r="OBH63" s="75"/>
      <c r="OBI63" s="75"/>
      <c r="OBJ63" s="75"/>
      <c r="OBK63" s="75"/>
      <c r="OBL63" s="75"/>
      <c r="OBM63" s="75"/>
      <c r="OBN63" s="75"/>
      <c r="OBO63" s="75"/>
      <c r="OBP63" s="75"/>
      <c r="OBQ63" s="75"/>
      <c r="OBR63" s="75"/>
      <c r="OBS63" s="75"/>
      <c r="OBT63" s="75"/>
      <c r="OBU63" s="75"/>
      <c r="OBV63" s="75"/>
      <c r="OBW63" s="75"/>
      <c r="OBX63" s="75"/>
      <c r="OBY63" s="75"/>
      <c r="OBZ63" s="75"/>
      <c r="OCA63" s="75"/>
      <c r="OCB63" s="75"/>
      <c r="OCC63" s="75"/>
      <c r="OCD63" s="75"/>
      <c r="OCE63" s="75"/>
      <c r="OCF63" s="75"/>
      <c r="OCG63" s="75"/>
      <c r="OCH63" s="75"/>
      <c r="OCI63" s="75"/>
      <c r="OCJ63" s="75"/>
      <c r="OCK63" s="75"/>
      <c r="OCL63" s="75"/>
      <c r="OCM63" s="75"/>
      <c r="OCN63" s="75"/>
      <c r="OCO63" s="75"/>
      <c r="OCP63" s="75"/>
      <c r="OCQ63" s="75"/>
      <c r="OCR63" s="75"/>
      <c r="OCS63" s="75"/>
      <c r="OCT63" s="75"/>
      <c r="OCU63" s="75"/>
      <c r="OCV63" s="75"/>
      <c r="OCW63" s="75"/>
      <c r="OCX63" s="75"/>
      <c r="OCY63" s="75"/>
      <c r="OCZ63" s="75"/>
      <c r="ODA63" s="75"/>
      <c r="ODB63" s="75"/>
      <c r="ODC63" s="75"/>
      <c r="ODD63" s="75"/>
      <c r="ODE63" s="75"/>
      <c r="ODF63" s="75"/>
      <c r="ODG63" s="75"/>
      <c r="ODH63" s="75"/>
      <c r="ODI63" s="75"/>
      <c r="ODJ63" s="75"/>
      <c r="ODK63" s="75"/>
      <c r="ODL63" s="75"/>
      <c r="ODM63" s="75"/>
      <c r="ODN63" s="75"/>
      <c r="ODO63" s="75"/>
      <c r="ODP63" s="75"/>
      <c r="ODQ63" s="75"/>
      <c r="ODR63" s="75"/>
      <c r="ODS63" s="75"/>
      <c r="ODT63" s="75"/>
      <c r="ODU63" s="75"/>
      <c r="ODV63" s="75"/>
      <c r="ODW63" s="75"/>
      <c r="ODX63" s="75"/>
      <c r="ODY63" s="75"/>
      <c r="ODZ63" s="75"/>
      <c r="OEA63" s="75"/>
      <c r="OEB63" s="75"/>
      <c r="OEC63" s="75"/>
      <c r="OED63" s="75"/>
      <c r="OEE63" s="75"/>
      <c r="OEF63" s="75"/>
      <c r="OEG63" s="75"/>
      <c r="OEH63" s="75"/>
      <c r="OEI63" s="75"/>
      <c r="OEJ63" s="75"/>
      <c r="OEK63" s="75"/>
      <c r="OEL63" s="75"/>
      <c r="OEM63" s="75"/>
      <c r="OEN63" s="75"/>
      <c r="OEO63" s="75"/>
      <c r="OEP63" s="75"/>
      <c r="OEQ63" s="75"/>
      <c r="OER63" s="75"/>
      <c r="OES63" s="75"/>
      <c r="OET63" s="75"/>
      <c r="OEU63" s="75"/>
      <c r="OEV63" s="75"/>
      <c r="OEW63" s="75"/>
      <c r="OEX63" s="75"/>
      <c r="OEY63" s="75"/>
      <c r="OEZ63" s="75"/>
      <c r="OFA63" s="75"/>
      <c r="OFB63" s="75"/>
      <c r="OFC63" s="75"/>
      <c r="OFD63" s="75"/>
      <c r="OFE63" s="75"/>
      <c r="OFF63" s="75"/>
      <c r="OFG63" s="75"/>
      <c r="OFH63" s="75"/>
      <c r="OFI63" s="75"/>
      <c r="OFJ63" s="75"/>
      <c r="OFK63" s="75"/>
      <c r="OFL63" s="75"/>
      <c r="OFM63" s="75"/>
      <c r="OFN63" s="75"/>
      <c r="OFO63" s="75"/>
      <c r="OFP63" s="75"/>
      <c r="OFQ63" s="75"/>
      <c r="OFR63" s="75"/>
      <c r="OFS63" s="75"/>
      <c r="OFT63" s="75"/>
      <c r="OFU63" s="75"/>
      <c r="OFV63" s="75"/>
      <c r="OFW63" s="75"/>
      <c r="OFX63" s="75"/>
      <c r="OFY63" s="75"/>
      <c r="OFZ63" s="75"/>
      <c r="OGA63" s="75"/>
      <c r="OGB63" s="75"/>
      <c r="OGC63" s="75"/>
      <c r="OGD63" s="75"/>
      <c r="OGE63" s="75"/>
      <c r="OGF63" s="75"/>
      <c r="OGG63" s="75"/>
      <c r="OGH63" s="75"/>
      <c r="OGI63" s="75"/>
      <c r="OGJ63" s="75"/>
      <c r="OGK63" s="75"/>
      <c r="OGL63" s="75"/>
      <c r="OGM63" s="75"/>
      <c r="OGN63" s="75"/>
      <c r="OGO63" s="75"/>
      <c r="OGP63" s="75"/>
      <c r="OGQ63" s="75"/>
      <c r="OGR63" s="75"/>
      <c r="OGS63" s="75"/>
      <c r="OGT63" s="75"/>
      <c r="OGU63" s="75"/>
      <c r="OGV63" s="75"/>
      <c r="OGW63" s="75"/>
      <c r="OGX63" s="75"/>
      <c r="OGY63" s="75"/>
      <c r="OGZ63" s="75"/>
      <c r="OHA63" s="75"/>
      <c r="OHB63" s="75"/>
      <c r="OHC63" s="75"/>
      <c r="OHD63" s="75"/>
      <c r="OHE63" s="75"/>
      <c r="OHF63" s="75"/>
      <c r="OHG63" s="75"/>
      <c r="OHH63" s="75"/>
      <c r="OHI63" s="75"/>
      <c r="OHJ63" s="75"/>
      <c r="OHK63" s="75"/>
      <c r="OHL63" s="75"/>
      <c r="OHM63" s="75"/>
      <c r="OHN63" s="75"/>
      <c r="OHO63" s="75"/>
      <c r="OHP63" s="75"/>
      <c r="OHQ63" s="75"/>
      <c r="OHR63" s="75"/>
      <c r="OHS63" s="75"/>
      <c r="OHT63" s="75"/>
      <c r="OHU63" s="75"/>
      <c r="OHV63" s="75"/>
      <c r="OHW63" s="75"/>
      <c r="OHX63" s="75"/>
      <c r="OHY63" s="75"/>
      <c r="OHZ63" s="75"/>
      <c r="OIA63" s="75"/>
      <c r="OIB63" s="75"/>
      <c r="OIC63" s="75"/>
      <c r="OID63" s="75"/>
      <c r="OIE63" s="75"/>
      <c r="OIF63" s="75"/>
      <c r="OIG63" s="75"/>
      <c r="OIH63" s="75"/>
      <c r="OII63" s="75"/>
      <c r="OIJ63" s="75"/>
      <c r="OIK63" s="75"/>
      <c r="OIL63" s="75"/>
      <c r="OIM63" s="75"/>
      <c r="OIN63" s="75"/>
      <c r="OIO63" s="75"/>
      <c r="OIP63" s="75"/>
      <c r="OIQ63" s="75"/>
      <c r="OIR63" s="75"/>
      <c r="OIS63" s="75"/>
      <c r="OIT63" s="75"/>
      <c r="OIU63" s="75"/>
      <c r="OIV63" s="75"/>
      <c r="OIW63" s="75"/>
      <c r="OIX63" s="75"/>
      <c r="OIY63" s="75"/>
      <c r="OIZ63" s="75"/>
      <c r="OJA63" s="75"/>
      <c r="OJB63" s="75"/>
      <c r="OJC63" s="75"/>
      <c r="OJD63" s="75"/>
      <c r="OJE63" s="75"/>
      <c r="OJF63" s="75"/>
      <c r="OJG63" s="75"/>
      <c r="OJH63" s="75"/>
      <c r="OJI63" s="75"/>
      <c r="OJJ63" s="75"/>
      <c r="OJK63" s="75"/>
      <c r="OJL63" s="75"/>
      <c r="OJM63" s="75"/>
      <c r="OJN63" s="75"/>
      <c r="OJO63" s="75"/>
      <c r="OJP63" s="75"/>
      <c r="OJQ63" s="75"/>
      <c r="OJR63" s="75"/>
      <c r="OJS63" s="75"/>
      <c r="OJT63" s="75"/>
      <c r="OJU63" s="75"/>
      <c r="OJV63" s="75"/>
      <c r="OJW63" s="75"/>
      <c r="OJX63" s="75"/>
      <c r="OJY63" s="75"/>
      <c r="OJZ63" s="75"/>
      <c r="OKA63" s="75"/>
      <c r="OKB63" s="75"/>
      <c r="OKC63" s="75"/>
      <c r="OKD63" s="75"/>
      <c r="OKE63" s="75"/>
      <c r="OKF63" s="75"/>
      <c r="OKG63" s="75"/>
      <c r="OKH63" s="75"/>
      <c r="OKI63" s="75"/>
      <c r="OKJ63" s="75"/>
      <c r="OKK63" s="75"/>
      <c r="OKL63" s="75"/>
      <c r="OKM63" s="75"/>
      <c r="OKN63" s="75"/>
      <c r="OKO63" s="75"/>
      <c r="OKP63" s="75"/>
      <c r="OKQ63" s="75"/>
      <c r="OKR63" s="75"/>
      <c r="OKS63" s="75"/>
      <c r="OKT63" s="75"/>
      <c r="OKU63" s="75"/>
      <c r="OKV63" s="75"/>
      <c r="OKW63" s="75"/>
      <c r="OKX63" s="75"/>
      <c r="OKY63" s="75"/>
      <c r="OKZ63" s="75"/>
      <c r="OLA63" s="75"/>
      <c r="OLB63" s="75"/>
      <c r="OLC63" s="75"/>
      <c r="OLD63" s="75"/>
      <c r="OLE63" s="75"/>
      <c r="OLF63" s="75"/>
      <c r="OLG63" s="75"/>
      <c r="OLH63" s="75"/>
      <c r="OLI63" s="75"/>
      <c r="OLJ63" s="75"/>
      <c r="OLK63" s="75"/>
      <c r="OLL63" s="75"/>
      <c r="OLM63" s="75"/>
      <c r="OLN63" s="75"/>
      <c r="OLO63" s="75"/>
      <c r="OLP63" s="75"/>
      <c r="OLQ63" s="75"/>
      <c r="OLR63" s="75"/>
      <c r="OLS63" s="75"/>
      <c r="OLT63" s="75"/>
      <c r="OLU63" s="75"/>
      <c r="OLV63" s="75"/>
      <c r="OLW63" s="75"/>
      <c r="OLX63" s="75"/>
      <c r="OLY63" s="75"/>
      <c r="OLZ63" s="75"/>
      <c r="OMA63" s="75"/>
      <c r="OMB63" s="75"/>
      <c r="OMC63" s="75"/>
      <c r="OMD63" s="75"/>
      <c r="OME63" s="75"/>
      <c r="OMF63" s="75"/>
      <c r="OMG63" s="75"/>
      <c r="OMH63" s="75"/>
      <c r="OMI63" s="75"/>
      <c r="OMJ63" s="75"/>
      <c r="OMK63" s="75"/>
      <c r="OML63" s="75"/>
      <c r="OMM63" s="75"/>
      <c r="OMN63" s="75"/>
      <c r="OMO63" s="75"/>
      <c r="OMP63" s="75"/>
      <c r="OMQ63" s="75"/>
      <c r="OMR63" s="75"/>
      <c r="OMS63" s="75"/>
      <c r="OMT63" s="75"/>
      <c r="OMU63" s="75"/>
      <c r="OMV63" s="75"/>
      <c r="OMW63" s="75"/>
      <c r="OMX63" s="75"/>
      <c r="OMY63" s="75"/>
      <c r="OMZ63" s="75"/>
      <c r="ONA63" s="75"/>
      <c r="ONB63" s="75"/>
      <c r="ONC63" s="75"/>
      <c r="OND63" s="75"/>
      <c r="ONE63" s="75"/>
      <c r="ONF63" s="75"/>
      <c r="ONG63" s="75"/>
      <c r="ONH63" s="75"/>
      <c r="ONI63" s="75"/>
      <c r="ONJ63" s="75"/>
      <c r="ONK63" s="75"/>
      <c r="ONL63" s="75"/>
      <c r="ONM63" s="75"/>
      <c r="ONN63" s="75"/>
      <c r="ONO63" s="75"/>
      <c r="ONP63" s="75"/>
      <c r="ONQ63" s="75"/>
      <c r="ONR63" s="75"/>
      <c r="ONS63" s="75"/>
      <c r="ONT63" s="75"/>
      <c r="ONU63" s="75"/>
      <c r="ONV63" s="75"/>
      <c r="ONW63" s="75"/>
      <c r="ONX63" s="75"/>
      <c r="ONY63" s="75"/>
      <c r="ONZ63" s="75"/>
      <c r="OOA63" s="75"/>
      <c r="OOB63" s="75"/>
      <c r="OOC63" s="75"/>
      <c r="OOD63" s="75"/>
      <c r="OOE63" s="75"/>
      <c r="OOF63" s="75"/>
      <c r="OOG63" s="75"/>
      <c r="OOH63" s="75"/>
      <c r="OOI63" s="75"/>
      <c r="OOJ63" s="75"/>
      <c r="OOK63" s="75"/>
      <c r="OOL63" s="75"/>
      <c r="OOM63" s="75"/>
      <c r="OON63" s="75"/>
      <c r="OOO63" s="75"/>
      <c r="OOP63" s="75"/>
      <c r="OOQ63" s="75"/>
      <c r="OOR63" s="75"/>
      <c r="OOS63" s="75"/>
      <c r="OOT63" s="75"/>
      <c r="OOU63" s="75"/>
      <c r="OOV63" s="75"/>
      <c r="OOW63" s="75"/>
      <c r="OOX63" s="75"/>
      <c r="OOY63" s="75"/>
      <c r="OOZ63" s="75"/>
      <c r="OPA63" s="75"/>
      <c r="OPB63" s="75"/>
      <c r="OPC63" s="75"/>
      <c r="OPD63" s="75"/>
      <c r="OPE63" s="75"/>
      <c r="OPF63" s="75"/>
      <c r="OPG63" s="75"/>
      <c r="OPH63" s="75"/>
      <c r="OPI63" s="75"/>
      <c r="OPJ63" s="75"/>
      <c r="OPK63" s="75"/>
      <c r="OPL63" s="75"/>
      <c r="OPM63" s="75"/>
      <c r="OPN63" s="75"/>
      <c r="OPO63" s="75"/>
      <c r="OPP63" s="75"/>
      <c r="OPQ63" s="75"/>
      <c r="OPR63" s="75"/>
      <c r="OPS63" s="75"/>
      <c r="OPT63" s="75"/>
      <c r="OPU63" s="75"/>
      <c r="OPV63" s="75"/>
      <c r="OPW63" s="75"/>
      <c r="OPX63" s="75"/>
      <c r="OPY63" s="75"/>
      <c r="OPZ63" s="75"/>
      <c r="OQA63" s="75"/>
      <c r="OQB63" s="75"/>
      <c r="OQC63" s="75"/>
      <c r="OQD63" s="75"/>
      <c r="OQE63" s="75"/>
      <c r="OQF63" s="75"/>
      <c r="OQG63" s="75"/>
      <c r="OQH63" s="75"/>
      <c r="OQI63" s="75"/>
      <c r="OQJ63" s="75"/>
      <c r="OQK63" s="75"/>
      <c r="OQL63" s="75"/>
      <c r="OQM63" s="75"/>
      <c r="OQN63" s="75"/>
      <c r="OQO63" s="75"/>
      <c r="OQP63" s="75"/>
      <c r="OQQ63" s="75"/>
      <c r="OQR63" s="75"/>
      <c r="OQS63" s="75"/>
      <c r="OQT63" s="75"/>
      <c r="OQU63" s="75"/>
      <c r="OQV63" s="75"/>
      <c r="OQW63" s="75"/>
      <c r="OQX63" s="75"/>
      <c r="OQY63" s="75"/>
      <c r="OQZ63" s="75"/>
      <c r="ORA63" s="75"/>
      <c r="ORB63" s="75"/>
      <c r="ORC63" s="75"/>
      <c r="ORD63" s="75"/>
      <c r="ORE63" s="75"/>
      <c r="ORF63" s="75"/>
      <c r="ORG63" s="75"/>
      <c r="ORH63" s="75"/>
      <c r="ORI63" s="75"/>
      <c r="ORJ63" s="75"/>
      <c r="ORK63" s="75"/>
      <c r="ORL63" s="75"/>
      <c r="ORM63" s="75"/>
      <c r="ORN63" s="75"/>
      <c r="ORO63" s="75"/>
      <c r="ORP63" s="75"/>
      <c r="ORQ63" s="75"/>
      <c r="ORR63" s="75"/>
      <c r="ORS63" s="75"/>
      <c r="ORT63" s="75"/>
      <c r="ORU63" s="75"/>
      <c r="ORV63" s="75"/>
      <c r="ORW63" s="75"/>
      <c r="ORX63" s="75"/>
      <c r="ORY63" s="75"/>
      <c r="ORZ63" s="75"/>
      <c r="OSA63" s="75"/>
      <c r="OSB63" s="75"/>
      <c r="OSC63" s="75"/>
      <c r="OSD63" s="75"/>
      <c r="OSE63" s="75"/>
      <c r="OSF63" s="75"/>
      <c r="OSG63" s="75"/>
      <c r="OSH63" s="75"/>
      <c r="OSI63" s="75"/>
      <c r="OSJ63" s="75"/>
      <c r="OSK63" s="75"/>
      <c r="OSL63" s="75"/>
      <c r="OSM63" s="75"/>
      <c r="OSN63" s="75"/>
      <c r="OSO63" s="75"/>
      <c r="OSP63" s="75"/>
      <c r="OSQ63" s="75"/>
      <c r="OSR63" s="75"/>
      <c r="OSS63" s="75"/>
      <c r="OST63" s="75"/>
      <c r="OSU63" s="75"/>
      <c r="OSV63" s="75"/>
      <c r="OSW63" s="75"/>
      <c r="OSX63" s="75"/>
      <c r="OSY63" s="75"/>
      <c r="OSZ63" s="75"/>
      <c r="OTA63" s="75"/>
      <c r="OTB63" s="75"/>
      <c r="OTC63" s="75"/>
      <c r="OTD63" s="75"/>
      <c r="OTE63" s="75"/>
      <c r="OTF63" s="75"/>
      <c r="OTG63" s="75"/>
      <c r="OTH63" s="75"/>
      <c r="OTI63" s="75"/>
      <c r="OTJ63" s="75"/>
      <c r="OTK63" s="75"/>
      <c r="OTL63" s="75"/>
      <c r="OTM63" s="75"/>
      <c r="OTN63" s="75"/>
      <c r="OTO63" s="75"/>
      <c r="OTP63" s="75"/>
      <c r="OTQ63" s="75"/>
      <c r="OTR63" s="75"/>
      <c r="OTS63" s="75"/>
      <c r="OTT63" s="75"/>
      <c r="OTU63" s="75"/>
      <c r="OTV63" s="75"/>
      <c r="OTW63" s="75"/>
      <c r="OTX63" s="75"/>
      <c r="OTY63" s="75"/>
      <c r="OTZ63" s="75"/>
      <c r="OUA63" s="75"/>
      <c r="OUB63" s="75"/>
      <c r="OUC63" s="75"/>
      <c r="OUD63" s="75"/>
      <c r="OUE63" s="75"/>
      <c r="OUF63" s="75"/>
      <c r="OUG63" s="75"/>
      <c r="OUH63" s="75"/>
      <c r="OUI63" s="75"/>
      <c r="OUJ63" s="75"/>
      <c r="OUK63" s="75"/>
      <c r="OUL63" s="75"/>
      <c r="OUM63" s="75"/>
      <c r="OUN63" s="75"/>
      <c r="OUO63" s="75"/>
      <c r="OUP63" s="75"/>
      <c r="OUQ63" s="75"/>
      <c r="OUR63" s="75"/>
      <c r="OUS63" s="75"/>
      <c r="OUT63" s="75"/>
      <c r="OUU63" s="75"/>
      <c r="OUV63" s="75"/>
      <c r="OUW63" s="75"/>
      <c r="OUX63" s="75"/>
      <c r="OUY63" s="75"/>
      <c r="OUZ63" s="75"/>
      <c r="OVA63" s="75"/>
      <c r="OVB63" s="75"/>
      <c r="OVC63" s="75"/>
      <c r="OVD63" s="75"/>
      <c r="OVE63" s="75"/>
      <c r="OVF63" s="75"/>
      <c r="OVG63" s="75"/>
      <c r="OVH63" s="75"/>
      <c r="OVI63" s="75"/>
      <c r="OVJ63" s="75"/>
      <c r="OVK63" s="75"/>
      <c r="OVL63" s="75"/>
      <c r="OVM63" s="75"/>
      <c r="OVN63" s="75"/>
      <c r="OVO63" s="75"/>
      <c r="OVP63" s="75"/>
      <c r="OVQ63" s="75"/>
      <c r="OVR63" s="75"/>
      <c r="OVS63" s="75"/>
      <c r="OVT63" s="75"/>
      <c r="OVU63" s="75"/>
      <c r="OVV63" s="75"/>
      <c r="OVW63" s="75"/>
      <c r="OVX63" s="75"/>
      <c r="OVY63" s="75"/>
      <c r="OVZ63" s="75"/>
      <c r="OWA63" s="75"/>
      <c r="OWB63" s="75"/>
      <c r="OWC63" s="75"/>
      <c r="OWD63" s="75"/>
      <c r="OWE63" s="75"/>
      <c r="OWF63" s="75"/>
      <c r="OWG63" s="75"/>
      <c r="OWH63" s="75"/>
      <c r="OWI63" s="75"/>
      <c r="OWJ63" s="75"/>
      <c r="OWK63" s="75"/>
      <c r="OWL63" s="75"/>
      <c r="OWM63" s="75"/>
      <c r="OWN63" s="75"/>
      <c r="OWO63" s="75"/>
      <c r="OWP63" s="75"/>
      <c r="OWQ63" s="75"/>
      <c r="OWR63" s="75"/>
      <c r="OWS63" s="75"/>
      <c r="OWT63" s="75"/>
      <c r="OWU63" s="75"/>
      <c r="OWV63" s="75"/>
      <c r="OWW63" s="75"/>
      <c r="OWX63" s="75"/>
      <c r="OWY63" s="75"/>
      <c r="OWZ63" s="75"/>
      <c r="OXA63" s="75"/>
      <c r="OXB63" s="75"/>
      <c r="OXC63" s="75"/>
      <c r="OXD63" s="75"/>
      <c r="OXE63" s="75"/>
      <c r="OXF63" s="75"/>
      <c r="OXG63" s="75"/>
      <c r="OXH63" s="75"/>
      <c r="OXI63" s="75"/>
      <c r="OXJ63" s="75"/>
      <c r="OXK63" s="75"/>
      <c r="OXL63" s="75"/>
      <c r="OXM63" s="75"/>
      <c r="OXN63" s="75"/>
      <c r="OXO63" s="75"/>
      <c r="OXP63" s="75"/>
      <c r="OXQ63" s="75"/>
      <c r="OXR63" s="75"/>
      <c r="OXS63" s="75"/>
      <c r="OXT63" s="75"/>
      <c r="OXU63" s="75"/>
      <c r="OXV63" s="75"/>
      <c r="OXW63" s="75"/>
      <c r="OXX63" s="75"/>
      <c r="OXY63" s="75"/>
      <c r="OXZ63" s="75"/>
      <c r="OYA63" s="75"/>
      <c r="OYB63" s="75"/>
      <c r="OYC63" s="75"/>
      <c r="OYD63" s="75"/>
      <c r="OYE63" s="75"/>
      <c r="OYF63" s="75"/>
      <c r="OYG63" s="75"/>
      <c r="OYH63" s="75"/>
      <c r="OYI63" s="75"/>
      <c r="OYJ63" s="75"/>
      <c r="OYK63" s="75"/>
      <c r="OYL63" s="75"/>
      <c r="OYM63" s="75"/>
      <c r="OYN63" s="75"/>
      <c r="OYO63" s="75"/>
      <c r="OYP63" s="75"/>
      <c r="OYQ63" s="75"/>
      <c r="OYR63" s="75"/>
      <c r="OYS63" s="75"/>
      <c r="OYT63" s="75"/>
      <c r="OYU63" s="75"/>
      <c r="OYV63" s="75"/>
      <c r="OYW63" s="75"/>
      <c r="OYX63" s="75"/>
      <c r="OYY63" s="75"/>
      <c r="OYZ63" s="75"/>
      <c r="OZA63" s="75"/>
      <c r="OZB63" s="75"/>
      <c r="OZC63" s="75"/>
      <c r="OZD63" s="75"/>
      <c r="OZE63" s="75"/>
      <c r="OZF63" s="75"/>
      <c r="OZG63" s="75"/>
      <c r="OZH63" s="75"/>
      <c r="OZI63" s="75"/>
      <c r="OZJ63" s="75"/>
      <c r="OZK63" s="75"/>
      <c r="OZL63" s="75"/>
      <c r="OZM63" s="75"/>
      <c r="OZN63" s="75"/>
      <c r="OZO63" s="75"/>
      <c r="OZP63" s="75"/>
      <c r="OZQ63" s="75"/>
      <c r="OZR63" s="75"/>
      <c r="OZS63" s="75"/>
      <c r="OZT63" s="75"/>
      <c r="OZU63" s="75"/>
      <c r="OZV63" s="75"/>
      <c r="OZW63" s="75"/>
      <c r="OZX63" s="75"/>
      <c r="OZY63" s="75"/>
      <c r="OZZ63" s="75"/>
      <c r="PAA63" s="75"/>
      <c r="PAB63" s="75"/>
      <c r="PAC63" s="75"/>
      <c r="PAD63" s="75"/>
      <c r="PAE63" s="75"/>
      <c r="PAF63" s="75"/>
      <c r="PAG63" s="75"/>
      <c r="PAH63" s="75"/>
      <c r="PAI63" s="75"/>
      <c r="PAJ63" s="75"/>
      <c r="PAK63" s="75"/>
      <c r="PAL63" s="75"/>
      <c r="PAM63" s="75"/>
      <c r="PAN63" s="75"/>
      <c r="PAO63" s="75"/>
      <c r="PAP63" s="75"/>
      <c r="PAQ63" s="75"/>
      <c r="PAR63" s="75"/>
      <c r="PAS63" s="75"/>
      <c r="PAT63" s="75"/>
      <c r="PAU63" s="75"/>
      <c r="PAV63" s="75"/>
      <c r="PAW63" s="75"/>
      <c r="PAX63" s="75"/>
      <c r="PAY63" s="75"/>
      <c r="PAZ63" s="75"/>
      <c r="PBA63" s="75"/>
      <c r="PBB63" s="75"/>
      <c r="PBC63" s="75"/>
      <c r="PBD63" s="75"/>
      <c r="PBE63" s="75"/>
      <c r="PBF63" s="75"/>
      <c r="PBG63" s="75"/>
      <c r="PBH63" s="75"/>
      <c r="PBI63" s="75"/>
      <c r="PBJ63" s="75"/>
      <c r="PBK63" s="75"/>
      <c r="PBL63" s="75"/>
      <c r="PBM63" s="75"/>
      <c r="PBN63" s="75"/>
      <c r="PBO63" s="75"/>
      <c r="PBP63" s="75"/>
      <c r="PBQ63" s="75"/>
      <c r="PBR63" s="75"/>
      <c r="PBS63" s="75"/>
      <c r="PBT63" s="75"/>
      <c r="PBU63" s="75"/>
      <c r="PBV63" s="75"/>
      <c r="PBW63" s="75"/>
      <c r="PBX63" s="75"/>
      <c r="PBY63" s="75"/>
      <c r="PBZ63" s="75"/>
      <c r="PCA63" s="75"/>
      <c r="PCB63" s="75"/>
      <c r="PCC63" s="75"/>
      <c r="PCD63" s="75"/>
      <c r="PCE63" s="75"/>
      <c r="PCF63" s="75"/>
      <c r="PCG63" s="75"/>
      <c r="PCH63" s="75"/>
      <c r="PCI63" s="75"/>
      <c r="PCJ63" s="75"/>
      <c r="PCK63" s="75"/>
      <c r="PCL63" s="75"/>
      <c r="PCM63" s="75"/>
      <c r="PCN63" s="75"/>
      <c r="PCO63" s="75"/>
      <c r="PCP63" s="75"/>
      <c r="PCQ63" s="75"/>
      <c r="PCR63" s="75"/>
      <c r="PCS63" s="75"/>
      <c r="PCT63" s="75"/>
      <c r="PCU63" s="75"/>
      <c r="PCV63" s="75"/>
      <c r="PCW63" s="75"/>
      <c r="PCX63" s="75"/>
      <c r="PCY63" s="75"/>
      <c r="PCZ63" s="75"/>
      <c r="PDA63" s="75"/>
      <c r="PDB63" s="75"/>
      <c r="PDC63" s="75"/>
      <c r="PDD63" s="75"/>
      <c r="PDE63" s="75"/>
      <c r="PDF63" s="75"/>
      <c r="PDG63" s="75"/>
      <c r="PDH63" s="75"/>
      <c r="PDI63" s="75"/>
      <c r="PDJ63" s="75"/>
      <c r="PDK63" s="75"/>
      <c r="PDL63" s="75"/>
      <c r="PDM63" s="75"/>
      <c r="PDN63" s="75"/>
      <c r="PDO63" s="75"/>
      <c r="PDP63" s="75"/>
      <c r="PDQ63" s="75"/>
      <c r="PDR63" s="75"/>
      <c r="PDS63" s="75"/>
      <c r="PDT63" s="75"/>
      <c r="PDU63" s="75"/>
      <c r="PDV63" s="75"/>
      <c r="PDW63" s="75"/>
      <c r="PDX63" s="75"/>
      <c r="PDY63" s="75"/>
      <c r="PDZ63" s="75"/>
      <c r="PEA63" s="75"/>
      <c r="PEB63" s="75"/>
      <c r="PEC63" s="75"/>
      <c r="PED63" s="75"/>
      <c r="PEE63" s="75"/>
      <c r="PEF63" s="75"/>
      <c r="PEG63" s="75"/>
      <c r="PEH63" s="75"/>
      <c r="PEI63" s="75"/>
      <c r="PEJ63" s="75"/>
      <c r="PEK63" s="75"/>
      <c r="PEL63" s="75"/>
      <c r="PEM63" s="75"/>
      <c r="PEN63" s="75"/>
      <c r="PEO63" s="75"/>
      <c r="PEP63" s="75"/>
      <c r="PEQ63" s="75"/>
      <c r="PER63" s="75"/>
      <c r="PES63" s="75"/>
      <c r="PET63" s="75"/>
      <c r="PEU63" s="75"/>
      <c r="PEV63" s="75"/>
      <c r="PEW63" s="75"/>
      <c r="PEX63" s="75"/>
      <c r="PEY63" s="75"/>
      <c r="PEZ63" s="75"/>
      <c r="PFA63" s="75"/>
      <c r="PFB63" s="75"/>
      <c r="PFC63" s="75"/>
      <c r="PFD63" s="75"/>
      <c r="PFE63" s="75"/>
      <c r="PFF63" s="75"/>
      <c r="PFG63" s="75"/>
      <c r="PFH63" s="75"/>
      <c r="PFI63" s="75"/>
      <c r="PFJ63" s="75"/>
      <c r="PFK63" s="75"/>
      <c r="PFL63" s="75"/>
      <c r="PFM63" s="75"/>
      <c r="PFN63" s="75"/>
      <c r="PFO63" s="75"/>
      <c r="PFP63" s="75"/>
      <c r="PFQ63" s="75"/>
      <c r="PFR63" s="75"/>
      <c r="PFS63" s="75"/>
      <c r="PFT63" s="75"/>
      <c r="PFU63" s="75"/>
      <c r="PFV63" s="75"/>
      <c r="PFW63" s="75"/>
      <c r="PFX63" s="75"/>
      <c r="PFY63" s="75"/>
      <c r="PFZ63" s="75"/>
      <c r="PGA63" s="75"/>
      <c r="PGB63" s="75"/>
      <c r="PGC63" s="75"/>
      <c r="PGD63" s="75"/>
      <c r="PGE63" s="75"/>
      <c r="PGF63" s="75"/>
      <c r="PGG63" s="75"/>
      <c r="PGH63" s="75"/>
      <c r="PGI63" s="75"/>
      <c r="PGJ63" s="75"/>
      <c r="PGK63" s="75"/>
      <c r="PGL63" s="75"/>
      <c r="PGM63" s="75"/>
      <c r="PGN63" s="75"/>
      <c r="PGO63" s="75"/>
      <c r="PGP63" s="75"/>
      <c r="PGQ63" s="75"/>
      <c r="PGR63" s="75"/>
      <c r="PGS63" s="75"/>
      <c r="PGT63" s="75"/>
      <c r="PGU63" s="75"/>
      <c r="PGV63" s="75"/>
      <c r="PGW63" s="75"/>
      <c r="PGX63" s="75"/>
      <c r="PGY63" s="75"/>
      <c r="PGZ63" s="75"/>
      <c r="PHA63" s="75"/>
      <c r="PHB63" s="75"/>
      <c r="PHC63" s="75"/>
      <c r="PHD63" s="75"/>
      <c r="PHE63" s="75"/>
      <c r="PHF63" s="75"/>
      <c r="PHG63" s="75"/>
      <c r="PHH63" s="75"/>
      <c r="PHI63" s="75"/>
      <c r="PHJ63" s="75"/>
      <c r="PHK63" s="75"/>
      <c r="PHL63" s="75"/>
      <c r="PHM63" s="75"/>
      <c r="PHN63" s="75"/>
      <c r="PHO63" s="75"/>
      <c r="PHP63" s="75"/>
      <c r="PHQ63" s="75"/>
      <c r="PHR63" s="75"/>
      <c r="PHS63" s="75"/>
      <c r="PHT63" s="75"/>
      <c r="PHU63" s="75"/>
      <c r="PHV63" s="75"/>
      <c r="PHW63" s="75"/>
      <c r="PHX63" s="75"/>
      <c r="PHY63" s="75"/>
      <c r="PHZ63" s="75"/>
      <c r="PIA63" s="75"/>
      <c r="PIB63" s="75"/>
      <c r="PIC63" s="75"/>
      <c r="PID63" s="75"/>
      <c r="PIE63" s="75"/>
      <c r="PIF63" s="75"/>
      <c r="PIG63" s="75"/>
      <c r="PIH63" s="75"/>
      <c r="PII63" s="75"/>
      <c r="PIJ63" s="75"/>
      <c r="PIK63" s="75"/>
      <c r="PIL63" s="75"/>
      <c r="PIM63" s="75"/>
      <c r="PIN63" s="75"/>
      <c r="PIO63" s="75"/>
      <c r="PIP63" s="75"/>
      <c r="PIQ63" s="75"/>
      <c r="PIR63" s="75"/>
      <c r="PIS63" s="75"/>
      <c r="PIT63" s="75"/>
      <c r="PIU63" s="75"/>
      <c r="PIV63" s="75"/>
      <c r="PIW63" s="75"/>
      <c r="PIX63" s="75"/>
      <c r="PIY63" s="75"/>
      <c r="PIZ63" s="75"/>
      <c r="PJA63" s="75"/>
      <c r="PJB63" s="75"/>
      <c r="PJC63" s="75"/>
      <c r="PJD63" s="75"/>
      <c r="PJE63" s="75"/>
      <c r="PJF63" s="75"/>
      <c r="PJG63" s="75"/>
      <c r="PJH63" s="75"/>
      <c r="PJI63" s="75"/>
      <c r="PJJ63" s="75"/>
      <c r="PJK63" s="75"/>
      <c r="PJL63" s="75"/>
      <c r="PJM63" s="75"/>
      <c r="PJN63" s="75"/>
      <c r="PJO63" s="75"/>
      <c r="PJP63" s="75"/>
      <c r="PJQ63" s="75"/>
      <c r="PJR63" s="75"/>
      <c r="PJS63" s="75"/>
      <c r="PJT63" s="75"/>
      <c r="PJU63" s="75"/>
      <c r="PJV63" s="75"/>
      <c r="PJW63" s="75"/>
      <c r="PJX63" s="75"/>
      <c r="PJY63" s="75"/>
      <c r="PJZ63" s="75"/>
      <c r="PKA63" s="75"/>
      <c r="PKB63" s="75"/>
      <c r="PKC63" s="75"/>
      <c r="PKD63" s="75"/>
      <c r="PKE63" s="75"/>
      <c r="PKF63" s="75"/>
      <c r="PKG63" s="75"/>
      <c r="PKH63" s="75"/>
      <c r="PKI63" s="75"/>
      <c r="PKJ63" s="75"/>
      <c r="PKK63" s="75"/>
      <c r="PKL63" s="75"/>
      <c r="PKM63" s="75"/>
      <c r="PKN63" s="75"/>
      <c r="PKO63" s="75"/>
      <c r="PKP63" s="75"/>
      <c r="PKQ63" s="75"/>
      <c r="PKR63" s="75"/>
      <c r="PKS63" s="75"/>
      <c r="PKT63" s="75"/>
      <c r="PKU63" s="75"/>
      <c r="PKV63" s="75"/>
      <c r="PKW63" s="75"/>
      <c r="PKX63" s="75"/>
      <c r="PKY63" s="75"/>
      <c r="PKZ63" s="75"/>
      <c r="PLA63" s="75"/>
      <c r="PLB63" s="75"/>
      <c r="PLC63" s="75"/>
      <c r="PLD63" s="75"/>
      <c r="PLE63" s="75"/>
      <c r="PLF63" s="75"/>
      <c r="PLG63" s="75"/>
      <c r="PLH63" s="75"/>
      <c r="PLI63" s="75"/>
      <c r="PLJ63" s="75"/>
      <c r="PLK63" s="75"/>
      <c r="PLL63" s="75"/>
      <c r="PLM63" s="75"/>
      <c r="PLN63" s="75"/>
      <c r="PLO63" s="75"/>
      <c r="PLP63" s="75"/>
      <c r="PLQ63" s="75"/>
      <c r="PLR63" s="75"/>
      <c r="PLS63" s="75"/>
      <c r="PLT63" s="75"/>
      <c r="PLU63" s="75"/>
      <c r="PLV63" s="75"/>
      <c r="PLW63" s="75"/>
      <c r="PLX63" s="75"/>
      <c r="PLY63" s="75"/>
      <c r="PLZ63" s="75"/>
      <c r="PMA63" s="75"/>
      <c r="PMB63" s="75"/>
      <c r="PMC63" s="75"/>
      <c r="PMD63" s="75"/>
      <c r="PME63" s="75"/>
      <c r="PMF63" s="75"/>
      <c r="PMG63" s="75"/>
      <c r="PMH63" s="75"/>
      <c r="PMI63" s="75"/>
      <c r="PMJ63" s="75"/>
      <c r="PMK63" s="75"/>
      <c r="PML63" s="75"/>
      <c r="PMM63" s="75"/>
      <c r="PMN63" s="75"/>
      <c r="PMO63" s="75"/>
      <c r="PMP63" s="75"/>
      <c r="PMQ63" s="75"/>
      <c r="PMR63" s="75"/>
      <c r="PMS63" s="75"/>
      <c r="PMT63" s="75"/>
      <c r="PMU63" s="75"/>
      <c r="PMV63" s="75"/>
      <c r="PMW63" s="75"/>
      <c r="PMX63" s="75"/>
      <c r="PMY63" s="75"/>
      <c r="PMZ63" s="75"/>
      <c r="PNA63" s="75"/>
      <c r="PNB63" s="75"/>
      <c r="PNC63" s="75"/>
      <c r="PND63" s="75"/>
      <c r="PNE63" s="75"/>
      <c r="PNF63" s="75"/>
      <c r="PNG63" s="75"/>
      <c r="PNH63" s="75"/>
      <c r="PNI63" s="75"/>
      <c r="PNJ63" s="75"/>
      <c r="PNK63" s="75"/>
      <c r="PNL63" s="75"/>
      <c r="PNM63" s="75"/>
      <c r="PNN63" s="75"/>
      <c r="PNO63" s="75"/>
      <c r="PNP63" s="75"/>
      <c r="PNQ63" s="75"/>
      <c r="PNR63" s="75"/>
      <c r="PNS63" s="75"/>
      <c r="PNT63" s="75"/>
      <c r="PNU63" s="75"/>
      <c r="PNV63" s="75"/>
      <c r="PNW63" s="75"/>
      <c r="PNX63" s="75"/>
      <c r="PNY63" s="75"/>
      <c r="PNZ63" s="75"/>
      <c r="POA63" s="75"/>
      <c r="POB63" s="75"/>
      <c r="POC63" s="75"/>
      <c r="POD63" s="75"/>
      <c r="POE63" s="75"/>
      <c r="POF63" s="75"/>
      <c r="POG63" s="75"/>
      <c r="POH63" s="75"/>
      <c r="POI63" s="75"/>
      <c r="POJ63" s="75"/>
      <c r="POK63" s="75"/>
      <c r="POL63" s="75"/>
      <c r="POM63" s="75"/>
      <c r="PON63" s="75"/>
      <c r="POO63" s="75"/>
      <c r="POP63" s="75"/>
      <c r="POQ63" s="75"/>
      <c r="POR63" s="75"/>
      <c r="POS63" s="75"/>
      <c r="POT63" s="75"/>
      <c r="POU63" s="75"/>
      <c r="POV63" s="75"/>
      <c r="POW63" s="75"/>
      <c r="POX63" s="75"/>
      <c r="POY63" s="75"/>
      <c r="POZ63" s="75"/>
      <c r="PPA63" s="75"/>
      <c r="PPB63" s="75"/>
      <c r="PPC63" s="75"/>
      <c r="PPD63" s="75"/>
      <c r="PPE63" s="75"/>
      <c r="PPF63" s="75"/>
      <c r="PPG63" s="75"/>
      <c r="PPH63" s="75"/>
      <c r="PPI63" s="75"/>
      <c r="PPJ63" s="75"/>
      <c r="PPK63" s="75"/>
      <c r="PPL63" s="75"/>
      <c r="PPM63" s="75"/>
      <c r="PPN63" s="75"/>
      <c r="PPO63" s="75"/>
      <c r="PPP63" s="75"/>
      <c r="PPQ63" s="75"/>
      <c r="PPR63" s="75"/>
      <c r="PPS63" s="75"/>
      <c r="PPT63" s="75"/>
      <c r="PPU63" s="75"/>
      <c r="PPV63" s="75"/>
      <c r="PPW63" s="75"/>
      <c r="PPX63" s="75"/>
      <c r="PPY63" s="75"/>
      <c r="PPZ63" s="75"/>
      <c r="PQA63" s="75"/>
      <c r="PQB63" s="75"/>
      <c r="PQC63" s="75"/>
      <c r="PQD63" s="75"/>
      <c r="PQE63" s="75"/>
      <c r="PQF63" s="75"/>
      <c r="PQG63" s="75"/>
      <c r="PQH63" s="75"/>
      <c r="PQI63" s="75"/>
      <c r="PQJ63" s="75"/>
      <c r="PQK63" s="75"/>
      <c r="PQL63" s="75"/>
      <c r="PQM63" s="75"/>
      <c r="PQN63" s="75"/>
      <c r="PQO63" s="75"/>
      <c r="PQP63" s="75"/>
      <c r="PQQ63" s="75"/>
      <c r="PQR63" s="75"/>
      <c r="PQS63" s="75"/>
      <c r="PQT63" s="75"/>
      <c r="PQU63" s="75"/>
      <c r="PQV63" s="75"/>
      <c r="PQW63" s="75"/>
      <c r="PQX63" s="75"/>
      <c r="PQY63" s="75"/>
      <c r="PQZ63" s="75"/>
      <c r="PRA63" s="75"/>
      <c r="PRB63" s="75"/>
      <c r="PRC63" s="75"/>
      <c r="PRD63" s="75"/>
      <c r="PRE63" s="75"/>
      <c r="PRF63" s="75"/>
      <c r="PRG63" s="75"/>
      <c r="PRH63" s="75"/>
      <c r="PRI63" s="75"/>
      <c r="PRJ63" s="75"/>
      <c r="PRK63" s="75"/>
      <c r="PRL63" s="75"/>
      <c r="PRM63" s="75"/>
      <c r="PRN63" s="75"/>
      <c r="PRO63" s="75"/>
      <c r="PRP63" s="75"/>
      <c r="PRQ63" s="75"/>
      <c r="PRR63" s="75"/>
      <c r="PRS63" s="75"/>
      <c r="PRT63" s="75"/>
      <c r="PRU63" s="75"/>
      <c r="PRV63" s="75"/>
      <c r="PRW63" s="75"/>
      <c r="PRX63" s="75"/>
      <c r="PRY63" s="75"/>
      <c r="PRZ63" s="75"/>
      <c r="PSA63" s="75"/>
      <c r="PSB63" s="75"/>
      <c r="PSC63" s="75"/>
      <c r="PSD63" s="75"/>
      <c r="PSE63" s="75"/>
      <c r="PSF63" s="75"/>
      <c r="PSG63" s="75"/>
      <c r="PSH63" s="75"/>
      <c r="PSI63" s="75"/>
      <c r="PSJ63" s="75"/>
      <c r="PSK63" s="75"/>
      <c r="PSL63" s="75"/>
      <c r="PSM63" s="75"/>
      <c r="PSN63" s="75"/>
      <c r="PSO63" s="75"/>
      <c r="PSP63" s="75"/>
      <c r="PSQ63" s="75"/>
      <c r="PSR63" s="75"/>
      <c r="PSS63" s="75"/>
      <c r="PST63" s="75"/>
      <c r="PSU63" s="75"/>
      <c r="PSV63" s="75"/>
      <c r="PSW63" s="75"/>
      <c r="PSX63" s="75"/>
      <c r="PSY63" s="75"/>
      <c r="PSZ63" s="75"/>
      <c r="PTA63" s="75"/>
      <c r="PTB63" s="75"/>
      <c r="PTC63" s="75"/>
      <c r="PTD63" s="75"/>
      <c r="PTE63" s="75"/>
      <c r="PTF63" s="75"/>
      <c r="PTG63" s="75"/>
      <c r="PTH63" s="75"/>
      <c r="PTI63" s="75"/>
      <c r="PTJ63" s="75"/>
      <c r="PTK63" s="75"/>
      <c r="PTL63" s="75"/>
      <c r="PTM63" s="75"/>
      <c r="PTN63" s="75"/>
      <c r="PTO63" s="75"/>
      <c r="PTP63" s="75"/>
      <c r="PTQ63" s="75"/>
      <c r="PTR63" s="75"/>
      <c r="PTS63" s="75"/>
      <c r="PTT63" s="75"/>
      <c r="PTU63" s="75"/>
      <c r="PTV63" s="75"/>
      <c r="PTW63" s="75"/>
      <c r="PTX63" s="75"/>
      <c r="PTY63" s="75"/>
      <c r="PTZ63" s="75"/>
      <c r="PUA63" s="75"/>
      <c r="PUB63" s="75"/>
      <c r="PUC63" s="75"/>
      <c r="PUD63" s="75"/>
      <c r="PUE63" s="75"/>
      <c r="PUF63" s="75"/>
      <c r="PUG63" s="75"/>
      <c r="PUH63" s="75"/>
      <c r="PUI63" s="75"/>
      <c r="PUJ63" s="75"/>
      <c r="PUK63" s="75"/>
      <c r="PUL63" s="75"/>
      <c r="PUM63" s="75"/>
      <c r="PUN63" s="75"/>
      <c r="PUO63" s="75"/>
      <c r="PUP63" s="75"/>
      <c r="PUQ63" s="75"/>
      <c r="PUR63" s="75"/>
      <c r="PUS63" s="75"/>
      <c r="PUT63" s="75"/>
      <c r="PUU63" s="75"/>
      <c r="PUV63" s="75"/>
      <c r="PUW63" s="75"/>
      <c r="PUX63" s="75"/>
      <c r="PUY63" s="75"/>
      <c r="PUZ63" s="75"/>
      <c r="PVA63" s="75"/>
      <c r="PVB63" s="75"/>
      <c r="PVC63" s="75"/>
      <c r="PVD63" s="75"/>
      <c r="PVE63" s="75"/>
      <c r="PVF63" s="75"/>
      <c r="PVG63" s="75"/>
      <c r="PVH63" s="75"/>
      <c r="PVI63" s="75"/>
      <c r="PVJ63" s="75"/>
      <c r="PVK63" s="75"/>
      <c r="PVL63" s="75"/>
      <c r="PVM63" s="75"/>
      <c r="PVN63" s="75"/>
      <c r="PVO63" s="75"/>
      <c r="PVP63" s="75"/>
      <c r="PVQ63" s="75"/>
      <c r="PVR63" s="75"/>
      <c r="PVS63" s="75"/>
      <c r="PVT63" s="75"/>
      <c r="PVU63" s="75"/>
      <c r="PVV63" s="75"/>
      <c r="PVW63" s="75"/>
      <c r="PVX63" s="75"/>
      <c r="PVY63" s="75"/>
      <c r="PVZ63" s="75"/>
      <c r="PWA63" s="75"/>
      <c r="PWB63" s="75"/>
      <c r="PWC63" s="75"/>
      <c r="PWD63" s="75"/>
      <c r="PWE63" s="75"/>
      <c r="PWF63" s="75"/>
      <c r="PWG63" s="75"/>
      <c r="PWH63" s="75"/>
      <c r="PWI63" s="75"/>
      <c r="PWJ63" s="75"/>
      <c r="PWK63" s="75"/>
      <c r="PWL63" s="75"/>
      <c r="PWM63" s="75"/>
      <c r="PWN63" s="75"/>
      <c r="PWO63" s="75"/>
      <c r="PWP63" s="75"/>
      <c r="PWQ63" s="75"/>
      <c r="PWR63" s="75"/>
      <c r="PWS63" s="75"/>
      <c r="PWT63" s="75"/>
      <c r="PWU63" s="75"/>
      <c r="PWV63" s="75"/>
      <c r="PWW63" s="75"/>
      <c r="PWX63" s="75"/>
      <c r="PWY63" s="75"/>
      <c r="PWZ63" s="75"/>
      <c r="PXA63" s="75"/>
      <c r="PXB63" s="75"/>
      <c r="PXC63" s="75"/>
      <c r="PXD63" s="75"/>
      <c r="PXE63" s="75"/>
      <c r="PXF63" s="75"/>
      <c r="PXG63" s="75"/>
      <c r="PXH63" s="75"/>
      <c r="PXI63" s="75"/>
      <c r="PXJ63" s="75"/>
      <c r="PXK63" s="75"/>
      <c r="PXL63" s="75"/>
      <c r="PXM63" s="75"/>
      <c r="PXN63" s="75"/>
      <c r="PXO63" s="75"/>
      <c r="PXP63" s="75"/>
      <c r="PXQ63" s="75"/>
      <c r="PXR63" s="75"/>
      <c r="PXS63" s="75"/>
      <c r="PXT63" s="75"/>
      <c r="PXU63" s="75"/>
      <c r="PXV63" s="75"/>
      <c r="PXW63" s="75"/>
      <c r="PXX63" s="75"/>
      <c r="PXY63" s="75"/>
      <c r="PXZ63" s="75"/>
      <c r="PYA63" s="75"/>
      <c r="PYB63" s="75"/>
      <c r="PYC63" s="75"/>
      <c r="PYD63" s="75"/>
      <c r="PYE63" s="75"/>
      <c r="PYF63" s="75"/>
      <c r="PYG63" s="75"/>
      <c r="PYH63" s="75"/>
      <c r="PYI63" s="75"/>
      <c r="PYJ63" s="75"/>
      <c r="PYK63" s="75"/>
      <c r="PYL63" s="75"/>
      <c r="PYM63" s="75"/>
      <c r="PYN63" s="75"/>
      <c r="PYO63" s="75"/>
      <c r="PYP63" s="75"/>
      <c r="PYQ63" s="75"/>
      <c r="PYR63" s="75"/>
      <c r="PYS63" s="75"/>
      <c r="PYT63" s="75"/>
      <c r="PYU63" s="75"/>
      <c r="PYV63" s="75"/>
      <c r="PYW63" s="75"/>
      <c r="PYX63" s="75"/>
      <c r="PYY63" s="75"/>
      <c r="PYZ63" s="75"/>
      <c r="PZA63" s="75"/>
      <c r="PZB63" s="75"/>
      <c r="PZC63" s="75"/>
      <c r="PZD63" s="75"/>
      <c r="PZE63" s="75"/>
      <c r="PZF63" s="75"/>
      <c r="PZG63" s="75"/>
      <c r="PZH63" s="75"/>
      <c r="PZI63" s="75"/>
      <c r="PZJ63" s="75"/>
      <c r="PZK63" s="75"/>
      <c r="PZL63" s="75"/>
      <c r="PZM63" s="75"/>
      <c r="PZN63" s="75"/>
      <c r="PZO63" s="75"/>
      <c r="PZP63" s="75"/>
      <c r="PZQ63" s="75"/>
      <c r="PZR63" s="75"/>
      <c r="PZS63" s="75"/>
      <c r="PZT63" s="75"/>
      <c r="PZU63" s="75"/>
      <c r="PZV63" s="75"/>
      <c r="PZW63" s="75"/>
      <c r="PZX63" s="75"/>
      <c r="PZY63" s="75"/>
      <c r="PZZ63" s="75"/>
      <c r="QAA63" s="75"/>
      <c r="QAB63" s="75"/>
      <c r="QAC63" s="75"/>
      <c r="QAD63" s="75"/>
      <c r="QAE63" s="75"/>
      <c r="QAF63" s="75"/>
      <c r="QAG63" s="75"/>
      <c r="QAH63" s="75"/>
      <c r="QAI63" s="75"/>
      <c r="QAJ63" s="75"/>
      <c r="QAK63" s="75"/>
      <c r="QAL63" s="75"/>
      <c r="QAM63" s="75"/>
      <c r="QAN63" s="75"/>
      <c r="QAO63" s="75"/>
      <c r="QAP63" s="75"/>
      <c r="QAQ63" s="75"/>
      <c r="QAR63" s="75"/>
      <c r="QAS63" s="75"/>
      <c r="QAT63" s="75"/>
      <c r="QAU63" s="75"/>
      <c r="QAV63" s="75"/>
      <c r="QAW63" s="75"/>
      <c r="QAX63" s="75"/>
      <c r="QAY63" s="75"/>
      <c r="QAZ63" s="75"/>
      <c r="QBA63" s="75"/>
      <c r="QBB63" s="75"/>
      <c r="QBC63" s="75"/>
      <c r="QBD63" s="75"/>
      <c r="QBE63" s="75"/>
      <c r="QBF63" s="75"/>
      <c r="QBG63" s="75"/>
      <c r="QBH63" s="75"/>
      <c r="QBI63" s="75"/>
      <c r="QBJ63" s="75"/>
      <c r="QBK63" s="75"/>
      <c r="QBL63" s="75"/>
      <c r="QBM63" s="75"/>
      <c r="QBN63" s="75"/>
      <c r="QBO63" s="75"/>
      <c r="QBP63" s="75"/>
      <c r="QBQ63" s="75"/>
      <c r="QBR63" s="75"/>
      <c r="QBS63" s="75"/>
      <c r="QBT63" s="75"/>
      <c r="QBU63" s="75"/>
      <c r="QBV63" s="75"/>
      <c r="QBW63" s="75"/>
      <c r="QBX63" s="75"/>
      <c r="QBY63" s="75"/>
      <c r="QBZ63" s="75"/>
      <c r="QCA63" s="75"/>
      <c r="QCB63" s="75"/>
      <c r="QCC63" s="75"/>
      <c r="QCD63" s="75"/>
      <c r="QCE63" s="75"/>
      <c r="QCF63" s="75"/>
      <c r="QCG63" s="75"/>
      <c r="QCH63" s="75"/>
      <c r="QCI63" s="75"/>
      <c r="QCJ63" s="75"/>
      <c r="QCK63" s="75"/>
      <c r="QCL63" s="75"/>
      <c r="QCM63" s="75"/>
      <c r="QCN63" s="75"/>
      <c r="QCO63" s="75"/>
      <c r="QCP63" s="75"/>
      <c r="QCQ63" s="75"/>
      <c r="QCR63" s="75"/>
      <c r="QCS63" s="75"/>
      <c r="QCT63" s="75"/>
      <c r="QCU63" s="75"/>
      <c r="QCV63" s="75"/>
      <c r="QCW63" s="75"/>
      <c r="QCX63" s="75"/>
      <c r="QCY63" s="75"/>
      <c r="QCZ63" s="75"/>
      <c r="QDA63" s="75"/>
      <c r="QDB63" s="75"/>
      <c r="QDC63" s="75"/>
      <c r="QDD63" s="75"/>
      <c r="QDE63" s="75"/>
      <c r="QDF63" s="75"/>
      <c r="QDG63" s="75"/>
      <c r="QDH63" s="75"/>
      <c r="QDI63" s="75"/>
      <c r="QDJ63" s="75"/>
      <c r="QDK63" s="75"/>
      <c r="QDL63" s="75"/>
      <c r="QDM63" s="75"/>
      <c r="QDN63" s="75"/>
      <c r="QDO63" s="75"/>
      <c r="QDP63" s="75"/>
      <c r="QDQ63" s="75"/>
      <c r="QDR63" s="75"/>
      <c r="QDS63" s="75"/>
      <c r="QDT63" s="75"/>
      <c r="QDU63" s="75"/>
      <c r="QDV63" s="75"/>
      <c r="QDW63" s="75"/>
      <c r="QDX63" s="75"/>
      <c r="QDY63" s="75"/>
      <c r="QDZ63" s="75"/>
      <c r="QEA63" s="75"/>
      <c r="QEB63" s="75"/>
      <c r="QEC63" s="75"/>
      <c r="QED63" s="75"/>
      <c r="QEE63" s="75"/>
      <c r="QEF63" s="75"/>
      <c r="QEG63" s="75"/>
      <c r="QEH63" s="75"/>
      <c r="QEI63" s="75"/>
      <c r="QEJ63" s="75"/>
      <c r="QEK63" s="75"/>
      <c r="QEL63" s="75"/>
      <c r="QEM63" s="75"/>
      <c r="QEN63" s="75"/>
      <c r="QEO63" s="75"/>
      <c r="QEP63" s="75"/>
      <c r="QEQ63" s="75"/>
      <c r="QER63" s="75"/>
      <c r="QES63" s="75"/>
      <c r="QET63" s="75"/>
      <c r="QEU63" s="75"/>
      <c r="QEV63" s="75"/>
      <c r="QEW63" s="75"/>
      <c r="QEX63" s="75"/>
      <c r="QEY63" s="75"/>
      <c r="QEZ63" s="75"/>
      <c r="QFA63" s="75"/>
      <c r="QFB63" s="75"/>
      <c r="QFC63" s="75"/>
      <c r="QFD63" s="75"/>
      <c r="QFE63" s="75"/>
      <c r="QFF63" s="75"/>
      <c r="QFG63" s="75"/>
      <c r="QFH63" s="75"/>
      <c r="QFI63" s="75"/>
      <c r="QFJ63" s="75"/>
      <c r="QFK63" s="75"/>
      <c r="QFL63" s="75"/>
      <c r="QFM63" s="75"/>
      <c r="QFN63" s="75"/>
      <c r="QFO63" s="75"/>
      <c r="QFP63" s="75"/>
      <c r="QFQ63" s="75"/>
      <c r="QFR63" s="75"/>
      <c r="QFS63" s="75"/>
      <c r="QFT63" s="75"/>
      <c r="QFU63" s="75"/>
      <c r="QFV63" s="75"/>
      <c r="QFW63" s="75"/>
      <c r="QFX63" s="75"/>
      <c r="QFY63" s="75"/>
      <c r="QFZ63" s="75"/>
      <c r="QGA63" s="75"/>
      <c r="QGB63" s="75"/>
      <c r="QGC63" s="75"/>
      <c r="QGD63" s="75"/>
      <c r="QGE63" s="75"/>
      <c r="QGF63" s="75"/>
      <c r="QGG63" s="75"/>
      <c r="QGH63" s="75"/>
      <c r="QGI63" s="75"/>
      <c r="QGJ63" s="75"/>
      <c r="QGK63" s="75"/>
      <c r="QGL63" s="75"/>
      <c r="QGM63" s="75"/>
      <c r="QGN63" s="75"/>
      <c r="QGO63" s="75"/>
      <c r="QGP63" s="75"/>
      <c r="QGQ63" s="75"/>
      <c r="QGR63" s="75"/>
      <c r="QGS63" s="75"/>
      <c r="QGT63" s="75"/>
      <c r="QGU63" s="75"/>
      <c r="QGV63" s="75"/>
      <c r="QGW63" s="75"/>
      <c r="QGX63" s="75"/>
      <c r="QGY63" s="75"/>
      <c r="QGZ63" s="75"/>
      <c r="QHA63" s="75"/>
      <c r="QHB63" s="75"/>
      <c r="QHC63" s="75"/>
      <c r="QHD63" s="75"/>
      <c r="QHE63" s="75"/>
      <c r="QHF63" s="75"/>
      <c r="QHG63" s="75"/>
      <c r="QHH63" s="75"/>
      <c r="QHI63" s="75"/>
      <c r="QHJ63" s="75"/>
      <c r="QHK63" s="75"/>
      <c r="QHL63" s="75"/>
      <c r="QHM63" s="75"/>
      <c r="QHN63" s="75"/>
      <c r="QHO63" s="75"/>
      <c r="QHP63" s="75"/>
      <c r="QHQ63" s="75"/>
      <c r="QHR63" s="75"/>
      <c r="QHS63" s="75"/>
      <c r="QHT63" s="75"/>
      <c r="QHU63" s="75"/>
      <c r="QHV63" s="75"/>
      <c r="QHW63" s="75"/>
      <c r="QHX63" s="75"/>
      <c r="QHY63" s="75"/>
      <c r="QHZ63" s="75"/>
      <c r="QIA63" s="75"/>
      <c r="QIB63" s="75"/>
      <c r="QIC63" s="75"/>
      <c r="QID63" s="75"/>
      <c r="QIE63" s="75"/>
      <c r="QIF63" s="75"/>
      <c r="QIG63" s="75"/>
      <c r="QIH63" s="75"/>
      <c r="QII63" s="75"/>
      <c r="QIJ63" s="75"/>
      <c r="QIK63" s="75"/>
      <c r="QIL63" s="75"/>
      <c r="QIM63" s="75"/>
      <c r="QIN63" s="75"/>
      <c r="QIO63" s="75"/>
      <c r="QIP63" s="75"/>
      <c r="QIQ63" s="75"/>
      <c r="QIR63" s="75"/>
      <c r="QIS63" s="75"/>
      <c r="QIT63" s="75"/>
      <c r="QIU63" s="75"/>
      <c r="QIV63" s="75"/>
      <c r="QIW63" s="75"/>
      <c r="QIX63" s="75"/>
      <c r="QIY63" s="75"/>
      <c r="QIZ63" s="75"/>
      <c r="QJA63" s="75"/>
      <c r="QJB63" s="75"/>
      <c r="QJC63" s="75"/>
      <c r="QJD63" s="75"/>
      <c r="QJE63" s="75"/>
      <c r="QJF63" s="75"/>
      <c r="QJG63" s="75"/>
      <c r="QJH63" s="75"/>
      <c r="QJI63" s="75"/>
      <c r="QJJ63" s="75"/>
      <c r="QJK63" s="75"/>
      <c r="QJL63" s="75"/>
      <c r="QJM63" s="75"/>
      <c r="QJN63" s="75"/>
      <c r="QJO63" s="75"/>
      <c r="QJP63" s="75"/>
      <c r="QJQ63" s="75"/>
      <c r="QJR63" s="75"/>
      <c r="QJS63" s="75"/>
      <c r="QJT63" s="75"/>
      <c r="QJU63" s="75"/>
      <c r="QJV63" s="75"/>
      <c r="QJW63" s="75"/>
      <c r="QJX63" s="75"/>
      <c r="QJY63" s="75"/>
      <c r="QJZ63" s="75"/>
      <c r="QKA63" s="75"/>
      <c r="QKB63" s="75"/>
      <c r="QKC63" s="75"/>
      <c r="QKD63" s="75"/>
      <c r="QKE63" s="75"/>
      <c r="QKF63" s="75"/>
      <c r="QKG63" s="75"/>
      <c r="QKH63" s="75"/>
      <c r="QKI63" s="75"/>
      <c r="QKJ63" s="75"/>
      <c r="QKK63" s="75"/>
      <c r="QKL63" s="75"/>
      <c r="QKM63" s="75"/>
      <c r="QKN63" s="75"/>
      <c r="QKO63" s="75"/>
      <c r="QKP63" s="75"/>
      <c r="QKQ63" s="75"/>
      <c r="QKR63" s="75"/>
      <c r="QKS63" s="75"/>
      <c r="QKT63" s="75"/>
      <c r="QKU63" s="75"/>
      <c r="QKV63" s="75"/>
      <c r="QKW63" s="75"/>
      <c r="QKX63" s="75"/>
      <c r="QKY63" s="75"/>
      <c r="QKZ63" s="75"/>
      <c r="QLA63" s="75"/>
      <c r="QLB63" s="75"/>
      <c r="QLC63" s="75"/>
      <c r="QLD63" s="75"/>
      <c r="QLE63" s="75"/>
      <c r="QLF63" s="75"/>
      <c r="QLG63" s="75"/>
      <c r="QLH63" s="75"/>
      <c r="QLI63" s="75"/>
      <c r="QLJ63" s="75"/>
      <c r="QLK63" s="75"/>
      <c r="QLL63" s="75"/>
      <c r="QLM63" s="75"/>
      <c r="QLN63" s="75"/>
      <c r="QLO63" s="75"/>
      <c r="QLP63" s="75"/>
      <c r="QLQ63" s="75"/>
      <c r="QLR63" s="75"/>
      <c r="QLS63" s="75"/>
      <c r="QLT63" s="75"/>
      <c r="QLU63" s="75"/>
      <c r="QLV63" s="75"/>
      <c r="QLW63" s="75"/>
      <c r="QLX63" s="75"/>
      <c r="QLY63" s="75"/>
      <c r="QLZ63" s="75"/>
      <c r="QMA63" s="75"/>
      <c r="QMB63" s="75"/>
      <c r="QMC63" s="75"/>
      <c r="QMD63" s="75"/>
      <c r="QME63" s="75"/>
      <c r="QMF63" s="75"/>
      <c r="QMG63" s="75"/>
      <c r="QMH63" s="75"/>
      <c r="QMI63" s="75"/>
      <c r="QMJ63" s="75"/>
      <c r="QMK63" s="75"/>
      <c r="QML63" s="75"/>
      <c r="QMM63" s="75"/>
      <c r="QMN63" s="75"/>
      <c r="QMO63" s="75"/>
      <c r="QMP63" s="75"/>
      <c r="QMQ63" s="75"/>
      <c r="QMR63" s="75"/>
      <c r="QMS63" s="75"/>
      <c r="QMT63" s="75"/>
      <c r="QMU63" s="75"/>
      <c r="QMV63" s="75"/>
      <c r="QMW63" s="75"/>
      <c r="QMX63" s="75"/>
      <c r="QMY63" s="75"/>
      <c r="QMZ63" s="75"/>
      <c r="QNA63" s="75"/>
      <c r="QNB63" s="75"/>
      <c r="QNC63" s="75"/>
      <c r="QND63" s="75"/>
      <c r="QNE63" s="75"/>
      <c r="QNF63" s="75"/>
      <c r="QNG63" s="75"/>
      <c r="QNH63" s="75"/>
      <c r="QNI63" s="75"/>
      <c r="QNJ63" s="75"/>
      <c r="QNK63" s="75"/>
      <c r="QNL63" s="75"/>
      <c r="QNM63" s="75"/>
      <c r="QNN63" s="75"/>
      <c r="QNO63" s="75"/>
      <c r="QNP63" s="75"/>
      <c r="QNQ63" s="75"/>
      <c r="QNR63" s="75"/>
      <c r="QNS63" s="75"/>
      <c r="QNT63" s="75"/>
      <c r="QNU63" s="75"/>
      <c r="QNV63" s="75"/>
      <c r="QNW63" s="75"/>
      <c r="QNX63" s="75"/>
      <c r="QNY63" s="75"/>
      <c r="QNZ63" s="75"/>
      <c r="QOA63" s="75"/>
      <c r="QOB63" s="75"/>
      <c r="QOC63" s="75"/>
      <c r="QOD63" s="75"/>
      <c r="QOE63" s="75"/>
      <c r="QOF63" s="75"/>
      <c r="QOG63" s="75"/>
      <c r="QOH63" s="75"/>
      <c r="QOI63" s="75"/>
      <c r="QOJ63" s="75"/>
      <c r="QOK63" s="75"/>
      <c r="QOL63" s="75"/>
      <c r="QOM63" s="75"/>
      <c r="QON63" s="75"/>
      <c r="QOO63" s="75"/>
      <c r="QOP63" s="75"/>
      <c r="QOQ63" s="75"/>
      <c r="QOR63" s="75"/>
      <c r="QOS63" s="75"/>
      <c r="QOT63" s="75"/>
      <c r="QOU63" s="75"/>
      <c r="QOV63" s="75"/>
      <c r="QOW63" s="75"/>
      <c r="QOX63" s="75"/>
      <c r="QOY63" s="75"/>
      <c r="QOZ63" s="75"/>
      <c r="QPA63" s="75"/>
      <c r="QPB63" s="75"/>
      <c r="QPC63" s="75"/>
      <c r="QPD63" s="75"/>
      <c r="QPE63" s="75"/>
      <c r="QPF63" s="75"/>
      <c r="QPG63" s="75"/>
      <c r="QPH63" s="75"/>
      <c r="QPI63" s="75"/>
      <c r="QPJ63" s="75"/>
      <c r="QPK63" s="75"/>
      <c r="QPL63" s="75"/>
      <c r="QPM63" s="75"/>
      <c r="QPN63" s="75"/>
      <c r="QPO63" s="75"/>
      <c r="QPP63" s="75"/>
      <c r="QPQ63" s="75"/>
      <c r="QPR63" s="75"/>
      <c r="QPS63" s="75"/>
      <c r="QPT63" s="75"/>
      <c r="QPU63" s="75"/>
      <c r="QPV63" s="75"/>
      <c r="QPW63" s="75"/>
      <c r="QPX63" s="75"/>
      <c r="QPY63" s="75"/>
      <c r="QPZ63" s="75"/>
      <c r="QQA63" s="75"/>
      <c r="QQB63" s="75"/>
      <c r="QQC63" s="75"/>
      <c r="QQD63" s="75"/>
      <c r="QQE63" s="75"/>
      <c r="QQF63" s="75"/>
      <c r="QQG63" s="75"/>
      <c r="QQH63" s="75"/>
      <c r="QQI63" s="75"/>
      <c r="QQJ63" s="75"/>
      <c r="QQK63" s="75"/>
      <c r="QQL63" s="75"/>
      <c r="QQM63" s="75"/>
      <c r="QQN63" s="75"/>
      <c r="QQO63" s="75"/>
      <c r="QQP63" s="75"/>
      <c r="QQQ63" s="75"/>
      <c r="QQR63" s="75"/>
      <c r="QQS63" s="75"/>
      <c r="QQT63" s="75"/>
      <c r="QQU63" s="75"/>
      <c r="QQV63" s="75"/>
      <c r="QQW63" s="75"/>
      <c r="QQX63" s="75"/>
      <c r="QQY63" s="75"/>
      <c r="QQZ63" s="75"/>
      <c r="QRA63" s="75"/>
      <c r="QRB63" s="75"/>
      <c r="QRC63" s="75"/>
      <c r="QRD63" s="75"/>
      <c r="QRE63" s="75"/>
      <c r="QRF63" s="75"/>
      <c r="QRG63" s="75"/>
      <c r="QRH63" s="75"/>
      <c r="QRI63" s="75"/>
      <c r="QRJ63" s="75"/>
      <c r="QRK63" s="75"/>
      <c r="QRL63" s="75"/>
      <c r="QRM63" s="75"/>
      <c r="QRN63" s="75"/>
      <c r="QRO63" s="75"/>
      <c r="QRP63" s="75"/>
      <c r="QRQ63" s="75"/>
      <c r="QRR63" s="75"/>
      <c r="QRS63" s="75"/>
      <c r="QRT63" s="75"/>
      <c r="QRU63" s="75"/>
      <c r="QRV63" s="75"/>
      <c r="QRW63" s="75"/>
      <c r="QRX63" s="75"/>
      <c r="QRY63" s="75"/>
      <c r="QRZ63" s="75"/>
      <c r="QSA63" s="75"/>
      <c r="QSB63" s="75"/>
      <c r="QSC63" s="75"/>
      <c r="QSD63" s="75"/>
      <c r="QSE63" s="75"/>
      <c r="QSF63" s="75"/>
      <c r="QSG63" s="75"/>
      <c r="QSH63" s="75"/>
      <c r="QSI63" s="75"/>
      <c r="QSJ63" s="75"/>
      <c r="QSK63" s="75"/>
      <c r="QSL63" s="75"/>
      <c r="QSM63" s="75"/>
      <c r="QSN63" s="75"/>
      <c r="QSO63" s="75"/>
      <c r="QSP63" s="75"/>
      <c r="QSQ63" s="75"/>
      <c r="QSR63" s="75"/>
      <c r="QSS63" s="75"/>
      <c r="QST63" s="75"/>
      <c r="QSU63" s="75"/>
      <c r="QSV63" s="75"/>
      <c r="QSW63" s="75"/>
      <c r="QSX63" s="75"/>
      <c r="QSY63" s="75"/>
      <c r="QSZ63" s="75"/>
      <c r="QTA63" s="75"/>
      <c r="QTB63" s="75"/>
      <c r="QTC63" s="75"/>
      <c r="QTD63" s="75"/>
      <c r="QTE63" s="75"/>
      <c r="QTF63" s="75"/>
      <c r="QTG63" s="75"/>
      <c r="QTH63" s="75"/>
      <c r="QTI63" s="75"/>
      <c r="QTJ63" s="75"/>
      <c r="QTK63" s="75"/>
      <c r="QTL63" s="75"/>
      <c r="QTM63" s="75"/>
      <c r="QTN63" s="75"/>
      <c r="QTO63" s="75"/>
      <c r="QTP63" s="75"/>
      <c r="QTQ63" s="75"/>
      <c r="QTR63" s="75"/>
      <c r="QTS63" s="75"/>
      <c r="QTT63" s="75"/>
      <c r="QTU63" s="75"/>
      <c r="QTV63" s="75"/>
      <c r="QTW63" s="75"/>
      <c r="QTX63" s="75"/>
      <c r="QTY63" s="75"/>
      <c r="QTZ63" s="75"/>
      <c r="QUA63" s="75"/>
      <c r="QUB63" s="75"/>
      <c r="QUC63" s="75"/>
      <c r="QUD63" s="75"/>
      <c r="QUE63" s="75"/>
      <c r="QUF63" s="75"/>
      <c r="QUG63" s="75"/>
      <c r="QUH63" s="75"/>
      <c r="QUI63" s="75"/>
      <c r="QUJ63" s="75"/>
      <c r="QUK63" s="75"/>
      <c r="QUL63" s="75"/>
      <c r="QUM63" s="75"/>
      <c r="QUN63" s="75"/>
      <c r="QUO63" s="75"/>
      <c r="QUP63" s="75"/>
      <c r="QUQ63" s="75"/>
      <c r="QUR63" s="75"/>
      <c r="QUS63" s="75"/>
      <c r="QUT63" s="75"/>
      <c r="QUU63" s="75"/>
      <c r="QUV63" s="75"/>
      <c r="QUW63" s="75"/>
      <c r="QUX63" s="75"/>
      <c r="QUY63" s="75"/>
      <c r="QUZ63" s="75"/>
      <c r="QVA63" s="75"/>
      <c r="QVB63" s="75"/>
      <c r="QVC63" s="75"/>
      <c r="QVD63" s="75"/>
      <c r="QVE63" s="75"/>
      <c r="QVF63" s="75"/>
      <c r="QVG63" s="75"/>
      <c r="QVH63" s="75"/>
      <c r="QVI63" s="75"/>
      <c r="QVJ63" s="75"/>
      <c r="QVK63" s="75"/>
      <c r="QVL63" s="75"/>
      <c r="QVM63" s="75"/>
      <c r="QVN63" s="75"/>
      <c r="QVO63" s="75"/>
      <c r="QVP63" s="75"/>
      <c r="QVQ63" s="75"/>
      <c r="QVR63" s="75"/>
      <c r="QVS63" s="75"/>
      <c r="QVT63" s="75"/>
      <c r="QVU63" s="75"/>
      <c r="QVV63" s="75"/>
      <c r="QVW63" s="75"/>
      <c r="QVX63" s="75"/>
      <c r="QVY63" s="75"/>
      <c r="QVZ63" s="75"/>
      <c r="QWA63" s="75"/>
      <c r="QWB63" s="75"/>
      <c r="QWC63" s="75"/>
      <c r="QWD63" s="75"/>
      <c r="QWE63" s="75"/>
      <c r="QWF63" s="75"/>
      <c r="QWG63" s="75"/>
      <c r="QWH63" s="75"/>
      <c r="QWI63" s="75"/>
      <c r="QWJ63" s="75"/>
      <c r="QWK63" s="75"/>
      <c r="QWL63" s="75"/>
      <c r="QWM63" s="75"/>
      <c r="QWN63" s="75"/>
      <c r="QWO63" s="75"/>
      <c r="QWP63" s="75"/>
      <c r="QWQ63" s="75"/>
      <c r="QWR63" s="75"/>
      <c r="QWS63" s="75"/>
      <c r="QWT63" s="75"/>
      <c r="QWU63" s="75"/>
      <c r="QWV63" s="75"/>
      <c r="QWW63" s="75"/>
      <c r="QWX63" s="75"/>
      <c r="QWY63" s="75"/>
      <c r="QWZ63" s="75"/>
      <c r="QXA63" s="75"/>
      <c r="QXB63" s="75"/>
      <c r="QXC63" s="75"/>
      <c r="QXD63" s="75"/>
      <c r="QXE63" s="75"/>
      <c r="QXF63" s="75"/>
      <c r="QXG63" s="75"/>
      <c r="QXH63" s="75"/>
      <c r="QXI63" s="75"/>
      <c r="QXJ63" s="75"/>
      <c r="QXK63" s="75"/>
      <c r="QXL63" s="75"/>
      <c r="QXM63" s="75"/>
      <c r="QXN63" s="75"/>
      <c r="QXO63" s="75"/>
      <c r="QXP63" s="75"/>
      <c r="QXQ63" s="75"/>
      <c r="QXR63" s="75"/>
      <c r="QXS63" s="75"/>
      <c r="QXT63" s="75"/>
      <c r="QXU63" s="75"/>
      <c r="QXV63" s="75"/>
      <c r="QXW63" s="75"/>
      <c r="QXX63" s="75"/>
      <c r="QXY63" s="75"/>
      <c r="QXZ63" s="75"/>
      <c r="QYA63" s="75"/>
      <c r="QYB63" s="75"/>
      <c r="QYC63" s="75"/>
      <c r="QYD63" s="75"/>
      <c r="QYE63" s="75"/>
      <c r="QYF63" s="75"/>
      <c r="QYG63" s="75"/>
      <c r="QYH63" s="75"/>
      <c r="QYI63" s="75"/>
      <c r="QYJ63" s="75"/>
      <c r="QYK63" s="75"/>
      <c r="QYL63" s="75"/>
      <c r="QYM63" s="75"/>
      <c r="QYN63" s="75"/>
      <c r="QYO63" s="75"/>
      <c r="QYP63" s="75"/>
      <c r="QYQ63" s="75"/>
      <c r="QYR63" s="75"/>
      <c r="QYS63" s="75"/>
      <c r="QYT63" s="75"/>
      <c r="QYU63" s="75"/>
      <c r="QYV63" s="75"/>
      <c r="QYW63" s="75"/>
      <c r="QYX63" s="75"/>
      <c r="QYY63" s="75"/>
      <c r="QYZ63" s="75"/>
      <c r="QZA63" s="75"/>
      <c r="QZB63" s="75"/>
      <c r="QZC63" s="75"/>
      <c r="QZD63" s="75"/>
      <c r="QZE63" s="75"/>
      <c r="QZF63" s="75"/>
      <c r="QZG63" s="75"/>
      <c r="QZH63" s="75"/>
      <c r="QZI63" s="75"/>
      <c r="QZJ63" s="75"/>
      <c r="QZK63" s="75"/>
      <c r="QZL63" s="75"/>
      <c r="QZM63" s="75"/>
      <c r="QZN63" s="75"/>
      <c r="QZO63" s="75"/>
      <c r="QZP63" s="75"/>
      <c r="QZQ63" s="75"/>
      <c r="QZR63" s="75"/>
      <c r="QZS63" s="75"/>
      <c r="QZT63" s="75"/>
      <c r="QZU63" s="75"/>
      <c r="QZV63" s="75"/>
      <c r="QZW63" s="75"/>
      <c r="QZX63" s="75"/>
      <c r="QZY63" s="75"/>
      <c r="QZZ63" s="75"/>
      <c r="RAA63" s="75"/>
      <c r="RAB63" s="75"/>
      <c r="RAC63" s="75"/>
      <c r="RAD63" s="75"/>
      <c r="RAE63" s="75"/>
      <c r="RAF63" s="75"/>
      <c r="RAG63" s="75"/>
      <c r="RAH63" s="75"/>
      <c r="RAI63" s="75"/>
      <c r="RAJ63" s="75"/>
      <c r="RAK63" s="75"/>
      <c r="RAL63" s="75"/>
      <c r="RAM63" s="75"/>
      <c r="RAN63" s="75"/>
      <c r="RAO63" s="75"/>
      <c r="RAP63" s="75"/>
      <c r="RAQ63" s="75"/>
      <c r="RAR63" s="75"/>
      <c r="RAS63" s="75"/>
      <c r="RAT63" s="75"/>
      <c r="RAU63" s="75"/>
      <c r="RAV63" s="75"/>
      <c r="RAW63" s="75"/>
      <c r="RAX63" s="75"/>
      <c r="RAY63" s="75"/>
      <c r="RAZ63" s="75"/>
      <c r="RBA63" s="75"/>
      <c r="RBB63" s="75"/>
      <c r="RBC63" s="75"/>
      <c r="RBD63" s="75"/>
      <c r="RBE63" s="75"/>
      <c r="RBF63" s="75"/>
      <c r="RBG63" s="75"/>
      <c r="RBH63" s="75"/>
      <c r="RBI63" s="75"/>
      <c r="RBJ63" s="75"/>
      <c r="RBK63" s="75"/>
      <c r="RBL63" s="75"/>
      <c r="RBM63" s="75"/>
      <c r="RBN63" s="75"/>
      <c r="RBO63" s="75"/>
      <c r="RBP63" s="75"/>
      <c r="RBQ63" s="75"/>
      <c r="RBR63" s="75"/>
      <c r="RBS63" s="75"/>
      <c r="RBT63" s="75"/>
      <c r="RBU63" s="75"/>
      <c r="RBV63" s="75"/>
      <c r="RBW63" s="75"/>
      <c r="RBX63" s="75"/>
      <c r="RBY63" s="75"/>
      <c r="RBZ63" s="75"/>
      <c r="RCA63" s="75"/>
      <c r="RCB63" s="75"/>
      <c r="RCC63" s="75"/>
      <c r="RCD63" s="75"/>
      <c r="RCE63" s="75"/>
      <c r="RCF63" s="75"/>
      <c r="RCG63" s="75"/>
      <c r="RCH63" s="75"/>
      <c r="RCI63" s="75"/>
      <c r="RCJ63" s="75"/>
      <c r="RCK63" s="75"/>
      <c r="RCL63" s="75"/>
      <c r="RCM63" s="75"/>
      <c r="RCN63" s="75"/>
      <c r="RCO63" s="75"/>
      <c r="RCP63" s="75"/>
      <c r="RCQ63" s="75"/>
      <c r="RCR63" s="75"/>
      <c r="RCS63" s="75"/>
      <c r="RCT63" s="75"/>
      <c r="RCU63" s="75"/>
      <c r="RCV63" s="75"/>
      <c r="RCW63" s="75"/>
      <c r="RCX63" s="75"/>
      <c r="RCY63" s="75"/>
      <c r="RCZ63" s="75"/>
      <c r="RDA63" s="75"/>
      <c r="RDB63" s="75"/>
      <c r="RDC63" s="75"/>
      <c r="RDD63" s="75"/>
      <c r="RDE63" s="75"/>
      <c r="RDF63" s="75"/>
      <c r="RDG63" s="75"/>
      <c r="RDH63" s="75"/>
      <c r="RDI63" s="75"/>
      <c r="RDJ63" s="75"/>
      <c r="RDK63" s="75"/>
      <c r="RDL63" s="75"/>
      <c r="RDM63" s="75"/>
      <c r="RDN63" s="75"/>
      <c r="RDO63" s="75"/>
      <c r="RDP63" s="75"/>
      <c r="RDQ63" s="75"/>
      <c r="RDR63" s="75"/>
      <c r="RDS63" s="75"/>
      <c r="RDT63" s="75"/>
      <c r="RDU63" s="75"/>
      <c r="RDV63" s="75"/>
      <c r="RDW63" s="75"/>
      <c r="RDX63" s="75"/>
      <c r="RDY63" s="75"/>
      <c r="RDZ63" s="75"/>
      <c r="REA63" s="75"/>
      <c r="REB63" s="75"/>
      <c r="REC63" s="75"/>
      <c r="RED63" s="75"/>
      <c r="REE63" s="75"/>
      <c r="REF63" s="75"/>
      <c r="REG63" s="75"/>
      <c r="REH63" s="75"/>
      <c r="REI63" s="75"/>
      <c r="REJ63" s="75"/>
      <c r="REK63" s="75"/>
      <c r="REL63" s="75"/>
      <c r="REM63" s="75"/>
      <c r="REN63" s="75"/>
      <c r="REO63" s="75"/>
      <c r="REP63" s="75"/>
      <c r="REQ63" s="75"/>
      <c r="RER63" s="75"/>
      <c r="RES63" s="75"/>
      <c r="RET63" s="75"/>
      <c r="REU63" s="75"/>
      <c r="REV63" s="75"/>
      <c r="REW63" s="75"/>
      <c r="REX63" s="75"/>
      <c r="REY63" s="75"/>
      <c r="REZ63" s="75"/>
      <c r="RFA63" s="75"/>
      <c r="RFB63" s="75"/>
      <c r="RFC63" s="75"/>
      <c r="RFD63" s="75"/>
      <c r="RFE63" s="75"/>
      <c r="RFF63" s="75"/>
      <c r="RFG63" s="75"/>
      <c r="RFH63" s="75"/>
      <c r="RFI63" s="75"/>
      <c r="RFJ63" s="75"/>
      <c r="RFK63" s="75"/>
      <c r="RFL63" s="75"/>
      <c r="RFM63" s="75"/>
      <c r="RFN63" s="75"/>
      <c r="RFO63" s="75"/>
      <c r="RFP63" s="75"/>
      <c r="RFQ63" s="75"/>
      <c r="RFR63" s="75"/>
      <c r="RFS63" s="75"/>
      <c r="RFT63" s="75"/>
      <c r="RFU63" s="75"/>
      <c r="RFV63" s="75"/>
      <c r="RFW63" s="75"/>
      <c r="RFX63" s="75"/>
      <c r="RFY63" s="75"/>
      <c r="RFZ63" s="75"/>
      <c r="RGA63" s="75"/>
      <c r="RGB63" s="75"/>
      <c r="RGC63" s="75"/>
      <c r="RGD63" s="75"/>
      <c r="RGE63" s="75"/>
      <c r="RGF63" s="75"/>
      <c r="RGG63" s="75"/>
      <c r="RGH63" s="75"/>
      <c r="RGI63" s="75"/>
      <c r="RGJ63" s="75"/>
      <c r="RGK63" s="75"/>
      <c r="RGL63" s="75"/>
      <c r="RGM63" s="75"/>
      <c r="RGN63" s="75"/>
      <c r="RGO63" s="75"/>
      <c r="RGP63" s="75"/>
      <c r="RGQ63" s="75"/>
      <c r="RGR63" s="75"/>
      <c r="RGS63" s="75"/>
      <c r="RGT63" s="75"/>
      <c r="RGU63" s="75"/>
      <c r="RGV63" s="75"/>
      <c r="RGW63" s="75"/>
      <c r="RGX63" s="75"/>
      <c r="RGY63" s="75"/>
      <c r="RGZ63" s="75"/>
      <c r="RHA63" s="75"/>
      <c r="RHB63" s="75"/>
      <c r="RHC63" s="75"/>
      <c r="RHD63" s="75"/>
      <c r="RHE63" s="75"/>
      <c r="RHF63" s="75"/>
      <c r="RHG63" s="75"/>
      <c r="RHH63" s="75"/>
      <c r="RHI63" s="75"/>
      <c r="RHJ63" s="75"/>
      <c r="RHK63" s="75"/>
      <c r="RHL63" s="75"/>
      <c r="RHM63" s="75"/>
      <c r="RHN63" s="75"/>
      <c r="RHO63" s="75"/>
      <c r="RHP63" s="75"/>
      <c r="RHQ63" s="75"/>
      <c r="RHR63" s="75"/>
      <c r="RHS63" s="75"/>
      <c r="RHT63" s="75"/>
      <c r="RHU63" s="75"/>
      <c r="RHV63" s="75"/>
      <c r="RHW63" s="75"/>
      <c r="RHX63" s="75"/>
      <c r="RHY63" s="75"/>
      <c r="RHZ63" s="75"/>
      <c r="RIA63" s="75"/>
      <c r="RIB63" s="75"/>
      <c r="RIC63" s="75"/>
      <c r="RID63" s="75"/>
      <c r="RIE63" s="75"/>
      <c r="RIF63" s="75"/>
      <c r="RIG63" s="75"/>
      <c r="RIH63" s="75"/>
      <c r="RII63" s="75"/>
      <c r="RIJ63" s="75"/>
      <c r="RIK63" s="75"/>
      <c r="RIL63" s="75"/>
      <c r="RIM63" s="75"/>
      <c r="RIN63" s="75"/>
      <c r="RIO63" s="75"/>
      <c r="RIP63" s="75"/>
      <c r="RIQ63" s="75"/>
      <c r="RIR63" s="75"/>
      <c r="RIS63" s="75"/>
      <c r="RIT63" s="75"/>
      <c r="RIU63" s="75"/>
      <c r="RIV63" s="75"/>
      <c r="RIW63" s="75"/>
      <c r="RIX63" s="75"/>
      <c r="RIY63" s="75"/>
      <c r="RIZ63" s="75"/>
      <c r="RJA63" s="75"/>
      <c r="RJB63" s="75"/>
      <c r="RJC63" s="75"/>
      <c r="RJD63" s="75"/>
      <c r="RJE63" s="75"/>
      <c r="RJF63" s="75"/>
      <c r="RJG63" s="75"/>
      <c r="RJH63" s="75"/>
      <c r="RJI63" s="75"/>
      <c r="RJJ63" s="75"/>
      <c r="RJK63" s="75"/>
      <c r="RJL63" s="75"/>
      <c r="RJM63" s="75"/>
      <c r="RJN63" s="75"/>
      <c r="RJO63" s="75"/>
      <c r="RJP63" s="75"/>
      <c r="RJQ63" s="75"/>
      <c r="RJR63" s="75"/>
      <c r="RJS63" s="75"/>
      <c r="RJT63" s="75"/>
      <c r="RJU63" s="75"/>
      <c r="RJV63" s="75"/>
      <c r="RJW63" s="75"/>
      <c r="RJX63" s="75"/>
      <c r="RJY63" s="75"/>
      <c r="RJZ63" s="75"/>
      <c r="RKA63" s="75"/>
      <c r="RKB63" s="75"/>
      <c r="RKC63" s="75"/>
      <c r="RKD63" s="75"/>
      <c r="RKE63" s="75"/>
      <c r="RKF63" s="75"/>
      <c r="RKG63" s="75"/>
      <c r="RKH63" s="75"/>
      <c r="RKI63" s="75"/>
      <c r="RKJ63" s="75"/>
      <c r="RKK63" s="75"/>
      <c r="RKL63" s="75"/>
      <c r="RKM63" s="75"/>
      <c r="RKN63" s="75"/>
      <c r="RKO63" s="75"/>
      <c r="RKP63" s="75"/>
      <c r="RKQ63" s="75"/>
      <c r="RKR63" s="75"/>
      <c r="RKS63" s="75"/>
      <c r="RKT63" s="75"/>
      <c r="RKU63" s="75"/>
      <c r="RKV63" s="75"/>
      <c r="RKW63" s="75"/>
      <c r="RKX63" s="75"/>
      <c r="RKY63" s="75"/>
      <c r="RKZ63" s="75"/>
      <c r="RLA63" s="75"/>
      <c r="RLB63" s="75"/>
      <c r="RLC63" s="75"/>
      <c r="RLD63" s="75"/>
      <c r="RLE63" s="75"/>
      <c r="RLF63" s="75"/>
      <c r="RLG63" s="75"/>
      <c r="RLH63" s="75"/>
      <c r="RLI63" s="75"/>
      <c r="RLJ63" s="75"/>
      <c r="RLK63" s="75"/>
      <c r="RLL63" s="75"/>
      <c r="RLM63" s="75"/>
      <c r="RLN63" s="75"/>
      <c r="RLO63" s="75"/>
      <c r="RLP63" s="75"/>
      <c r="RLQ63" s="75"/>
      <c r="RLR63" s="75"/>
      <c r="RLS63" s="75"/>
      <c r="RLT63" s="75"/>
      <c r="RLU63" s="75"/>
      <c r="RLV63" s="75"/>
      <c r="RLW63" s="75"/>
      <c r="RLX63" s="75"/>
      <c r="RLY63" s="75"/>
      <c r="RLZ63" s="75"/>
      <c r="RMA63" s="75"/>
      <c r="RMB63" s="75"/>
      <c r="RMC63" s="75"/>
      <c r="RMD63" s="75"/>
      <c r="RME63" s="75"/>
      <c r="RMF63" s="75"/>
      <c r="RMG63" s="75"/>
      <c r="RMH63" s="75"/>
      <c r="RMI63" s="75"/>
      <c r="RMJ63" s="75"/>
      <c r="RMK63" s="75"/>
      <c r="RML63" s="75"/>
      <c r="RMM63" s="75"/>
      <c r="RMN63" s="75"/>
      <c r="RMO63" s="75"/>
      <c r="RMP63" s="75"/>
      <c r="RMQ63" s="75"/>
      <c r="RMR63" s="75"/>
      <c r="RMS63" s="75"/>
      <c r="RMT63" s="75"/>
      <c r="RMU63" s="75"/>
      <c r="RMV63" s="75"/>
      <c r="RMW63" s="75"/>
      <c r="RMX63" s="75"/>
      <c r="RMY63" s="75"/>
      <c r="RMZ63" s="75"/>
      <c r="RNA63" s="75"/>
      <c r="RNB63" s="75"/>
      <c r="RNC63" s="75"/>
      <c r="RND63" s="75"/>
      <c r="RNE63" s="75"/>
      <c r="RNF63" s="75"/>
      <c r="RNG63" s="75"/>
      <c r="RNH63" s="75"/>
      <c r="RNI63" s="75"/>
      <c r="RNJ63" s="75"/>
      <c r="RNK63" s="75"/>
      <c r="RNL63" s="75"/>
      <c r="RNM63" s="75"/>
      <c r="RNN63" s="75"/>
      <c r="RNO63" s="75"/>
      <c r="RNP63" s="75"/>
      <c r="RNQ63" s="75"/>
      <c r="RNR63" s="75"/>
      <c r="RNS63" s="75"/>
      <c r="RNT63" s="75"/>
      <c r="RNU63" s="75"/>
      <c r="RNV63" s="75"/>
      <c r="RNW63" s="75"/>
      <c r="RNX63" s="75"/>
      <c r="RNY63" s="75"/>
      <c r="RNZ63" s="75"/>
      <c r="ROA63" s="75"/>
      <c r="ROB63" s="75"/>
      <c r="ROC63" s="75"/>
      <c r="ROD63" s="75"/>
      <c r="ROE63" s="75"/>
      <c r="ROF63" s="75"/>
      <c r="ROG63" s="75"/>
      <c r="ROH63" s="75"/>
      <c r="ROI63" s="75"/>
      <c r="ROJ63" s="75"/>
      <c r="ROK63" s="75"/>
      <c r="ROL63" s="75"/>
      <c r="ROM63" s="75"/>
      <c r="RON63" s="75"/>
      <c r="ROO63" s="75"/>
      <c r="ROP63" s="75"/>
      <c r="ROQ63" s="75"/>
      <c r="ROR63" s="75"/>
      <c r="ROS63" s="75"/>
      <c r="ROT63" s="75"/>
      <c r="ROU63" s="75"/>
      <c r="ROV63" s="75"/>
      <c r="ROW63" s="75"/>
      <c r="ROX63" s="75"/>
      <c r="ROY63" s="75"/>
      <c r="ROZ63" s="75"/>
      <c r="RPA63" s="75"/>
      <c r="RPB63" s="75"/>
      <c r="RPC63" s="75"/>
      <c r="RPD63" s="75"/>
      <c r="RPE63" s="75"/>
      <c r="RPF63" s="75"/>
      <c r="RPG63" s="75"/>
      <c r="RPH63" s="75"/>
      <c r="RPI63" s="75"/>
      <c r="RPJ63" s="75"/>
      <c r="RPK63" s="75"/>
      <c r="RPL63" s="75"/>
      <c r="RPM63" s="75"/>
      <c r="RPN63" s="75"/>
      <c r="RPO63" s="75"/>
      <c r="RPP63" s="75"/>
      <c r="RPQ63" s="75"/>
      <c r="RPR63" s="75"/>
      <c r="RPS63" s="75"/>
      <c r="RPT63" s="75"/>
      <c r="RPU63" s="75"/>
      <c r="RPV63" s="75"/>
      <c r="RPW63" s="75"/>
      <c r="RPX63" s="75"/>
      <c r="RPY63" s="75"/>
      <c r="RPZ63" s="75"/>
      <c r="RQA63" s="75"/>
      <c r="RQB63" s="75"/>
      <c r="RQC63" s="75"/>
      <c r="RQD63" s="75"/>
      <c r="RQE63" s="75"/>
      <c r="RQF63" s="75"/>
      <c r="RQG63" s="75"/>
      <c r="RQH63" s="75"/>
      <c r="RQI63" s="75"/>
      <c r="RQJ63" s="75"/>
      <c r="RQK63" s="75"/>
      <c r="RQL63" s="75"/>
      <c r="RQM63" s="75"/>
      <c r="RQN63" s="75"/>
      <c r="RQO63" s="75"/>
      <c r="RQP63" s="75"/>
      <c r="RQQ63" s="75"/>
      <c r="RQR63" s="75"/>
      <c r="RQS63" s="75"/>
      <c r="RQT63" s="75"/>
      <c r="RQU63" s="75"/>
      <c r="RQV63" s="75"/>
      <c r="RQW63" s="75"/>
      <c r="RQX63" s="75"/>
      <c r="RQY63" s="75"/>
      <c r="RQZ63" s="75"/>
      <c r="RRA63" s="75"/>
      <c r="RRB63" s="75"/>
      <c r="RRC63" s="75"/>
      <c r="RRD63" s="75"/>
      <c r="RRE63" s="75"/>
      <c r="RRF63" s="75"/>
      <c r="RRG63" s="75"/>
      <c r="RRH63" s="75"/>
      <c r="RRI63" s="75"/>
      <c r="RRJ63" s="75"/>
      <c r="RRK63" s="75"/>
      <c r="RRL63" s="75"/>
      <c r="RRM63" s="75"/>
      <c r="RRN63" s="75"/>
      <c r="RRO63" s="75"/>
      <c r="RRP63" s="75"/>
      <c r="RRQ63" s="75"/>
      <c r="RRR63" s="75"/>
      <c r="RRS63" s="75"/>
      <c r="RRT63" s="75"/>
      <c r="RRU63" s="75"/>
      <c r="RRV63" s="75"/>
      <c r="RRW63" s="75"/>
      <c r="RRX63" s="75"/>
      <c r="RRY63" s="75"/>
      <c r="RRZ63" s="75"/>
      <c r="RSA63" s="75"/>
      <c r="RSB63" s="75"/>
      <c r="RSC63" s="75"/>
      <c r="RSD63" s="75"/>
      <c r="RSE63" s="75"/>
      <c r="RSF63" s="75"/>
      <c r="RSG63" s="75"/>
      <c r="RSH63" s="75"/>
      <c r="RSI63" s="75"/>
      <c r="RSJ63" s="75"/>
      <c r="RSK63" s="75"/>
      <c r="RSL63" s="75"/>
      <c r="RSM63" s="75"/>
      <c r="RSN63" s="75"/>
      <c r="RSO63" s="75"/>
      <c r="RSP63" s="75"/>
      <c r="RSQ63" s="75"/>
      <c r="RSR63" s="75"/>
      <c r="RSS63" s="75"/>
      <c r="RST63" s="75"/>
      <c r="RSU63" s="75"/>
      <c r="RSV63" s="75"/>
      <c r="RSW63" s="75"/>
      <c r="RSX63" s="75"/>
      <c r="RSY63" s="75"/>
      <c r="RSZ63" s="75"/>
      <c r="RTA63" s="75"/>
      <c r="RTB63" s="75"/>
      <c r="RTC63" s="75"/>
      <c r="RTD63" s="75"/>
      <c r="RTE63" s="75"/>
      <c r="RTF63" s="75"/>
      <c r="RTG63" s="75"/>
      <c r="RTH63" s="75"/>
      <c r="RTI63" s="75"/>
      <c r="RTJ63" s="75"/>
      <c r="RTK63" s="75"/>
      <c r="RTL63" s="75"/>
      <c r="RTM63" s="75"/>
      <c r="RTN63" s="75"/>
      <c r="RTO63" s="75"/>
      <c r="RTP63" s="75"/>
      <c r="RTQ63" s="75"/>
      <c r="RTR63" s="75"/>
      <c r="RTS63" s="75"/>
      <c r="RTT63" s="75"/>
      <c r="RTU63" s="75"/>
      <c r="RTV63" s="75"/>
      <c r="RTW63" s="75"/>
      <c r="RTX63" s="75"/>
      <c r="RTY63" s="75"/>
      <c r="RTZ63" s="75"/>
      <c r="RUA63" s="75"/>
      <c r="RUB63" s="75"/>
      <c r="RUC63" s="75"/>
      <c r="RUD63" s="75"/>
      <c r="RUE63" s="75"/>
      <c r="RUF63" s="75"/>
      <c r="RUG63" s="75"/>
      <c r="RUH63" s="75"/>
      <c r="RUI63" s="75"/>
      <c r="RUJ63" s="75"/>
      <c r="RUK63" s="75"/>
      <c r="RUL63" s="75"/>
      <c r="RUM63" s="75"/>
      <c r="RUN63" s="75"/>
      <c r="RUO63" s="75"/>
      <c r="RUP63" s="75"/>
      <c r="RUQ63" s="75"/>
      <c r="RUR63" s="75"/>
      <c r="RUS63" s="75"/>
      <c r="RUT63" s="75"/>
      <c r="RUU63" s="75"/>
      <c r="RUV63" s="75"/>
      <c r="RUW63" s="75"/>
      <c r="RUX63" s="75"/>
      <c r="RUY63" s="75"/>
      <c r="RUZ63" s="75"/>
      <c r="RVA63" s="75"/>
      <c r="RVB63" s="75"/>
      <c r="RVC63" s="75"/>
      <c r="RVD63" s="75"/>
      <c r="RVE63" s="75"/>
      <c r="RVF63" s="75"/>
      <c r="RVG63" s="75"/>
      <c r="RVH63" s="75"/>
      <c r="RVI63" s="75"/>
      <c r="RVJ63" s="75"/>
      <c r="RVK63" s="75"/>
      <c r="RVL63" s="75"/>
      <c r="RVM63" s="75"/>
      <c r="RVN63" s="75"/>
      <c r="RVO63" s="75"/>
      <c r="RVP63" s="75"/>
      <c r="RVQ63" s="75"/>
      <c r="RVR63" s="75"/>
      <c r="RVS63" s="75"/>
      <c r="RVT63" s="75"/>
      <c r="RVU63" s="75"/>
      <c r="RVV63" s="75"/>
      <c r="RVW63" s="75"/>
      <c r="RVX63" s="75"/>
      <c r="RVY63" s="75"/>
      <c r="RVZ63" s="75"/>
      <c r="RWA63" s="75"/>
      <c r="RWB63" s="75"/>
      <c r="RWC63" s="75"/>
      <c r="RWD63" s="75"/>
      <c r="RWE63" s="75"/>
      <c r="RWF63" s="75"/>
      <c r="RWG63" s="75"/>
      <c r="RWH63" s="75"/>
      <c r="RWI63" s="75"/>
      <c r="RWJ63" s="75"/>
      <c r="RWK63" s="75"/>
      <c r="RWL63" s="75"/>
      <c r="RWM63" s="75"/>
      <c r="RWN63" s="75"/>
      <c r="RWO63" s="75"/>
      <c r="RWP63" s="75"/>
      <c r="RWQ63" s="75"/>
      <c r="RWR63" s="75"/>
      <c r="RWS63" s="75"/>
      <c r="RWT63" s="75"/>
      <c r="RWU63" s="75"/>
      <c r="RWV63" s="75"/>
      <c r="RWW63" s="75"/>
      <c r="RWX63" s="75"/>
      <c r="RWY63" s="75"/>
      <c r="RWZ63" s="75"/>
      <c r="RXA63" s="75"/>
      <c r="RXB63" s="75"/>
      <c r="RXC63" s="75"/>
      <c r="RXD63" s="75"/>
      <c r="RXE63" s="75"/>
      <c r="RXF63" s="75"/>
      <c r="RXG63" s="75"/>
      <c r="RXH63" s="75"/>
      <c r="RXI63" s="75"/>
      <c r="RXJ63" s="75"/>
      <c r="RXK63" s="75"/>
      <c r="RXL63" s="75"/>
      <c r="RXM63" s="75"/>
      <c r="RXN63" s="75"/>
      <c r="RXO63" s="75"/>
      <c r="RXP63" s="75"/>
      <c r="RXQ63" s="75"/>
      <c r="RXR63" s="75"/>
      <c r="RXS63" s="75"/>
      <c r="RXT63" s="75"/>
      <c r="RXU63" s="75"/>
      <c r="RXV63" s="75"/>
      <c r="RXW63" s="75"/>
      <c r="RXX63" s="75"/>
      <c r="RXY63" s="75"/>
      <c r="RXZ63" s="75"/>
      <c r="RYA63" s="75"/>
      <c r="RYB63" s="75"/>
      <c r="RYC63" s="75"/>
      <c r="RYD63" s="75"/>
      <c r="RYE63" s="75"/>
      <c r="RYF63" s="75"/>
      <c r="RYG63" s="75"/>
      <c r="RYH63" s="75"/>
      <c r="RYI63" s="75"/>
      <c r="RYJ63" s="75"/>
      <c r="RYK63" s="75"/>
      <c r="RYL63" s="75"/>
      <c r="RYM63" s="75"/>
      <c r="RYN63" s="75"/>
      <c r="RYO63" s="75"/>
      <c r="RYP63" s="75"/>
      <c r="RYQ63" s="75"/>
      <c r="RYR63" s="75"/>
      <c r="RYS63" s="75"/>
      <c r="RYT63" s="75"/>
      <c r="RYU63" s="75"/>
      <c r="RYV63" s="75"/>
      <c r="RYW63" s="75"/>
      <c r="RYX63" s="75"/>
      <c r="RYY63" s="75"/>
      <c r="RYZ63" s="75"/>
      <c r="RZA63" s="75"/>
      <c r="RZB63" s="75"/>
      <c r="RZC63" s="75"/>
      <c r="RZD63" s="75"/>
      <c r="RZE63" s="75"/>
      <c r="RZF63" s="75"/>
      <c r="RZG63" s="75"/>
      <c r="RZH63" s="75"/>
      <c r="RZI63" s="75"/>
      <c r="RZJ63" s="75"/>
      <c r="RZK63" s="75"/>
      <c r="RZL63" s="75"/>
      <c r="RZM63" s="75"/>
      <c r="RZN63" s="75"/>
      <c r="RZO63" s="75"/>
      <c r="RZP63" s="75"/>
      <c r="RZQ63" s="75"/>
      <c r="RZR63" s="75"/>
      <c r="RZS63" s="75"/>
      <c r="RZT63" s="75"/>
      <c r="RZU63" s="75"/>
      <c r="RZV63" s="75"/>
      <c r="RZW63" s="75"/>
      <c r="RZX63" s="75"/>
      <c r="RZY63" s="75"/>
      <c r="RZZ63" s="75"/>
      <c r="SAA63" s="75"/>
      <c r="SAB63" s="75"/>
      <c r="SAC63" s="75"/>
      <c r="SAD63" s="75"/>
      <c r="SAE63" s="75"/>
      <c r="SAF63" s="75"/>
      <c r="SAG63" s="75"/>
      <c r="SAH63" s="75"/>
      <c r="SAI63" s="75"/>
      <c r="SAJ63" s="75"/>
      <c r="SAK63" s="75"/>
      <c r="SAL63" s="75"/>
      <c r="SAM63" s="75"/>
      <c r="SAN63" s="75"/>
      <c r="SAO63" s="75"/>
      <c r="SAP63" s="75"/>
      <c r="SAQ63" s="75"/>
      <c r="SAR63" s="75"/>
      <c r="SAS63" s="75"/>
      <c r="SAT63" s="75"/>
      <c r="SAU63" s="75"/>
      <c r="SAV63" s="75"/>
      <c r="SAW63" s="75"/>
      <c r="SAX63" s="75"/>
      <c r="SAY63" s="75"/>
      <c r="SAZ63" s="75"/>
      <c r="SBA63" s="75"/>
      <c r="SBB63" s="75"/>
      <c r="SBC63" s="75"/>
      <c r="SBD63" s="75"/>
      <c r="SBE63" s="75"/>
      <c r="SBF63" s="75"/>
      <c r="SBG63" s="75"/>
      <c r="SBH63" s="75"/>
      <c r="SBI63" s="75"/>
      <c r="SBJ63" s="75"/>
      <c r="SBK63" s="75"/>
      <c r="SBL63" s="75"/>
      <c r="SBM63" s="75"/>
      <c r="SBN63" s="75"/>
      <c r="SBO63" s="75"/>
      <c r="SBP63" s="75"/>
      <c r="SBQ63" s="75"/>
      <c r="SBR63" s="75"/>
      <c r="SBS63" s="75"/>
      <c r="SBT63" s="75"/>
      <c r="SBU63" s="75"/>
      <c r="SBV63" s="75"/>
      <c r="SBW63" s="75"/>
      <c r="SBX63" s="75"/>
      <c r="SBY63" s="75"/>
      <c r="SBZ63" s="75"/>
      <c r="SCA63" s="75"/>
      <c r="SCB63" s="75"/>
      <c r="SCC63" s="75"/>
      <c r="SCD63" s="75"/>
      <c r="SCE63" s="75"/>
      <c r="SCF63" s="75"/>
      <c r="SCG63" s="75"/>
      <c r="SCH63" s="75"/>
      <c r="SCI63" s="75"/>
      <c r="SCJ63" s="75"/>
      <c r="SCK63" s="75"/>
      <c r="SCL63" s="75"/>
      <c r="SCM63" s="75"/>
      <c r="SCN63" s="75"/>
      <c r="SCO63" s="75"/>
      <c r="SCP63" s="75"/>
      <c r="SCQ63" s="75"/>
      <c r="SCR63" s="75"/>
      <c r="SCS63" s="75"/>
      <c r="SCT63" s="75"/>
      <c r="SCU63" s="75"/>
      <c r="SCV63" s="75"/>
      <c r="SCW63" s="75"/>
      <c r="SCX63" s="75"/>
      <c r="SCY63" s="75"/>
      <c r="SCZ63" s="75"/>
      <c r="SDA63" s="75"/>
      <c r="SDB63" s="75"/>
      <c r="SDC63" s="75"/>
      <c r="SDD63" s="75"/>
      <c r="SDE63" s="75"/>
      <c r="SDF63" s="75"/>
      <c r="SDG63" s="75"/>
      <c r="SDH63" s="75"/>
      <c r="SDI63" s="75"/>
      <c r="SDJ63" s="75"/>
      <c r="SDK63" s="75"/>
      <c r="SDL63" s="75"/>
      <c r="SDM63" s="75"/>
      <c r="SDN63" s="75"/>
      <c r="SDO63" s="75"/>
      <c r="SDP63" s="75"/>
      <c r="SDQ63" s="75"/>
      <c r="SDR63" s="75"/>
      <c r="SDS63" s="75"/>
      <c r="SDT63" s="75"/>
      <c r="SDU63" s="75"/>
      <c r="SDV63" s="75"/>
      <c r="SDW63" s="75"/>
      <c r="SDX63" s="75"/>
      <c r="SDY63" s="75"/>
      <c r="SDZ63" s="75"/>
      <c r="SEA63" s="75"/>
      <c r="SEB63" s="75"/>
      <c r="SEC63" s="75"/>
      <c r="SED63" s="75"/>
      <c r="SEE63" s="75"/>
      <c r="SEF63" s="75"/>
      <c r="SEG63" s="75"/>
      <c r="SEH63" s="75"/>
      <c r="SEI63" s="75"/>
      <c r="SEJ63" s="75"/>
      <c r="SEK63" s="75"/>
      <c r="SEL63" s="75"/>
      <c r="SEM63" s="75"/>
      <c r="SEN63" s="75"/>
      <c r="SEO63" s="75"/>
      <c r="SEP63" s="75"/>
      <c r="SEQ63" s="75"/>
      <c r="SER63" s="75"/>
      <c r="SES63" s="75"/>
      <c r="SET63" s="75"/>
      <c r="SEU63" s="75"/>
      <c r="SEV63" s="75"/>
      <c r="SEW63" s="75"/>
      <c r="SEX63" s="75"/>
      <c r="SEY63" s="75"/>
      <c r="SEZ63" s="75"/>
      <c r="SFA63" s="75"/>
      <c r="SFB63" s="75"/>
      <c r="SFC63" s="75"/>
      <c r="SFD63" s="75"/>
      <c r="SFE63" s="75"/>
      <c r="SFF63" s="75"/>
      <c r="SFG63" s="75"/>
      <c r="SFH63" s="75"/>
      <c r="SFI63" s="75"/>
      <c r="SFJ63" s="75"/>
      <c r="SFK63" s="75"/>
      <c r="SFL63" s="75"/>
      <c r="SFM63" s="75"/>
      <c r="SFN63" s="75"/>
      <c r="SFO63" s="75"/>
      <c r="SFP63" s="75"/>
      <c r="SFQ63" s="75"/>
      <c r="SFR63" s="75"/>
      <c r="SFS63" s="75"/>
      <c r="SFT63" s="75"/>
      <c r="SFU63" s="75"/>
      <c r="SFV63" s="75"/>
      <c r="SFW63" s="75"/>
      <c r="SFX63" s="75"/>
      <c r="SFY63" s="75"/>
      <c r="SFZ63" s="75"/>
      <c r="SGA63" s="75"/>
      <c r="SGB63" s="75"/>
      <c r="SGC63" s="75"/>
      <c r="SGD63" s="75"/>
      <c r="SGE63" s="75"/>
      <c r="SGF63" s="75"/>
      <c r="SGG63" s="75"/>
      <c r="SGH63" s="75"/>
      <c r="SGI63" s="75"/>
      <c r="SGJ63" s="75"/>
      <c r="SGK63" s="75"/>
      <c r="SGL63" s="75"/>
      <c r="SGM63" s="75"/>
      <c r="SGN63" s="75"/>
      <c r="SGO63" s="75"/>
      <c r="SGP63" s="75"/>
      <c r="SGQ63" s="75"/>
      <c r="SGR63" s="75"/>
      <c r="SGS63" s="75"/>
      <c r="SGT63" s="75"/>
      <c r="SGU63" s="75"/>
      <c r="SGV63" s="75"/>
      <c r="SGW63" s="75"/>
      <c r="SGX63" s="75"/>
      <c r="SGY63" s="75"/>
      <c r="SGZ63" s="75"/>
      <c r="SHA63" s="75"/>
      <c r="SHB63" s="75"/>
      <c r="SHC63" s="75"/>
      <c r="SHD63" s="75"/>
      <c r="SHE63" s="75"/>
      <c r="SHF63" s="75"/>
      <c r="SHG63" s="75"/>
      <c r="SHH63" s="75"/>
      <c r="SHI63" s="75"/>
      <c r="SHJ63" s="75"/>
      <c r="SHK63" s="75"/>
      <c r="SHL63" s="75"/>
      <c r="SHM63" s="75"/>
      <c r="SHN63" s="75"/>
      <c r="SHO63" s="75"/>
      <c r="SHP63" s="75"/>
      <c r="SHQ63" s="75"/>
      <c r="SHR63" s="75"/>
      <c r="SHS63" s="75"/>
      <c r="SHT63" s="75"/>
      <c r="SHU63" s="75"/>
      <c r="SHV63" s="75"/>
      <c r="SHW63" s="75"/>
      <c r="SHX63" s="75"/>
      <c r="SHY63" s="75"/>
      <c r="SHZ63" s="75"/>
      <c r="SIA63" s="75"/>
      <c r="SIB63" s="75"/>
      <c r="SIC63" s="75"/>
      <c r="SID63" s="75"/>
      <c r="SIE63" s="75"/>
      <c r="SIF63" s="75"/>
      <c r="SIG63" s="75"/>
      <c r="SIH63" s="75"/>
      <c r="SII63" s="75"/>
      <c r="SIJ63" s="75"/>
      <c r="SIK63" s="75"/>
      <c r="SIL63" s="75"/>
      <c r="SIM63" s="75"/>
      <c r="SIN63" s="75"/>
      <c r="SIO63" s="75"/>
      <c r="SIP63" s="75"/>
      <c r="SIQ63" s="75"/>
      <c r="SIR63" s="75"/>
      <c r="SIS63" s="75"/>
      <c r="SIT63" s="75"/>
      <c r="SIU63" s="75"/>
      <c r="SIV63" s="75"/>
      <c r="SIW63" s="75"/>
      <c r="SIX63" s="75"/>
      <c r="SIY63" s="75"/>
      <c r="SIZ63" s="75"/>
      <c r="SJA63" s="75"/>
      <c r="SJB63" s="75"/>
      <c r="SJC63" s="75"/>
      <c r="SJD63" s="75"/>
      <c r="SJE63" s="75"/>
      <c r="SJF63" s="75"/>
      <c r="SJG63" s="75"/>
      <c r="SJH63" s="75"/>
      <c r="SJI63" s="75"/>
      <c r="SJJ63" s="75"/>
      <c r="SJK63" s="75"/>
      <c r="SJL63" s="75"/>
      <c r="SJM63" s="75"/>
      <c r="SJN63" s="75"/>
      <c r="SJO63" s="75"/>
      <c r="SJP63" s="75"/>
      <c r="SJQ63" s="75"/>
      <c r="SJR63" s="75"/>
      <c r="SJS63" s="75"/>
      <c r="SJT63" s="75"/>
      <c r="SJU63" s="75"/>
      <c r="SJV63" s="75"/>
      <c r="SJW63" s="75"/>
      <c r="SJX63" s="75"/>
      <c r="SJY63" s="75"/>
      <c r="SJZ63" s="75"/>
      <c r="SKA63" s="75"/>
      <c r="SKB63" s="75"/>
      <c r="SKC63" s="75"/>
      <c r="SKD63" s="75"/>
      <c r="SKE63" s="75"/>
      <c r="SKF63" s="75"/>
      <c r="SKG63" s="75"/>
      <c r="SKH63" s="75"/>
      <c r="SKI63" s="75"/>
      <c r="SKJ63" s="75"/>
      <c r="SKK63" s="75"/>
      <c r="SKL63" s="75"/>
      <c r="SKM63" s="75"/>
      <c r="SKN63" s="75"/>
      <c r="SKO63" s="75"/>
      <c r="SKP63" s="75"/>
      <c r="SKQ63" s="75"/>
      <c r="SKR63" s="75"/>
      <c r="SKS63" s="75"/>
      <c r="SKT63" s="75"/>
      <c r="SKU63" s="75"/>
      <c r="SKV63" s="75"/>
      <c r="SKW63" s="75"/>
      <c r="SKX63" s="75"/>
      <c r="SKY63" s="75"/>
      <c r="SKZ63" s="75"/>
      <c r="SLA63" s="75"/>
      <c r="SLB63" s="75"/>
      <c r="SLC63" s="75"/>
      <c r="SLD63" s="75"/>
      <c r="SLE63" s="75"/>
      <c r="SLF63" s="75"/>
      <c r="SLG63" s="75"/>
      <c r="SLH63" s="75"/>
      <c r="SLI63" s="75"/>
      <c r="SLJ63" s="75"/>
      <c r="SLK63" s="75"/>
      <c r="SLL63" s="75"/>
      <c r="SLM63" s="75"/>
      <c r="SLN63" s="75"/>
      <c r="SLO63" s="75"/>
      <c r="SLP63" s="75"/>
      <c r="SLQ63" s="75"/>
      <c r="SLR63" s="75"/>
      <c r="SLS63" s="75"/>
      <c r="SLT63" s="75"/>
      <c r="SLU63" s="75"/>
      <c r="SLV63" s="75"/>
      <c r="SLW63" s="75"/>
      <c r="SLX63" s="75"/>
      <c r="SLY63" s="75"/>
      <c r="SLZ63" s="75"/>
      <c r="SMA63" s="75"/>
      <c r="SMB63" s="75"/>
      <c r="SMC63" s="75"/>
      <c r="SMD63" s="75"/>
      <c r="SME63" s="75"/>
      <c r="SMF63" s="75"/>
      <c r="SMG63" s="75"/>
      <c r="SMH63" s="75"/>
      <c r="SMI63" s="75"/>
      <c r="SMJ63" s="75"/>
      <c r="SMK63" s="75"/>
      <c r="SML63" s="75"/>
      <c r="SMM63" s="75"/>
      <c r="SMN63" s="75"/>
      <c r="SMO63" s="75"/>
      <c r="SMP63" s="75"/>
      <c r="SMQ63" s="75"/>
      <c r="SMR63" s="75"/>
      <c r="SMS63" s="75"/>
      <c r="SMT63" s="75"/>
      <c r="SMU63" s="75"/>
      <c r="SMV63" s="75"/>
      <c r="SMW63" s="75"/>
      <c r="SMX63" s="75"/>
      <c r="SMY63" s="75"/>
      <c r="SMZ63" s="75"/>
      <c r="SNA63" s="75"/>
      <c r="SNB63" s="75"/>
      <c r="SNC63" s="75"/>
      <c r="SND63" s="75"/>
      <c r="SNE63" s="75"/>
      <c r="SNF63" s="75"/>
      <c r="SNG63" s="75"/>
      <c r="SNH63" s="75"/>
      <c r="SNI63" s="75"/>
      <c r="SNJ63" s="75"/>
      <c r="SNK63" s="75"/>
      <c r="SNL63" s="75"/>
      <c r="SNM63" s="75"/>
      <c r="SNN63" s="75"/>
      <c r="SNO63" s="75"/>
      <c r="SNP63" s="75"/>
      <c r="SNQ63" s="75"/>
      <c r="SNR63" s="75"/>
      <c r="SNS63" s="75"/>
      <c r="SNT63" s="75"/>
      <c r="SNU63" s="75"/>
      <c r="SNV63" s="75"/>
      <c r="SNW63" s="75"/>
      <c r="SNX63" s="75"/>
      <c r="SNY63" s="75"/>
      <c r="SNZ63" s="75"/>
      <c r="SOA63" s="75"/>
      <c r="SOB63" s="75"/>
      <c r="SOC63" s="75"/>
      <c r="SOD63" s="75"/>
      <c r="SOE63" s="75"/>
      <c r="SOF63" s="75"/>
      <c r="SOG63" s="75"/>
      <c r="SOH63" s="75"/>
      <c r="SOI63" s="75"/>
      <c r="SOJ63" s="75"/>
      <c r="SOK63" s="75"/>
      <c r="SOL63" s="75"/>
      <c r="SOM63" s="75"/>
      <c r="SON63" s="75"/>
      <c r="SOO63" s="75"/>
      <c r="SOP63" s="75"/>
      <c r="SOQ63" s="75"/>
      <c r="SOR63" s="75"/>
      <c r="SOS63" s="75"/>
      <c r="SOT63" s="75"/>
      <c r="SOU63" s="75"/>
      <c r="SOV63" s="75"/>
      <c r="SOW63" s="75"/>
      <c r="SOX63" s="75"/>
      <c r="SOY63" s="75"/>
      <c r="SOZ63" s="75"/>
      <c r="SPA63" s="75"/>
      <c r="SPB63" s="75"/>
      <c r="SPC63" s="75"/>
      <c r="SPD63" s="75"/>
      <c r="SPE63" s="75"/>
      <c r="SPF63" s="75"/>
      <c r="SPG63" s="75"/>
      <c r="SPH63" s="75"/>
      <c r="SPI63" s="75"/>
      <c r="SPJ63" s="75"/>
      <c r="SPK63" s="75"/>
      <c r="SPL63" s="75"/>
      <c r="SPM63" s="75"/>
      <c r="SPN63" s="75"/>
      <c r="SPO63" s="75"/>
      <c r="SPP63" s="75"/>
      <c r="SPQ63" s="75"/>
      <c r="SPR63" s="75"/>
      <c r="SPS63" s="75"/>
      <c r="SPT63" s="75"/>
      <c r="SPU63" s="75"/>
      <c r="SPV63" s="75"/>
      <c r="SPW63" s="75"/>
      <c r="SPX63" s="75"/>
      <c r="SPY63" s="75"/>
      <c r="SPZ63" s="75"/>
      <c r="SQA63" s="75"/>
      <c r="SQB63" s="75"/>
      <c r="SQC63" s="75"/>
      <c r="SQD63" s="75"/>
      <c r="SQE63" s="75"/>
      <c r="SQF63" s="75"/>
      <c r="SQG63" s="75"/>
      <c r="SQH63" s="75"/>
      <c r="SQI63" s="75"/>
      <c r="SQJ63" s="75"/>
      <c r="SQK63" s="75"/>
      <c r="SQL63" s="75"/>
      <c r="SQM63" s="75"/>
      <c r="SQN63" s="75"/>
      <c r="SQO63" s="75"/>
      <c r="SQP63" s="75"/>
      <c r="SQQ63" s="75"/>
      <c r="SQR63" s="75"/>
      <c r="SQS63" s="75"/>
      <c r="SQT63" s="75"/>
      <c r="SQU63" s="75"/>
      <c r="SQV63" s="75"/>
      <c r="SQW63" s="75"/>
      <c r="SQX63" s="75"/>
      <c r="SQY63" s="75"/>
      <c r="SQZ63" s="75"/>
      <c r="SRA63" s="75"/>
      <c r="SRB63" s="75"/>
      <c r="SRC63" s="75"/>
      <c r="SRD63" s="75"/>
      <c r="SRE63" s="75"/>
      <c r="SRF63" s="75"/>
      <c r="SRG63" s="75"/>
      <c r="SRH63" s="75"/>
      <c r="SRI63" s="75"/>
      <c r="SRJ63" s="75"/>
      <c r="SRK63" s="75"/>
      <c r="SRL63" s="75"/>
      <c r="SRM63" s="75"/>
      <c r="SRN63" s="75"/>
      <c r="SRO63" s="75"/>
      <c r="SRP63" s="75"/>
      <c r="SRQ63" s="75"/>
      <c r="SRR63" s="75"/>
      <c r="SRS63" s="75"/>
      <c r="SRT63" s="75"/>
      <c r="SRU63" s="75"/>
      <c r="SRV63" s="75"/>
      <c r="SRW63" s="75"/>
      <c r="SRX63" s="75"/>
      <c r="SRY63" s="75"/>
      <c r="SRZ63" s="75"/>
      <c r="SSA63" s="75"/>
      <c r="SSB63" s="75"/>
      <c r="SSC63" s="75"/>
      <c r="SSD63" s="75"/>
      <c r="SSE63" s="75"/>
      <c r="SSF63" s="75"/>
      <c r="SSG63" s="75"/>
      <c r="SSH63" s="75"/>
      <c r="SSI63" s="75"/>
      <c r="SSJ63" s="75"/>
      <c r="SSK63" s="75"/>
      <c r="SSL63" s="75"/>
      <c r="SSM63" s="75"/>
      <c r="SSN63" s="75"/>
      <c r="SSO63" s="75"/>
      <c r="SSP63" s="75"/>
      <c r="SSQ63" s="75"/>
      <c r="SSR63" s="75"/>
      <c r="SSS63" s="75"/>
      <c r="SST63" s="75"/>
      <c r="SSU63" s="75"/>
      <c r="SSV63" s="75"/>
      <c r="SSW63" s="75"/>
      <c r="SSX63" s="75"/>
      <c r="SSY63" s="75"/>
      <c r="SSZ63" s="75"/>
      <c r="STA63" s="75"/>
      <c r="STB63" s="75"/>
      <c r="STC63" s="75"/>
      <c r="STD63" s="75"/>
      <c r="STE63" s="75"/>
      <c r="STF63" s="75"/>
      <c r="STG63" s="75"/>
      <c r="STH63" s="75"/>
      <c r="STI63" s="75"/>
      <c r="STJ63" s="75"/>
      <c r="STK63" s="75"/>
      <c r="STL63" s="75"/>
      <c r="STM63" s="75"/>
      <c r="STN63" s="75"/>
      <c r="STO63" s="75"/>
      <c r="STP63" s="75"/>
      <c r="STQ63" s="75"/>
      <c r="STR63" s="75"/>
      <c r="STS63" s="75"/>
      <c r="STT63" s="75"/>
      <c r="STU63" s="75"/>
      <c r="STV63" s="75"/>
      <c r="STW63" s="75"/>
      <c r="STX63" s="75"/>
      <c r="STY63" s="75"/>
      <c r="STZ63" s="75"/>
      <c r="SUA63" s="75"/>
      <c r="SUB63" s="75"/>
      <c r="SUC63" s="75"/>
      <c r="SUD63" s="75"/>
      <c r="SUE63" s="75"/>
      <c r="SUF63" s="75"/>
      <c r="SUG63" s="75"/>
      <c r="SUH63" s="75"/>
      <c r="SUI63" s="75"/>
      <c r="SUJ63" s="75"/>
      <c r="SUK63" s="75"/>
      <c r="SUL63" s="75"/>
      <c r="SUM63" s="75"/>
      <c r="SUN63" s="75"/>
      <c r="SUO63" s="75"/>
      <c r="SUP63" s="75"/>
      <c r="SUQ63" s="75"/>
      <c r="SUR63" s="75"/>
      <c r="SUS63" s="75"/>
      <c r="SUT63" s="75"/>
      <c r="SUU63" s="75"/>
      <c r="SUV63" s="75"/>
      <c r="SUW63" s="75"/>
      <c r="SUX63" s="75"/>
      <c r="SUY63" s="75"/>
      <c r="SUZ63" s="75"/>
      <c r="SVA63" s="75"/>
      <c r="SVB63" s="75"/>
      <c r="SVC63" s="75"/>
      <c r="SVD63" s="75"/>
      <c r="SVE63" s="75"/>
      <c r="SVF63" s="75"/>
      <c r="SVG63" s="75"/>
      <c r="SVH63" s="75"/>
      <c r="SVI63" s="75"/>
      <c r="SVJ63" s="75"/>
      <c r="SVK63" s="75"/>
      <c r="SVL63" s="75"/>
      <c r="SVM63" s="75"/>
      <c r="SVN63" s="75"/>
      <c r="SVO63" s="75"/>
      <c r="SVP63" s="75"/>
      <c r="SVQ63" s="75"/>
      <c r="SVR63" s="75"/>
      <c r="SVS63" s="75"/>
      <c r="SVT63" s="75"/>
      <c r="SVU63" s="75"/>
      <c r="SVV63" s="75"/>
      <c r="SVW63" s="75"/>
      <c r="SVX63" s="75"/>
      <c r="SVY63" s="75"/>
      <c r="SVZ63" s="75"/>
      <c r="SWA63" s="75"/>
      <c r="SWB63" s="75"/>
      <c r="SWC63" s="75"/>
      <c r="SWD63" s="75"/>
      <c r="SWE63" s="75"/>
      <c r="SWF63" s="75"/>
      <c r="SWG63" s="75"/>
      <c r="SWH63" s="75"/>
      <c r="SWI63" s="75"/>
      <c r="SWJ63" s="75"/>
      <c r="SWK63" s="75"/>
      <c r="SWL63" s="75"/>
      <c r="SWM63" s="75"/>
      <c r="SWN63" s="75"/>
      <c r="SWO63" s="75"/>
      <c r="SWP63" s="75"/>
      <c r="SWQ63" s="75"/>
      <c r="SWR63" s="75"/>
      <c r="SWS63" s="75"/>
      <c r="SWT63" s="75"/>
      <c r="SWU63" s="75"/>
      <c r="SWV63" s="75"/>
      <c r="SWW63" s="75"/>
      <c r="SWX63" s="75"/>
      <c r="SWY63" s="75"/>
      <c r="SWZ63" s="75"/>
      <c r="SXA63" s="75"/>
      <c r="SXB63" s="75"/>
      <c r="SXC63" s="75"/>
      <c r="SXD63" s="75"/>
      <c r="SXE63" s="75"/>
      <c r="SXF63" s="75"/>
      <c r="SXG63" s="75"/>
      <c r="SXH63" s="75"/>
      <c r="SXI63" s="75"/>
      <c r="SXJ63" s="75"/>
      <c r="SXK63" s="75"/>
      <c r="SXL63" s="75"/>
      <c r="SXM63" s="75"/>
      <c r="SXN63" s="75"/>
      <c r="SXO63" s="75"/>
      <c r="SXP63" s="75"/>
      <c r="SXQ63" s="75"/>
      <c r="SXR63" s="75"/>
      <c r="SXS63" s="75"/>
      <c r="SXT63" s="75"/>
      <c r="SXU63" s="75"/>
      <c r="SXV63" s="75"/>
      <c r="SXW63" s="75"/>
      <c r="SXX63" s="75"/>
      <c r="SXY63" s="75"/>
      <c r="SXZ63" s="75"/>
      <c r="SYA63" s="75"/>
      <c r="SYB63" s="75"/>
      <c r="SYC63" s="75"/>
      <c r="SYD63" s="75"/>
      <c r="SYE63" s="75"/>
      <c r="SYF63" s="75"/>
      <c r="SYG63" s="75"/>
      <c r="SYH63" s="75"/>
      <c r="SYI63" s="75"/>
      <c r="SYJ63" s="75"/>
      <c r="SYK63" s="75"/>
      <c r="SYL63" s="75"/>
      <c r="SYM63" s="75"/>
      <c r="SYN63" s="75"/>
      <c r="SYO63" s="75"/>
      <c r="SYP63" s="75"/>
      <c r="SYQ63" s="75"/>
      <c r="SYR63" s="75"/>
      <c r="SYS63" s="75"/>
      <c r="SYT63" s="75"/>
      <c r="SYU63" s="75"/>
      <c r="SYV63" s="75"/>
      <c r="SYW63" s="75"/>
      <c r="SYX63" s="75"/>
      <c r="SYY63" s="75"/>
      <c r="SYZ63" s="75"/>
      <c r="SZA63" s="75"/>
      <c r="SZB63" s="75"/>
      <c r="SZC63" s="75"/>
      <c r="SZD63" s="75"/>
      <c r="SZE63" s="75"/>
      <c r="SZF63" s="75"/>
      <c r="SZG63" s="75"/>
      <c r="SZH63" s="75"/>
      <c r="SZI63" s="75"/>
      <c r="SZJ63" s="75"/>
      <c r="SZK63" s="75"/>
      <c r="SZL63" s="75"/>
      <c r="SZM63" s="75"/>
      <c r="SZN63" s="75"/>
      <c r="SZO63" s="75"/>
      <c r="SZP63" s="75"/>
      <c r="SZQ63" s="75"/>
      <c r="SZR63" s="75"/>
      <c r="SZS63" s="75"/>
      <c r="SZT63" s="75"/>
      <c r="SZU63" s="75"/>
      <c r="SZV63" s="75"/>
      <c r="SZW63" s="75"/>
      <c r="SZX63" s="75"/>
      <c r="SZY63" s="75"/>
      <c r="SZZ63" s="75"/>
      <c r="TAA63" s="75"/>
      <c r="TAB63" s="75"/>
      <c r="TAC63" s="75"/>
      <c r="TAD63" s="75"/>
      <c r="TAE63" s="75"/>
      <c r="TAF63" s="75"/>
      <c r="TAG63" s="75"/>
      <c r="TAH63" s="75"/>
      <c r="TAI63" s="75"/>
      <c r="TAJ63" s="75"/>
      <c r="TAK63" s="75"/>
      <c r="TAL63" s="75"/>
      <c r="TAM63" s="75"/>
      <c r="TAN63" s="75"/>
      <c r="TAO63" s="75"/>
      <c r="TAP63" s="75"/>
      <c r="TAQ63" s="75"/>
      <c r="TAR63" s="75"/>
      <c r="TAS63" s="75"/>
      <c r="TAT63" s="75"/>
      <c r="TAU63" s="75"/>
      <c r="TAV63" s="75"/>
      <c r="TAW63" s="75"/>
      <c r="TAX63" s="75"/>
      <c r="TAY63" s="75"/>
      <c r="TAZ63" s="75"/>
      <c r="TBA63" s="75"/>
      <c r="TBB63" s="75"/>
      <c r="TBC63" s="75"/>
      <c r="TBD63" s="75"/>
      <c r="TBE63" s="75"/>
      <c r="TBF63" s="75"/>
      <c r="TBG63" s="75"/>
      <c r="TBH63" s="75"/>
      <c r="TBI63" s="75"/>
      <c r="TBJ63" s="75"/>
      <c r="TBK63" s="75"/>
      <c r="TBL63" s="75"/>
      <c r="TBM63" s="75"/>
      <c r="TBN63" s="75"/>
      <c r="TBO63" s="75"/>
      <c r="TBP63" s="75"/>
      <c r="TBQ63" s="75"/>
      <c r="TBR63" s="75"/>
      <c r="TBS63" s="75"/>
      <c r="TBT63" s="75"/>
      <c r="TBU63" s="75"/>
      <c r="TBV63" s="75"/>
      <c r="TBW63" s="75"/>
      <c r="TBX63" s="75"/>
      <c r="TBY63" s="75"/>
      <c r="TBZ63" s="75"/>
      <c r="TCA63" s="75"/>
      <c r="TCB63" s="75"/>
      <c r="TCC63" s="75"/>
      <c r="TCD63" s="75"/>
      <c r="TCE63" s="75"/>
      <c r="TCF63" s="75"/>
      <c r="TCG63" s="75"/>
      <c r="TCH63" s="75"/>
      <c r="TCI63" s="75"/>
      <c r="TCJ63" s="75"/>
      <c r="TCK63" s="75"/>
      <c r="TCL63" s="75"/>
      <c r="TCM63" s="75"/>
      <c r="TCN63" s="75"/>
      <c r="TCO63" s="75"/>
      <c r="TCP63" s="75"/>
      <c r="TCQ63" s="75"/>
      <c r="TCR63" s="75"/>
      <c r="TCS63" s="75"/>
      <c r="TCT63" s="75"/>
      <c r="TCU63" s="75"/>
      <c r="TCV63" s="75"/>
      <c r="TCW63" s="75"/>
      <c r="TCX63" s="75"/>
      <c r="TCY63" s="75"/>
      <c r="TCZ63" s="75"/>
      <c r="TDA63" s="75"/>
      <c r="TDB63" s="75"/>
      <c r="TDC63" s="75"/>
      <c r="TDD63" s="75"/>
      <c r="TDE63" s="75"/>
      <c r="TDF63" s="75"/>
      <c r="TDG63" s="75"/>
      <c r="TDH63" s="75"/>
      <c r="TDI63" s="75"/>
      <c r="TDJ63" s="75"/>
      <c r="TDK63" s="75"/>
      <c r="TDL63" s="75"/>
      <c r="TDM63" s="75"/>
      <c r="TDN63" s="75"/>
      <c r="TDO63" s="75"/>
      <c r="TDP63" s="75"/>
      <c r="TDQ63" s="75"/>
      <c r="TDR63" s="75"/>
      <c r="TDS63" s="75"/>
      <c r="TDT63" s="75"/>
      <c r="TDU63" s="75"/>
      <c r="TDV63" s="75"/>
      <c r="TDW63" s="75"/>
      <c r="TDX63" s="75"/>
      <c r="TDY63" s="75"/>
      <c r="TDZ63" s="75"/>
      <c r="TEA63" s="75"/>
      <c r="TEB63" s="75"/>
      <c r="TEC63" s="75"/>
      <c r="TED63" s="75"/>
      <c r="TEE63" s="75"/>
      <c r="TEF63" s="75"/>
      <c r="TEG63" s="75"/>
      <c r="TEH63" s="75"/>
      <c r="TEI63" s="75"/>
      <c r="TEJ63" s="75"/>
      <c r="TEK63" s="75"/>
      <c r="TEL63" s="75"/>
      <c r="TEM63" s="75"/>
      <c r="TEN63" s="75"/>
      <c r="TEO63" s="75"/>
      <c r="TEP63" s="75"/>
      <c r="TEQ63" s="75"/>
      <c r="TER63" s="75"/>
      <c r="TES63" s="75"/>
      <c r="TET63" s="75"/>
      <c r="TEU63" s="75"/>
      <c r="TEV63" s="75"/>
      <c r="TEW63" s="75"/>
      <c r="TEX63" s="75"/>
      <c r="TEY63" s="75"/>
      <c r="TEZ63" s="75"/>
      <c r="TFA63" s="75"/>
      <c r="TFB63" s="75"/>
      <c r="TFC63" s="75"/>
      <c r="TFD63" s="75"/>
      <c r="TFE63" s="75"/>
      <c r="TFF63" s="75"/>
      <c r="TFG63" s="75"/>
      <c r="TFH63" s="75"/>
      <c r="TFI63" s="75"/>
      <c r="TFJ63" s="75"/>
      <c r="TFK63" s="75"/>
      <c r="TFL63" s="75"/>
      <c r="TFM63" s="75"/>
      <c r="TFN63" s="75"/>
      <c r="TFO63" s="75"/>
      <c r="TFP63" s="75"/>
      <c r="TFQ63" s="75"/>
      <c r="TFR63" s="75"/>
      <c r="TFS63" s="75"/>
      <c r="TFT63" s="75"/>
      <c r="TFU63" s="75"/>
      <c r="TFV63" s="75"/>
      <c r="TFW63" s="75"/>
      <c r="TFX63" s="75"/>
      <c r="TFY63" s="75"/>
      <c r="TFZ63" s="75"/>
      <c r="TGA63" s="75"/>
      <c r="TGB63" s="75"/>
      <c r="TGC63" s="75"/>
      <c r="TGD63" s="75"/>
      <c r="TGE63" s="75"/>
      <c r="TGF63" s="75"/>
      <c r="TGG63" s="75"/>
      <c r="TGH63" s="75"/>
      <c r="TGI63" s="75"/>
      <c r="TGJ63" s="75"/>
      <c r="TGK63" s="75"/>
      <c r="TGL63" s="75"/>
      <c r="TGM63" s="75"/>
      <c r="TGN63" s="75"/>
      <c r="TGO63" s="75"/>
      <c r="TGP63" s="75"/>
      <c r="TGQ63" s="75"/>
      <c r="TGR63" s="75"/>
      <c r="TGS63" s="75"/>
      <c r="TGT63" s="75"/>
      <c r="TGU63" s="75"/>
      <c r="TGV63" s="75"/>
      <c r="TGW63" s="75"/>
      <c r="TGX63" s="75"/>
      <c r="TGY63" s="75"/>
      <c r="TGZ63" s="75"/>
      <c r="THA63" s="75"/>
      <c r="THB63" s="75"/>
      <c r="THC63" s="75"/>
      <c r="THD63" s="75"/>
      <c r="THE63" s="75"/>
      <c r="THF63" s="75"/>
      <c r="THG63" s="75"/>
      <c r="THH63" s="75"/>
      <c r="THI63" s="75"/>
      <c r="THJ63" s="75"/>
      <c r="THK63" s="75"/>
      <c r="THL63" s="75"/>
      <c r="THM63" s="75"/>
      <c r="THN63" s="75"/>
      <c r="THO63" s="75"/>
      <c r="THP63" s="75"/>
      <c r="THQ63" s="75"/>
      <c r="THR63" s="75"/>
      <c r="THS63" s="75"/>
      <c r="THT63" s="75"/>
      <c r="THU63" s="75"/>
      <c r="THV63" s="75"/>
      <c r="THW63" s="75"/>
      <c r="THX63" s="75"/>
      <c r="THY63" s="75"/>
      <c r="THZ63" s="75"/>
      <c r="TIA63" s="75"/>
      <c r="TIB63" s="75"/>
      <c r="TIC63" s="75"/>
      <c r="TID63" s="75"/>
      <c r="TIE63" s="75"/>
      <c r="TIF63" s="75"/>
      <c r="TIG63" s="75"/>
      <c r="TIH63" s="75"/>
      <c r="TII63" s="75"/>
      <c r="TIJ63" s="75"/>
      <c r="TIK63" s="75"/>
      <c r="TIL63" s="75"/>
      <c r="TIM63" s="75"/>
      <c r="TIN63" s="75"/>
      <c r="TIO63" s="75"/>
      <c r="TIP63" s="75"/>
      <c r="TIQ63" s="75"/>
      <c r="TIR63" s="75"/>
      <c r="TIS63" s="75"/>
      <c r="TIT63" s="75"/>
      <c r="TIU63" s="75"/>
      <c r="TIV63" s="75"/>
      <c r="TIW63" s="75"/>
      <c r="TIX63" s="75"/>
      <c r="TIY63" s="75"/>
      <c r="TIZ63" s="75"/>
      <c r="TJA63" s="75"/>
      <c r="TJB63" s="75"/>
      <c r="TJC63" s="75"/>
      <c r="TJD63" s="75"/>
      <c r="TJE63" s="75"/>
      <c r="TJF63" s="75"/>
      <c r="TJG63" s="75"/>
      <c r="TJH63" s="75"/>
      <c r="TJI63" s="75"/>
      <c r="TJJ63" s="75"/>
      <c r="TJK63" s="75"/>
      <c r="TJL63" s="75"/>
      <c r="TJM63" s="75"/>
      <c r="TJN63" s="75"/>
      <c r="TJO63" s="75"/>
      <c r="TJP63" s="75"/>
      <c r="TJQ63" s="75"/>
      <c r="TJR63" s="75"/>
      <c r="TJS63" s="75"/>
      <c r="TJT63" s="75"/>
      <c r="TJU63" s="75"/>
      <c r="TJV63" s="75"/>
      <c r="TJW63" s="75"/>
      <c r="TJX63" s="75"/>
      <c r="TJY63" s="75"/>
      <c r="TJZ63" s="75"/>
      <c r="TKA63" s="75"/>
      <c r="TKB63" s="75"/>
      <c r="TKC63" s="75"/>
      <c r="TKD63" s="75"/>
      <c r="TKE63" s="75"/>
      <c r="TKF63" s="75"/>
      <c r="TKG63" s="75"/>
      <c r="TKH63" s="75"/>
      <c r="TKI63" s="75"/>
      <c r="TKJ63" s="75"/>
      <c r="TKK63" s="75"/>
      <c r="TKL63" s="75"/>
      <c r="TKM63" s="75"/>
      <c r="TKN63" s="75"/>
      <c r="TKO63" s="75"/>
      <c r="TKP63" s="75"/>
      <c r="TKQ63" s="75"/>
      <c r="TKR63" s="75"/>
      <c r="TKS63" s="75"/>
      <c r="TKT63" s="75"/>
      <c r="TKU63" s="75"/>
      <c r="TKV63" s="75"/>
      <c r="TKW63" s="75"/>
      <c r="TKX63" s="75"/>
      <c r="TKY63" s="75"/>
      <c r="TKZ63" s="75"/>
      <c r="TLA63" s="75"/>
      <c r="TLB63" s="75"/>
      <c r="TLC63" s="75"/>
      <c r="TLD63" s="75"/>
      <c r="TLE63" s="75"/>
      <c r="TLF63" s="75"/>
      <c r="TLG63" s="75"/>
      <c r="TLH63" s="75"/>
      <c r="TLI63" s="75"/>
      <c r="TLJ63" s="75"/>
      <c r="TLK63" s="75"/>
      <c r="TLL63" s="75"/>
      <c r="TLM63" s="75"/>
      <c r="TLN63" s="75"/>
      <c r="TLO63" s="75"/>
      <c r="TLP63" s="75"/>
      <c r="TLQ63" s="75"/>
      <c r="TLR63" s="75"/>
      <c r="TLS63" s="75"/>
      <c r="TLT63" s="75"/>
      <c r="TLU63" s="75"/>
      <c r="TLV63" s="75"/>
      <c r="TLW63" s="75"/>
      <c r="TLX63" s="75"/>
      <c r="TLY63" s="75"/>
      <c r="TLZ63" s="75"/>
      <c r="TMA63" s="75"/>
      <c r="TMB63" s="75"/>
      <c r="TMC63" s="75"/>
      <c r="TMD63" s="75"/>
      <c r="TME63" s="75"/>
      <c r="TMF63" s="75"/>
      <c r="TMG63" s="75"/>
      <c r="TMH63" s="75"/>
      <c r="TMI63" s="75"/>
      <c r="TMJ63" s="75"/>
      <c r="TMK63" s="75"/>
      <c r="TML63" s="75"/>
      <c r="TMM63" s="75"/>
      <c r="TMN63" s="75"/>
      <c r="TMO63" s="75"/>
      <c r="TMP63" s="75"/>
      <c r="TMQ63" s="75"/>
      <c r="TMR63" s="75"/>
      <c r="TMS63" s="75"/>
      <c r="TMT63" s="75"/>
      <c r="TMU63" s="75"/>
      <c r="TMV63" s="75"/>
      <c r="TMW63" s="75"/>
      <c r="TMX63" s="75"/>
      <c r="TMY63" s="75"/>
      <c r="TMZ63" s="75"/>
      <c r="TNA63" s="75"/>
      <c r="TNB63" s="75"/>
      <c r="TNC63" s="75"/>
      <c r="TND63" s="75"/>
      <c r="TNE63" s="75"/>
      <c r="TNF63" s="75"/>
      <c r="TNG63" s="75"/>
      <c r="TNH63" s="75"/>
      <c r="TNI63" s="75"/>
      <c r="TNJ63" s="75"/>
      <c r="TNK63" s="75"/>
      <c r="TNL63" s="75"/>
      <c r="TNM63" s="75"/>
      <c r="TNN63" s="75"/>
      <c r="TNO63" s="75"/>
      <c r="TNP63" s="75"/>
      <c r="TNQ63" s="75"/>
      <c r="TNR63" s="75"/>
      <c r="TNS63" s="75"/>
      <c r="TNT63" s="75"/>
      <c r="TNU63" s="75"/>
      <c r="TNV63" s="75"/>
      <c r="TNW63" s="75"/>
      <c r="TNX63" s="75"/>
      <c r="TNY63" s="75"/>
      <c r="TNZ63" s="75"/>
      <c r="TOA63" s="75"/>
      <c r="TOB63" s="75"/>
      <c r="TOC63" s="75"/>
      <c r="TOD63" s="75"/>
      <c r="TOE63" s="75"/>
      <c r="TOF63" s="75"/>
      <c r="TOG63" s="75"/>
      <c r="TOH63" s="75"/>
      <c r="TOI63" s="75"/>
      <c r="TOJ63" s="75"/>
      <c r="TOK63" s="75"/>
      <c r="TOL63" s="75"/>
      <c r="TOM63" s="75"/>
      <c r="TON63" s="75"/>
      <c r="TOO63" s="75"/>
      <c r="TOP63" s="75"/>
      <c r="TOQ63" s="75"/>
      <c r="TOR63" s="75"/>
      <c r="TOS63" s="75"/>
      <c r="TOT63" s="75"/>
      <c r="TOU63" s="75"/>
      <c r="TOV63" s="75"/>
      <c r="TOW63" s="75"/>
      <c r="TOX63" s="75"/>
      <c r="TOY63" s="75"/>
      <c r="TOZ63" s="75"/>
      <c r="TPA63" s="75"/>
      <c r="TPB63" s="75"/>
      <c r="TPC63" s="75"/>
      <c r="TPD63" s="75"/>
      <c r="TPE63" s="75"/>
      <c r="TPF63" s="75"/>
      <c r="TPG63" s="75"/>
      <c r="TPH63" s="75"/>
      <c r="TPI63" s="75"/>
      <c r="TPJ63" s="75"/>
      <c r="TPK63" s="75"/>
      <c r="TPL63" s="75"/>
      <c r="TPM63" s="75"/>
      <c r="TPN63" s="75"/>
      <c r="TPO63" s="75"/>
      <c r="TPP63" s="75"/>
      <c r="TPQ63" s="75"/>
      <c r="TPR63" s="75"/>
      <c r="TPS63" s="75"/>
      <c r="TPT63" s="75"/>
      <c r="TPU63" s="75"/>
      <c r="TPV63" s="75"/>
      <c r="TPW63" s="75"/>
      <c r="TPX63" s="75"/>
      <c r="TPY63" s="75"/>
      <c r="TPZ63" s="75"/>
      <c r="TQA63" s="75"/>
      <c r="TQB63" s="75"/>
      <c r="TQC63" s="75"/>
      <c r="TQD63" s="75"/>
      <c r="TQE63" s="75"/>
      <c r="TQF63" s="75"/>
      <c r="TQG63" s="75"/>
      <c r="TQH63" s="75"/>
      <c r="TQI63" s="75"/>
      <c r="TQJ63" s="75"/>
      <c r="TQK63" s="75"/>
      <c r="TQL63" s="75"/>
      <c r="TQM63" s="75"/>
      <c r="TQN63" s="75"/>
      <c r="TQO63" s="75"/>
      <c r="TQP63" s="75"/>
      <c r="TQQ63" s="75"/>
      <c r="TQR63" s="75"/>
      <c r="TQS63" s="75"/>
      <c r="TQT63" s="75"/>
      <c r="TQU63" s="75"/>
      <c r="TQV63" s="75"/>
      <c r="TQW63" s="75"/>
      <c r="TQX63" s="75"/>
      <c r="TQY63" s="75"/>
      <c r="TQZ63" s="75"/>
      <c r="TRA63" s="75"/>
      <c r="TRB63" s="75"/>
      <c r="TRC63" s="75"/>
      <c r="TRD63" s="75"/>
      <c r="TRE63" s="75"/>
      <c r="TRF63" s="75"/>
      <c r="TRG63" s="75"/>
      <c r="TRH63" s="75"/>
      <c r="TRI63" s="75"/>
      <c r="TRJ63" s="75"/>
      <c r="TRK63" s="75"/>
      <c r="TRL63" s="75"/>
      <c r="TRM63" s="75"/>
      <c r="TRN63" s="75"/>
      <c r="TRO63" s="75"/>
      <c r="TRP63" s="75"/>
      <c r="TRQ63" s="75"/>
      <c r="TRR63" s="75"/>
      <c r="TRS63" s="75"/>
      <c r="TRT63" s="75"/>
      <c r="TRU63" s="75"/>
      <c r="TRV63" s="75"/>
      <c r="TRW63" s="75"/>
      <c r="TRX63" s="75"/>
      <c r="TRY63" s="75"/>
      <c r="TRZ63" s="75"/>
      <c r="TSA63" s="75"/>
      <c r="TSB63" s="75"/>
      <c r="TSC63" s="75"/>
      <c r="TSD63" s="75"/>
      <c r="TSE63" s="75"/>
      <c r="TSF63" s="75"/>
      <c r="TSG63" s="75"/>
      <c r="TSH63" s="75"/>
      <c r="TSI63" s="75"/>
      <c r="TSJ63" s="75"/>
      <c r="TSK63" s="75"/>
      <c r="TSL63" s="75"/>
      <c r="TSM63" s="75"/>
      <c r="TSN63" s="75"/>
      <c r="TSO63" s="75"/>
      <c r="TSP63" s="75"/>
      <c r="TSQ63" s="75"/>
      <c r="TSR63" s="75"/>
      <c r="TSS63" s="75"/>
      <c r="TST63" s="75"/>
      <c r="TSU63" s="75"/>
      <c r="TSV63" s="75"/>
      <c r="TSW63" s="75"/>
      <c r="TSX63" s="75"/>
      <c r="TSY63" s="75"/>
      <c r="TSZ63" s="75"/>
      <c r="TTA63" s="75"/>
      <c r="TTB63" s="75"/>
      <c r="TTC63" s="75"/>
      <c r="TTD63" s="75"/>
      <c r="TTE63" s="75"/>
      <c r="TTF63" s="75"/>
      <c r="TTG63" s="75"/>
      <c r="TTH63" s="75"/>
      <c r="TTI63" s="75"/>
      <c r="TTJ63" s="75"/>
      <c r="TTK63" s="75"/>
      <c r="TTL63" s="75"/>
      <c r="TTM63" s="75"/>
      <c r="TTN63" s="75"/>
      <c r="TTO63" s="75"/>
      <c r="TTP63" s="75"/>
      <c r="TTQ63" s="75"/>
      <c r="TTR63" s="75"/>
      <c r="TTS63" s="75"/>
      <c r="TTT63" s="75"/>
      <c r="TTU63" s="75"/>
      <c r="TTV63" s="75"/>
      <c r="TTW63" s="75"/>
      <c r="TTX63" s="75"/>
      <c r="TTY63" s="75"/>
      <c r="TTZ63" s="75"/>
      <c r="TUA63" s="75"/>
      <c r="TUB63" s="75"/>
      <c r="TUC63" s="75"/>
      <c r="TUD63" s="75"/>
      <c r="TUE63" s="75"/>
      <c r="TUF63" s="75"/>
      <c r="TUG63" s="75"/>
      <c r="TUH63" s="75"/>
      <c r="TUI63" s="75"/>
      <c r="TUJ63" s="75"/>
      <c r="TUK63" s="75"/>
      <c r="TUL63" s="75"/>
      <c r="TUM63" s="75"/>
      <c r="TUN63" s="75"/>
      <c r="TUO63" s="75"/>
      <c r="TUP63" s="75"/>
      <c r="TUQ63" s="75"/>
      <c r="TUR63" s="75"/>
      <c r="TUS63" s="75"/>
      <c r="TUT63" s="75"/>
      <c r="TUU63" s="75"/>
      <c r="TUV63" s="75"/>
      <c r="TUW63" s="75"/>
      <c r="TUX63" s="75"/>
      <c r="TUY63" s="75"/>
      <c r="TUZ63" s="75"/>
      <c r="TVA63" s="75"/>
      <c r="TVB63" s="75"/>
      <c r="TVC63" s="75"/>
      <c r="TVD63" s="75"/>
      <c r="TVE63" s="75"/>
      <c r="TVF63" s="75"/>
      <c r="TVG63" s="75"/>
      <c r="TVH63" s="75"/>
      <c r="TVI63" s="75"/>
      <c r="TVJ63" s="75"/>
      <c r="TVK63" s="75"/>
      <c r="TVL63" s="75"/>
      <c r="TVM63" s="75"/>
      <c r="TVN63" s="75"/>
      <c r="TVO63" s="75"/>
      <c r="TVP63" s="75"/>
      <c r="TVQ63" s="75"/>
      <c r="TVR63" s="75"/>
      <c r="TVS63" s="75"/>
      <c r="TVT63" s="75"/>
      <c r="TVU63" s="75"/>
      <c r="TVV63" s="75"/>
      <c r="TVW63" s="75"/>
      <c r="TVX63" s="75"/>
      <c r="TVY63" s="75"/>
      <c r="TVZ63" s="75"/>
      <c r="TWA63" s="75"/>
      <c r="TWB63" s="75"/>
      <c r="TWC63" s="75"/>
      <c r="TWD63" s="75"/>
      <c r="TWE63" s="75"/>
      <c r="TWF63" s="75"/>
      <c r="TWG63" s="75"/>
      <c r="TWH63" s="75"/>
      <c r="TWI63" s="75"/>
      <c r="TWJ63" s="75"/>
      <c r="TWK63" s="75"/>
      <c r="TWL63" s="75"/>
      <c r="TWM63" s="75"/>
      <c r="TWN63" s="75"/>
      <c r="TWO63" s="75"/>
      <c r="TWP63" s="75"/>
      <c r="TWQ63" s="75"/>
      <c r="TWR63" s="75"/>
      <c r="TWS63" s="75"/>
      <c r="TWT63" s="75"/>
      <c r="TWU63" s="75"/>
      <c r="TWV63" s="75"/>
      <c r="TWW63" s="75"/>
      <c r="TWX63" s="75"/>
      <c r="TWY63" s="75"/>
      <c r="TWZ63" s="75"/>
      <c r="TXA63" s="75"/>
      <c r="TXB63" s="75"/>
      <c r="TXC63" s="75"/>
      <c r="TXD63" s="75"/>
      <c r="TXE63" s="75"/>
      <c r="TXF63" s="75"/>
      <c r="TXG63" s="75"/>
      <c r="TXH63" s="75"/>
      <c r="TXI63" s="75"/>
      <c r="TXJ63" s="75"/>
      <c r="TXK63" s="75"/>
      <c r="TXL63" s="75"/>
      <c r="TXM63" s="75"/>
      <c r="TXN63" s="75"/>
      <c r="TXO63" s="75"/>
      <c r="TXP63" s="75"/>
      <c r="TXQ63" s="75"/>
      <c r="TXR63" s="75"/>
      <c r="TXS63" s="75"/>
      <c r="TXT63" s="75"/>
      <c r="TXU63" s="75"/>
      <c r="TXV63" s="75"/>
      <c r="TXW63" s="75"/>
      <c r="TXX63" s="75"/>
      <c r="TXY63" s="75"/>
      <c r="TXZ63" s="75"/>
      <c r="TYA63" s="75"/>
      <c r="TYB63" s="75"/>
      <c r="TYC63" s="75"/>
      <c r="TYD63" s="75"/>
      <c r="TYE63" s="75"/>
      <c r="TYF63" s="75"/>
      <c r="TYG63" s="75"/>
      <c r="TYH63" s="75"/>
      <c r="TYI63" s="75"/>
      <c r="TYJ63" s="75"/>
      <c r="TYK63" s="75"/>
      <c r="TYL63" s="75"/>
      <c r="TYM63" s="75"/>
      <c r="TYN63" s="75"/>
      <c r="TYO63" s="75"/>
      <c r="TYP63" s="75"/>
      <c r="TYQ63" s="75"/>
      <c r="TYR63" s="75"/>
      <c r="TYS63" s="75"/>
      <c r="TYT63" s="75"/>
      <c r="TYU63" s="75"/>
      <c r="TYV63" s="75"/>
      <c r="TYW63" s="75"/>
      <c r="TYX63" s="75"/>
      <c r="TYY63" s="75"/>
      <c r="TYZ63" s="75"/>
      <c r="TZA63" s="75"/>
      <c r="TZB63" s="75"/>
      <c r="TZC63" s="75"/>
      <c r="TZD63" s="75"/>
      <c r="TZE63" s="75"/>
      <c r="TZF63" s="75"/>
      <c r="TZG63" s="75"/>
      <c r="TZH63" s="75"/>
      <c r="TZI63" s="75"/>
      <c r="TZJ63" s="75"/>
      <c r="TZK63" s="75"/>
      <c r="TZL63" s="75"/>
      <c r="TZM63" s="75"/>
      <c r="TZN63" s="75"/>
      <c r="TZO63" s="75"/>
      <c r="TZP63" s="75"/>
      <c r="TZQ63" s="75"/>
      <c r="TZR63" s="75"/>
      <c r="TZS63" s="75"/>
      <c r="TZT63" s="75"/>
      <c r="TZU63" s="75"/>
      <c r="TZV63" s="75"/>
      <c r="TZW63" s="75"/>
      <c r="TZX63" s="75"/>
      <c r="TZY63" s="75"/>
      <c r="TZZ63" s="75"/>
      <c r="UAA63" s="75"/>
      <c r="UAB63" s="75"/>
      <c r="UAC63" s="75"/>
      <c r="UAD63" s="75"/>
      <c r="UAE63" s="75"/>
      <c r="UAF63" s="75"/>
      <c r="UAG63" s="75"/>
      <c r="UAH63" s="75"/>
      <c r="UAI63" s="75"/>
      <c r="UAJ63" s="75"/>
      <c r="UAK63" s="75"/>
      <c r="UAL63" s="75"/>
      <c r="UAM63" s="75"/>
      <c r="UAN63" s="75"/>
      <c r="UAO63" s="75"/>
      <c r="UAP63" s="75"/>
      <c r="UAQ63" s="75"/>
      <c r="UAR63" s="75"/>
      <c r="UAS63" s="75"/>
      <c r="UAT63" s="75"/>
      <c r="UAU63" s="75"/>
      <c r="UAV63" s="75"/>
      <c r="UAW63" s="75"/>
      <c r="UAX63" s="75"/>
      <c r="UAY63" s="75"/>
      <c r="UAZ63" s="75"/>
      <c r="UBA63" s="75"/>
      <c r="UBB63" s="75"/>
      <c r="UBC63" s="75"/>
      <c r="UBD63" s="75"/>
      <c r="UBE63" s="75"/>
      <c r="UBF63" s="75"/>
      <c r="UBG63" s="75"/>
      <c r="UBH63" s="75"/>
      <c r="UBI63" s="75"/>
      <c r="UBJ63" s="75"/>
      <c r="UBK63" s="75"/>
      <c r="UBL63" s="75"/>
      <c r="UBM63" s="75"/>
      <c r="UBN63" s="75"/>
      <c r="UBO63" s="75"/>
      <c r="UBP63" s="75"/>
      <c r="UBQ63" s="75"/>
      <c r="UBR63" s="75"/>
      <c r="UBS63" s="75"/>
      <c r="UBT63" s="75"/>
      <c r="UBU63" s="75"/>
      <c r="UBV63" s="75"/>
      <c r="UBW63" s="75"/>
      <c r="UBX63" s="75"/>
      <c r="UBY63" s="75"/>
      <c r="UBZ63" s="75"/>
      <c r="UCA63" s="75"/>
      <c r="UCB63" s="75"/>
      <c r="UCC63" s="75"/>
      <c r="UCD63" s="75"/>
      <c r="UCE63" s="75"/>
      <c r="UCF63" s="75"/>
      <c r="UCG63" s="75"/>
      <c r="UCH63" s="75"/>
      <c r="UCI63" s="75"/>
      <c r="UCJ63" s="75"/>
      <c r="UCK63" s="75"/>
      <c r="UCL63" s="75"/>
      <c r="UCM63" s="75"/>
      <c r="UCN63" s="75"/>
      <c r="UCO63" s="75"/>
      <c r="UCP63" s="75"/>
      <c r="UCQ63" s="75"/>
      <c r="UCR63" s="75"/>
      <c r="UCS63" s="75"/>
      <c r="UCT63" s="75"/>
      <c r="UCU63" s="75"/>
      <c r="UCV63" s="75"/>
      <c r="UCW63" s="75"/>
      <c r="UCX63" s="75"/>
      <c r="UCY63" s="75"/>
      <c r="UCZ63" s="75"/>
      <c r="UDA63" s="75"/>
      <c r="UDB63" s="75"/>
      <c r="UDC63" s="75"/>
      <c r="UDD63" s="75"/>
      <c r="UDE63" s="75"/>
      <c r="UDF63" s="75"/>
      <c r="UDG63" s="75"/>
      <c r="UDH63" s="75"/>
      <c r="UDI63" s="75"/>
      <c r="UDJ63" s="75"/>
      <c r="UDK63" s="75"/>
      <c r="UDL63" s="75"/>
      <c r="UDM63" s="75"/>
      <c r="UDN63" s="75"/>
      <c r="UDO63" s="75"/>
      <c r="UDP63" s="75"/>
      <c r="UDQ63" s="75"/>
      <c r="UDR63" s="75"/>
      <c r="UDS63" s="75"/>
      <c r="UDT63" s="75"/>
      <c r="UDU63" s="75"/>
      <c r="UDV63" s="75"/>
      <c r="UDW63" s="75"/>
      <c r="UDX63" s="75"/>
      <c r="UDY63" s="75"/>
      <c r="UDZ63" s="75"/>
      <c r="UEA63" s="75"/>
      <c r="UEB63" s="75"/>
      <c r="UEC63" s="75"/>
      <c r="UED63" s="75"/>
      <c r="UEE63" s="75"/>
      <c r="UEF63" s="75"/>
      <c r="UEG63" s="75"/>
      <c r="UEH63" s="75"/>
      <c r="UEI63" s="75"/>
      <c r="UEJ63" s="75"/>
      <c r="UEK63" s="75"/>
      <c r="UEL63" s="75"/>
      <c r="UEM63" s="75"/>
      <c r="UEN63" s="75"/>
      <c r="UEO63" s="75"/>
      <c r="UEP63" s="75"/>
      <c r="UEQ63" s="75"/>
      <c r="UER63" s="75"/>
      <c r="UES63" s="75"/>
      <c r="UET63" s="75"/>
      <c r="UEU63" s="75"/>
      <c r="UEV63" s="75"/>
      <c r="UEW63" s="75"/>
      <c r="UEX63" s="75"/>
      <c r="UEY63" s="75"/>
      <c r="UEZ63" s="75"/>
      <c r="UFA63" s="75"/>
      <c r="UFB63" s="75"/>
      <c r="UFC63" s="75"/>
      <c r="UFD63" s="75"/>
      <c r="UFE63" s="75"/>
      <c r="UFF63" s="75"/>
      <c r="UFG63" s="75"/>
      <c r="UFH63" s="75"/>
      <c r="UFI63" s="75"/>
      <c r="UFJ63" s="75"/>
      <c r="UFK63" s="75"/>
      <c r="UFL63" s="75"/>
      <c r="UFM63" s="75"/>
      <c r="UFN63" s="75"/>
      <c r="UFO63" s="75"/>
      <c r="UFP63" s="75"/>
      <c r="UFQ63" s="75"/>
      <c r="UFR63" s="75"/>
      <c r="UFS63" s="75"/>
      <c r="UFT63" s="75"/>
      <c r="UFU63" s="75"/>
      <c r="UFV63" s="75"/>
      <c r="UFW63" s="75"/>
      <c r="UFX63" s="75"/>
      <c r="UFY63" s="75"/>
      <c r="UFZ63" s="75"/>
      <c r="UGA63" s="75"/>
      <c r="UGB63" s="75"/>
      <c r="UGC63" s="75"/>
      <c r="UGD63" s="75"/>
      <c r="UGE63" s="75"/>
      <c r="UGF63" s="75"/>
      <c r="UGG63" s="75"/>
      <c r="UGH63" s="75"/>
      <c r="UGI63" s="75"/>
      <c r="UGJ63" s="75"/>
      <c r="UGK63" s="75"/>
      <c r="UGL63" s="75"/>
      <c r="UGM63" s="75"/>
      <c r="UGN63" s="75"/>
      <c r="UGO63" s="75"/>
      <c r="UGP63" s="75"/>
      <c r="UGQ63" s="75"/>
      <c r="UGR63" s="75"/>
      <c r="UGS63" s="75"/>
      <c r="UGT63" s="75"/>
      <c r="UGU63" s="75"/>
      <c r="UGV63" s="75"/>
      <c r="UGW63" s="75"/>
      <c r="UGX63" s="75"/>
      <c r="UGY63" s="75"/>
      <c r="UGZ63" s="75"/>
      <c r="UHA63" s="75"/>
      <c r="UHB63" s="75"/>
      <c r="UHC63" s="75"/>
      <c r="UHD63" s="75"/>
      <c r="UHE63" s="75"/>
      <c r="UHF63" s="75"/>
      <c r="UHG63" s="75"/>
      <c r="UHH63" s="75"/>
      <c r="UHI63" s="75"/>
      <c r="UHJ63" s="75"/>
      <c r="UHK63" s="75"/>
      <c r="UHL63" s="75"/>
      <c r="UHM63" s="75"/>
      <c r="UHN63" s="75"/>
      <c r="UHO63" s="75"/>
      <c r="UHP63" s="75"/>
      <c r="UHQ63" s="75"/>
      <c r="UHR63" s="75"/>
      <c r="UHS63" s="75"/>
      <c r="UHT63" s="75"/>
      <c r="UHU63" s="75"/>
      <c r="UHV63" s="75"/>
      <c r="UHW63" s="75"/>
      <c r="UHX63" s="75"/>
      <c r="UHY63" s="75"/>
      <c r="UHZ63" s="75"/>
      <c r="UIA63" s="75"/>
      <c r="UIB63" s="75"/>
      <c r="UIC63" s="75"/>
      <c r="UID63" s="75"/>
      <c r="UIE63" s="75"/>
      <c r="UIF63" s="75"/>
      <c r="UIG63" s="75"/>
      <c r="UIH63" s="75"/>
      <c r="UII63" s="75"/>
      <c r="UIJ63" s="75"/>
      <c r="UIK63" s="75"/>
      <c r="UIL63" s="75"/>
      <c r="UIM63" s="75"/>
      <c r="UIN63" s="75"/>
      <c r="UIO63" s="75"/>
      <c r="UIP63" s="75"/>
      <c r="UIQ63" s="75"/>
      <c r="UIR63" s="75"/>
      <c r="UIS63" s="75"/>
      <c r="UIT63" s="75"/>
      <c r="UIU63" s="75"/>
      <c r="UIV63" s="75"/>
      <c r="UIW63" s="75"/>
      <c r="UIX63" s="75"/>
      <c r="UIY63" s="75"/>
      <c r="UIZ63" s="75"/>
      <c r="UJA63" s="75"/>
      <c r="UJB63" s="75"/>
      <c r="UJC63" s="75"/>
      <c r="UJD63" s="75"/>
      <c r="UJE63" s="75"/>
      <c r="UJF63" s="75"/>
      <c r="UJG63" s="75"/>
      <c r="UJH63" s="75"/>
      <c r="UJI63" s="75"/>
      <c r="UJJ63" s="75"/>
      <c r="UJK63" s="75"/>
      <c r="UJL63" s="75"/>
      <c r="UJM63" s="75"/>
      <c r="UJN63" s="75"/>
      <c r="UJO63" s="75"/>
      <c r="UJP63" s="75"/>
      <c r="UJQ63" s="75"/>
      <c r="UJR63" s="75"/>
      <c r="UJS63" s="75"/>
      <c r="UJT63" s="75"/>
      <c r="UJU63" s="75"/>
      <c r="UJV63" s="75"/>
      <c r="UJW63" s="75"/>
      <c r="UJX63" s="75"/>
      <c r="UJY63" s="75"/>
      <c r="UJZ63" s="75"/>
      <c r="UKA63" s="75"/>
      <c r="UKB63" s="75"/>
      <c r="UKC63" s="75"/>
      <c r="UKD63" s="75"/>
      <c r="UKE63" s="75"/>
      <c r="UKF63" s="75"/>
      <c r="UKG63" s="75"/>
      <c r="UKH63" s="75"/>
      <c r="UKI63" s="75"/>
      <c r="UKJ63" s="75"/>
      <c r="UKK63" s="75"/>
      <c r="UKL63" s="75"/>
      <c r="UKM63" s="75"/>
      <c r="UKN63" s="75"/>
      <c r="UKO63" s="75"/>
      <c r="UKP63" s="75"/>
      <c r="UKQ63" s="75"/>
      <c r="UKR63" s="75"/>
      <c r="UKS63" s="75"/>
      <c r="UKT63" s="75"/>
      <c r="UKU63" s="75"/>
      <c r="UKV63" s="75"/>
      <c r="UKW63" s="75"/>
      <c r="UKX63" s="75"/>
      <c r="UKY63" s="75"/>
      <c r="UKZ63" s="75"/>
      <c r="ULA63" s="75"/>
      <c r="ULB63" s="75"/>
      <c r="ULC63" s="75"/>
      <c r="ULD63" s="75"/>
      <c r="ULE63" s="75"/>
      <c r="ULF63" s="75"/>
      <c r="ULG63" s="75"/>
      <c r="ULH63" s="75"/>
      <c r="ULI63" s="75"/>
      <c r="ULJ63" s="75"/>
      <c r="ULK63" s="75"/>
      <c r="ULL63" s="75"/>
      <c r="ULM63" s="75"/>
      <c r="ULN63" s="75"/>
      <c r="ULO63" s="75"/>
      <c r="ULP63" s="75"/>
      <c r="ULQ63" s="75"/>
      <c r="ULR63" s="75"/>
      <c r="ULS63" s="75"/>
      <c r="ULT63" s="75"/>
      <c r="ULU63" s="75"/>
      <c r="ULV63" s="75"/>
      <c r="ULW63" s="75"/>
      <c r="ULX63" s="75"/>
      <c r="ULY63" s="75"/>
      <c r="ULZ63" s="75"/>
      <c r="UMA63" s="75"/>
      <c r="UMB63" s="75"/>
      <c r="UMC63" s="75"/>
      <c r="UMD63" s="75"/>
      <c r="UME63" s="75"/>
      <c r="UMF63" s="75"/>
      <c r="UMG63" s="75"/>
      <c r="UMH63" s="75"/>
      <c r="UMI63" s="75"/>
      <c r="UMJ63" s="75"/>
      <c r="UMK63" s="75"/>
      <c r="UML63" s="75"/>
      <c r="UMM63" s="75"/>
      <c r="UMN63" s="75"/>
      <c r="UMO63" s="75"/>
      <c r="UMP63" s="75"/>
      <c r="UMQ63" s="75"/>
      <c r="UMR63" s="75"/>
      <c r="UMS63" s="75"/>
      <c r="UMT63" s="75"/>
      <c r="UMU63" s="75"/>
      <c r="UMV63" s="75"/>
      <c r="UMW63" s="75"/>
      <c r="UMX63" s="75"/>
      <c r="UMY63" s="75"/>
      <c r="UMZ63" s="75"/>
      <c r="UNA63" s="75"/>
      <c r="UNB63" s="75"/>
      <c r="UNC63" s="75"/>
      <c r="UND63" s="75"/>
      <c r="UNE63" s="75"/>
      <c r="UNF63" s="75"/>
      <c r="UNG63" s="75"/>
      <c r="UNH63" s="75"/>
      <c r="UNI63" s="75"/>
      <c r="UNJ63" s="75"/>
      <c r="UNK63" s="75"/>
      <c r="UNL63" s="75"/>
      <c r="UNM63" s="75"/>
      <c r="UNN63" s="75"/>
      <c r="UNO63" s="75"/>
      <c r="UNP63" s="75"/>
      <c r="UNQ63" s="75"/>
      <c r="UNR63" s="75"/>
      <c r="UNS63" s="75"/>
      <c r="UNT63" s="75"/>
      <c r="UNU63" s="75"/>
      <c r="UNV63" s="75"/>
      <c r="UNW63" s="75"/>
      <c r="UNX63" s="75"/>
      <c r="UNY63" s="75"/>
      <c r="UNZ63" s="75"/>
      <c r="UOA63" s="75"/>
      <c r="UOB63" s="75"/>
      <c r="UOC63" s="75"/>
      <c r="UOD63" s="75"/>
      <c r="UOE63" s="75"/>
      <c r="UOF63" s="75"/>
      <c r="UOG63" s="75"/>
      <c r="UOH63" s="75"/>
      <c r="UOI63" s="75"/>
      <c r="UOJ63" s="75"/>
      <c r="UOK63" s="75"/>
      <c r="UOL63" s="75"/>
      <c r="UOM63" s="75"/>
      <c r="UON63" s="75"/>
      <c r="UOO63" s="75"/>
      <c r="UOP63" s="75"/>
      <c r="UOQ63" s="75"/>
      <c r="UOR63" s="75"/>
      <c r="UOS63" s="75"/>
      <c r="UOT63" s="75"/>
      <c r="UOU63" s="75"/>
      <c r="UOV63" s="75"/>
      <c r="UOW63" s="75"/>
      <c r="UOX63" s="75"/>
      <c r="UOY63" s="75"/>
      <c r="UOZ63" s="75"/>
      <c r="UPA63" s="75"/>
      <c r="UPB63" s="75"/>
      <c r="UPC63" s="75"/>
      <c r="UPD63" s="75"/>
      <c r="UPE63" s="75"/>
      <c r="UPF63" s="75"/>
      <c r="UPG63" s="75"/>
      <c r="UPH63" s="75"/>
      <c r="UPI63" s="75"/>
      <c r="UPJ63" s="75"/>
      <c r="UPK63" s="75"/>
      <c r="UPL63" s="75"/>
      <c r="UPM63" s="75"/>
      <c r="UPN63" s="75"/>
      <c r="UPO63" s="75"/>
      <c r="UPP63" s="75"/>
      <c r="UPQ63" s="75"/>
      <c r="UPR63" s="75"/>
      <c r="UPS63" s="75"/>
      <c r="UPT63" s="75"/>
      <c r="UPU63" s="75"/>
      <c r="UPV63" s="75"/>
      <c r="UPW63" s="75"/>
      <c r="UPX63" s="75"/>
      <c r="UPY63" s="75"/>
      <c r="UPZ63" s="75"/>
      <c r="UQA63" s="75"/>
      <c r="UQB63" s="75"/>
      <c r="UQC63" s="75"/>
      <c r="UQD63" s="75"/>
      <c r="UQE63" s="75"/>
      <c r="UQF63" s="75"/>
      <c r="UQG63" s="75"/>
      <c r="UQH63" s="75"/>
      <c r="UQI63" s="75"/>
      <c r="UQJ63" s="75"/>
      <c r="UQK63" s="75"/>
      <c r="UQL63" s="75"/>
      <c r="UQM63" s="75"/>
      <c r="UQN63" s="75"/>
      <c r="UQO63" s="75"/>
      <c r="UQP63" s="75"/>
      <c r="UQQ63" s="75"/>
      <c r="UQR63" s="75"/>
      <c r="UQS63" s="75"/>
      <c r="UQT63" s="75"/>
      <c r="UQU63" s="75"/>
      <c r="UQV63" s="75"/>
      <c r="UQW63" s="75"/>
      <c r="UQX63" s="75"/>
      <c r="UQY63" s="75"/>
      <c r="UQZ63" s="75"/>
      <c r="URA63" s="75"/>
      <c r="URB63" s="75"/>
      <c r="URC63" s="75"/>
      <c r="URD63" s="75"/>
      <c r="URE63" s="75"/>
      <c r="URF63" s="75"/>
      <c r="URG63" s="75"/>
      <c r="URH63" s="75"/>
      <c r="URI63" s="75"/>
      <c r="URJ63" s="75"/>
      <c r="URK63" s="75"/>
      <c r="URL63" s="75"/>
      <c r="URM63" s="75"/>
      <c r="URN63" s="75"/>
      <c r="URO63" s="75"/>
      <c r="URP63" s="75"/>
      <c r="URQ63" s="75"/>
      <c r="URR63" s="75"/>
      <c r="URS63" s="75"/>
      <c r="URT63" s="75"/>
      <c r="URU63" s="75"/>
      <c r="URV63" s="75"/>
      <c r="URW63" s="75"/>
      <c r="URX63" s="75"/>
      <c r="URY63" s="75"/>
      <c r="URZ63" s="75"/>
      <c r="USA63" s="75"/>
      <c r="USB63" s="75"/>
      <c r="USC63" s="75"/>
      <c r="USD63" s="75"/>
      <c r="USE63" s="75"/>
      <c r="USF63" s="75"/>
      <c r="USG63" s="75"/>
      <c r="USH63" s="75"/>
      <c r="USI63" s="75"/>
      <c r="USJ63" s="75"/>
      <c r="USK63" s="75"/>
      <c r="USL63" s="75"/>
      <c r="USM63" s="75"/>
      <c r="USN63" s="75"/>
      <c r="USO63" s="75"/>
      <c r="USP63" s="75"/>
      <c r="USQ63" s="75"/>
      <c r="USR63" s="75"/>
      <c r="USS63" s="75"/>
      <c r="UST63" s="75"/>
      <c r="USU63" s="75"/>
      <c r="USV63" s="75"/>
      <c r="USW63" s="75"/>
      <c r="USX63" s="75"/>
      <c r="USY63" s="75"/>
      <c r="USZ63" s="75"/>
      <c r="UTA63" s="75"/>
      <c r="UTB63" s="75"/>
      <c r="UTC63" s="75"/>
      <c r="UTD63" s="75"/>
      <c r="UTE63" s="75"/>
      <c r="UTF63" s="75"/>
      <c r="UTG63" s="75"/>
      <c r="UTH63" s="75"/>
      <c r="UTI63" s="75"/>
      <c r="UTJ63" s="75"/>
      <c r="UTK63" s="75"/>
      <c r="UTL63" s="75"/>
      <c r="UTM63" s="75"/>
      <c r="UTN63" s="75"/>
      <c r="UTO63" s="75"/>
      <c r="UTP63" s="75"/>
      <c r="UTQ63" s="75"/>
      <c r="UTR63" s="75"/>
      <c r="UTS63" s="75"/>
      <c r="UTT63" s="75"/>
      <c r="UTU63" s="75"/>
      <c r="UTV63" s="75"/>
      <c r="UTW63" s="75"/>
      <c r="UTX63" s="75"/>
      <c r="UTY63" s="75"/>
      <c r="UTZ63" s="75"/>
      <c r="UUA63" s="75"/>
      <c r="UUB63" s="75"/>
      <c r="UUC63" s="75"/>
      <c r="UUD63" s="75"/>
      <c r="UUE63" s="75"/>
      <c r="UUF63" s="75"/>
      <c r="UUG63" s="75"/>
      <c r="UUH63" s="75"/>
      <c r="UUI63" s="75"/>
      <c r="UUJ63" s="75"/>
      <c r="UUK63" s="75"/>
      <c r="UUL63" s="75"/>
      <c r="UUM63" s="75"/>
      <c r="UUN63" s="75"/>
      <c r="UUO63" s="75"/>
      <c r="UUP63" s="75"/>
      <c r="UUQ63" s="75"/>
      <c r="UUR63" s="75"/>
      <c r="UUS63" s="75"/>
      <c r="UUT63" s="75"/>
      <c r="UUU63" s="75"/>
      <c r="UUV63" s="75"/>
      <c r="UUW63" s="75"/>
      <c r="UUX63" s="75"/>
      <c r="UUY63" s="75"/>
      <c r="UUZ63" s="75"/>
      <c r="UVA63" s="75"/>
      <c r="UVB63" s="75"/>
      <c r="UVC63" s="75"/>
      <c r="UVD63" s="75"/>
      <c r="UVE63" s="75"/>
      <c r="UVF63" s="75"/>
      <c r="UVG63" s="75"/>
      <c r="UVH63" s="75"/>
      <c r="UVI63" s="75"/>
      <c r="UVJ63" s="75"/>
      <c r="UVK63" s="75"/>
      <c r="UVL63" s="75"/>
      <c r="UVM63" s="75"/>
      <c r="UVN63" s="75"/>
      <c r="UVO63" s="75"/>
      <c r="UVP63" s="75"/>
      <c r="UVQ63" s="75"/>
      <c r="UVR63" s="75"/>
      <c r="UVS63" s="75"/>
      <c r="UVT63" s="75"/>
      <c r="UVU63" s="75"/>
      <c r="UVV63" s="75"/>
      <c r="UVW63" s="75"/>
      <c r="UVX63" s="75"/>
      <c r="UVY63" s="75"/>
      <c r="UVZ63" s="75"/>
      <c r="UWA63" s="75"/>
      <c r="UWB63" s="75"/>
      <c r="UWC63" s="75"/>
      <c r="UWD63" s="75"/>
      <c r="UWE63" s="75"/>
      <c r="UWF63" s="75"/>
      <c r="UWG63" s="75"/>
      <c r="UWH63" s="75"/>
      <c r="UWI63" s="75"/>
      <c r="UWJ63" s="75"/>
      <c r="UWK63" s="75"/>
      <c r="UWL63" s="75"/>
      <c r="UWM63" s="75"/>
      <c r="UWN63" s="75"/>
      <c r="UWO63" s="75"/>
      <c r="UWP63" s="75"/>
      <c r="UWQ63" s="75"/>
      <c r="UWR63" s="75"/>
      <c r="UWS63" s="75"/>
      <c r="UWT63" s="75"/>
      <c r="UWU63" s="75"/>
      <c r="UWV63" s="75"/>
      <c r="UWW63" s="75"/>
      <c r="UWX63" s="75"/>
      <c r="UWY63" s="75"/>
      <c r="UWZ63" s="75"/>
      <c r="UXA63" s="75"/>
      <c r="UXB63" s="75"/>
      <c r="UXC63" s="75"/>
      <c r="UXD63" s="75"/>
      <c r="UXE63" s="75"/>
      <c r="UXF63" s="75"/>
      <c r="UXG63" s="75"/>
      <c r="UXH63" s="75"/>
      <c r="UXI63" s="75"/>
      <c r="UXJ63" s="75"/>
      <c r="UXK63" s="75"/>
      <c r="UXL63" s="75"/>
      <c r="UXM63" s="75"/>
      <c r="UXN63" s="75"/>
      <c r="UXO63" s="75"/>
      <c r="UXP63" s="75"/>
      <c r="UXQ63" s="75"/>
      <c r="UXR63" s="75"/>
      <c r="UXS63" s="75"/>
      <c r="UXT63" s="75"/>
      <c r="UXU63" s="75"/>
      <c r="UXV63" s="75"/>
      <c r="UXW63" s="75"/>
      <c r="UXX63" s="75"/>
      <c r="UXY63" s="75"/>
      <c r="UXZ63" s="75"/>
      <c r="UYA63" s="75"/>
      <c r="UYB63" s="75"/>
      <c r="UYC63" s="75"/>
      <c r="UYD63" s="75"/>
      <c r="UYE63" s="75"/>
      <c r="UYF63" s="75"/>
      <c r="UYG63" s="75"/>
      <c r="UYH63" s="75"/>
      <c r="UYI63" s="75"/>
      <c r="UYJ63" s="75"/>
      <c r="UYK63" s="75"/>
      <c r="UYL63" s="75"/>
      <c r="UYM63" s="75"/>
      <c r="UYN63" s="75"/>
      <c r="UYO63" s="75"/>
      <c r="UYP63" s="75"/>
      <c r="UYQ63" s="75"/>
      <c r="UYR63" s="75"/>
      <c r="UYS63" s="75"/>
      <c r="UYT63" s="75"/>
      <c r="UYU63" s="75"/>
      <c r="UYV63" s="75"/>
      <c r="UYW63" s="75"/>
      <c r="UYX63" s="75"/>
      <c r="UYY63" s="75"/>
      <c r="UYZ63" s="75"/>
      <c r="UZA63" s="75"/>
      <c r="UZB63" s="75"/>
      <c r="UZC63" s="75"/>
      <c r="UZD63" s="75"/>
      <c r="UZE63" s="75"/>
      <c r="UZF63" s="75"/>
      <c r="UZG63" s="75"/>
      <c r="UZH63" s="75"/>
      <c r="UZI63" s="75"/>
      <c r="UZJ63" s="75"/>
      <c r="UZK63" s="75"/>
      <c r="UZL63" s="75"/>
      <c r="UZM63" s="75"/>
      <c r="UZN63" s="75"/>
      <c r="UZO63" s="75"/>
      <c r="UZP63" s="75"/>
      <c r="UZQ63" s="75"/>
      <c r="UZR63" s="75"/>
      <c r="UZS63" s="75"/>
      <c r="UZT63" s="75"/>
      <c r="UZU63" s="75"/>
      <c r="UZV63" s="75"/>
      <c r="UZW63" s="75"/>
      <c r="UZX63" s="75"/>
      <c r="UZY63" s="75"/>
      <c r="UZZ63" s="75"/>
      <c r="VAA63" s="75"/>
      <c r="VAB63" s="75"/>
      <c r="VAC63" s="75"/>
      <c r="VAD63" s="75"/>
      <c r="VAE63" s="75"/>
      <c r="VAF63" s="75"/>
      <c r="VAG63" s="75"/>
      <c r="VAH63" s="75"/>
      <c r="VAI63" s="75"/>
      <c r="VAJ63" s="75"/>
      <c r="VAK63" s="75"/>
      <c r="VAL63" s="75"/>
      <c r="VAM63" s="75"/>
      <c r="VAN63" s="75"/>
      <c r="VAO63" s="75"/>
      <c r="VAP63" s="75"/>
      <c r="VAQ63" s="75"/>
      <c r="VAR63" s="75"/>
      <c r="VAS63" s="75"/>
      <c r="VAT63" s="75"/>
      <c r="VAU63" s="75"/>
      <c r="VAV63" s="75"/>
      <c r="VAW63" s="75"/>
      <c r="VAX63" s="75"/>
      <c r="VAY63" s="75"/>
      <c r="VAZ63" s="75"/>
      <c r="VBA63" s="75"/>
      <c r="VBB63" s="75"/>
      <c r="VBC63" s="75"/>
      <c r="VBD63" s="75"/>
      <c r="VBE63" s="75"/>
      <c r="VBF63" s="75"/>
      <c r="VBG63" s="75"/>
      <c r="VBH63" s="75"/>
      <c r="VBI63" s="75"/>
      <c r="VBJ63" s="75"/>
      <c r="VBK63" s="75"/>
      <c r="VBL63" s="75"/>
      <c r="VBM63" s="75"/>
      <c r="VBN63" s="75"/>
      <c r="VBO63" s="75"/>
      <c r="VBP63" s="75"/>
      <c r="VBQ63" s="75"/>
      <c r="VBR63" s="75"/>
      <c r="VBS63" s="75"/>
      <c r="VBT63" s="75"/>
      <c r="VBU63" s="75"/>
      <c r="VBV63" s="75"/>
      <c r="VBW63" s="75"/>
      <c r="VBX63" s="75"/>
      <c r="VBY63" s="75"/>
      <c r="VBZ63" s="75"/>
      <c r="VCA63" s="75"/>
      <c r="VCB63" s="75"/>
      <c r="VCC63" s="75"/>
      <c r="VCD63" s="75"/>
      <c r="VCE63" s="75"/>
      <c r="VCF63" s="75"/>
      <c r="VCG63" s="75"/>
      <c r="VCH63" s="75"/>
      <c r="VCI63" s="75"/>
      <c r="VCJ63" s="75"/>
      <c r="VCK63" s="75"/>
      <c r="VCL63" s="75"/>
      <c r="VCM63" s="75"/>
      <c r="VCN63" s="75"/>
      <c r="VCO63" s="75"/>
      <c r="VCP63" s="75"/>
      <c r="VCQ63" s="75"/>
      <c r="VCR63" s="75"/>
      <c r="VCS63" s="75"/>
      <c r="VCT63" s="75"/>
      <c r="VCU63" s="75"/>
      <c r="VCV63" s="75"/>
      <c r="VCW63" s="75"/>
      <c r="VCX63" s="75"/>
      <c r="VCY63" s="75"/>
      <c r="VCZ63" s="75"/>
      <c r="VDA63" s="75"/>
      <c r="VDB63" s="75"/>
      <c r="VDC63" s="75"/>
      <c r="VDD63" s="75"/>
      <c r="VDE63" s="75"/>
      <c r="VDF63" s="75"/>
      <c r="VDG63" s="75"/>
      <c r="VDH63" s="75"/>
      <c r="VDI63" s="75"/>
      <c r="VDJ63" s="75"/>
      <c r="VDK63" s="75"/>
      <c r="VDL63" s="75"/>
      <c r="VDM63" s="75"/>
      <c r="VDN63" s="75"/>
      <c r="VDO63" s="75"/>
      <c r="VDP63" s="75"/>
      <c r="VDQ63" s="75"/>
      <c r="VDR63" s="75"/>
      <c r="VDS63" s="75"/>
      <c r="VDT63" s="75"/>
      <c r="VDU63" s="75"/>
      <c r="VDV63" s="75"/>
      <c r="VDW63" s="75"/>
      <c r="VDX63" s="75"/>
      <c r="VDY63" s="75"/>
      <c r="VDZ63" s="75"/>
      <c r="VEA63" s="75"/>
      <c r="VEB63" s="75"/>
      <c r="VEC63" s="75"/>
      <c r="VED63" s="75"/>
      <c r="VEE63" s="75"/>
      <c r="VEF63" s="75"/>
      <c r="VEG63" s="75"/>
      <c r="VEH63" s="75"/>
      <c r="VEI63" s="75"/>
      <c r="VEJ63" s="75"/>
      <c r="VEK63" s="75"/>
      <c r="VEL63" s="75"/>
      <c r="VEM63" s="75"/>
      <c r="VEN63" s="75"/>
      <c r="VEO63" s="75"/>
      <c r="VEP63" s="75"/>
      <c r="VEQ63" s="75"/>
      <c r="VER63" s="75"/>
      <c r="VES63" s="75"/>
      <c r="VET63" s="75"/>
      <c r="VEU63" s="75"/>
      <c r="VEV63" s="75"/>
      <c r="VEW63" s="75"/>
      <c r="VEX63" s="75"/>
      <c r="VEY63" s="75"/>
      <c r="VEZ63" s="75"/>
      <c r="VFA63" s="75"/>
      <c r="VFB63" s="75"/>
      <c r="VFC63" s="75"/>
      <c r="VFD63" s="75"/>
      <c r="VFE63" s="75"/>
      <c r="VFF63" s="75"/>
      <c r="VFG63" s="75"/>
      <c r="VFH63" s="75"/>
      <c r="VFI63" s="75"/>
      <c r="VFJ63" s="75"/>
      <c r="VFK63" s="75"/>
      <c r="VFL63" s="75"/>
      <c r="VFM63" s="75"/>
      <c r="VFN63" s="75"/>
      <c r="VFO63" s="75"/>
      <c r="VFP63" s="75"/>
      <c r="VFQ63" s="75"/>
      <c r="VFR63" s="75"/>
      <c r="VFS63" s="75"/>
      <c r="VFT63" s="75"/>
      <c r="VFU63" s="75"/>
      <c r="VFV63" s="75"/>
      <c r="VFW63" s="75"/>
      <c r="VFX63" s="75"/>
      <c r="VFY63" s="75"/>
      <c r="VFZ63" s="75"/>
      <c r="VGA63" s="75"/>
      <c r="VGB63" s="75"/>
      <c r="VGC63" s="75"/>
      <c r="VGD63" s="75"/>
      <c r="VGE63" s="75"/>
      <c r="VGF63" s="75"/>
      <c r="VGG63" s="75"/>
      <c r="VGH63" s="75"/>
      <c r="VGI63" s="75"/>
      <c r="VGJ63" s="75"/>
      <c r="VGK63" s="75"/>
      <c r="VGL63" s="75"/>
      <c r="VGM63" s="75"/>
      <c r="VGN63" s="75"/>
      <c r="VGO63" s="75"/>
      <c r="VGP63" s="75"/>
      <c r="VGQ63" s="75"/>
      <c r="VGR63" s="75"/>
      <c r="VGS63" s="75"/>
      <c r="VGT63" s="75"/>
      <c r="VGU63" s="75"/>
      <c r="VGV63" s="75"/>
      <c r="VGW63" s="75"/>
      <c r="VGX63" s="75"/>
      <c r="VGY63" s="75"/>
      <c r="VGZ63" s="75"/>
      <c r="VHA63" s="75"/>
      <c r="VHB63" s="75"/>
      <c r="VHC63" s="75"/>
      <c r="VHD63" s="75"/>
      <c r="VHE63" s="75"/>
      <c r="VHF63" s="75"/>
      <c r="VHG63" s="75"/>
      <c r="VHH63" s="75"/>
      <c r="VHI63" s="75"/>
      <c r="VHJ63" s="75"/>
      <c r="VHK63" s="75"/>
      <c r="VHL63" s="75"/>
      <c r="VHM63" s="75"/>
      <c r="VHN63" s="75"/>
      <c r="VHO63" s="75"/>
      <c r="VHP63" s="75"/>
      <c r="VHQ63" s="75"/>
      <c r="VHR63" s="75"/>
      <c r="VHS63" s="75"/>
      <c r="VHT63" s="75"/>
      <c r="VHU63" s="75"/>
      <c r="VHV63" s="75"/>
      <c r="VHW63" s="75"/>
      <c r="VHX63" s="75"/>
      <c r="VHY63" s="75"/>
      <c r="VHZ63" s="75"/>
      <c r="VIA63" s="75"/>
      <c r="VIB63" s="75"/>
      <c r="VIC63" s="75"/>
      <c r="VID63" s="75"/>
      <c r="VIE63" s="75"/>
      <c r="VIF63" s="75"/>
      <c r="VIG63" s="75"/>
      <c r="VIH63" s="75"/>
      <c r="VII63" s="75"/>
      <c r="VIJ63" s="75"/>
      <c r="VIK63" s="75"/>
      <c r="VIL63" s="75"/>
      <c r="VIM63" s="75"/>
      <c r="VIN63" s="75"/>
      <c r="VIO63" s="75"/>
      <c r="VIP63" s="75"/>
      <c r="VIQ63" s="75"/>
      <c r="VIR63" s="75"/>
      <c r="VIS63" s="75"/>
      <c r="VIT63" s="75"/>
      <c r="VIU63" s="75"/>
      <c r="VIV63" s="75"/>
      <c r="VIW63" s="75"/>
      <c r="VIX63" s="75"/>
      <c r="VIY63" s="75"/>
      <c r="VIZ63" s="75"/>
      <c r="VJA63" s="75"/>
      <c r="VJB63" s="75"/>
      <c r="VJC63" s="75"/>
      <c r="VJD63" s="75"/>
      <c r="VJE63" s="75"/>
      <c r="VJF63" s="75"/>
      <c r="VJG63" s="75"/>
      <c r="VJH63" s="75"/>
      <c r="VJI63" s="75"/>
      <c r="VJJ63" s="75"/>
      <c r="VJK63" s="75"/>
      <c r="VJL63" s="75"/>
      <c r="VJM63" s="75"/>
      <c r="VJN63" s="75"/>
      <c r="VJO63" s="75"/>
      <c r="VJP63" s="75"/>
      <c r="VJQ63" s="75"/>
      <c r="VJR63" s="75"/>
      <c r="VJS63" s="75"/>
      <c r="VJT63" s="75"/>
      <c r="VJU63" s="75"/>
      <c r="VJV63" s="75"/>
      <c r="VJW63" s="75"/>
      <c r="VJX63" s="75"/>
      <c r="VJY63" s="75"/>
      <c r="VJZ63" s="75"/>
      <c r="VKA63" s="75"/>
      <c r="VKB63" s="75"/>
      <c r="VKC63" s="75"/>
      <c r="VKD63" s="75"/>
      <c r="VKE63" s="75"/>
      <c r="VKF63" s="75"/>
      <c r="VKG63" s="75"/>
      <c r="VKH63" s="75"/>
      <c r="VKI63" s="75"/>
      <c r="VKJ63" s="75"/>
      <c r="VKK63" s="75"/>
      <c r="VKL63" s="75"/>
      <c r="VKM63" s="75"/>
      <c r="VKN63" s="75"/>
      <c r="VKO63" s="75"/>
      <c r="VKP63" s="75"/>
      <c r="VKQ63" s="75"/>
      <c r="VKR63" s="75"/>
      <c r="VKS63" s="75"/>
      <c r="VKT63" s="75"/>
      <c r="VKU63" s="75"/>
      <c r="VKV63" s="75"/>
      <c r="VKW63" s="75"/>
      <c r="VKX63" s="75"/>
      <c r="VKY63" s="75"/>
      <c r="VKZ63" s="75"/>
      <c r="VLA63" s="75"/>
      <c r="VLB63" s="75"/>
      <c r="VLC63" s="75"/>
      <c r="VLD63" s="75"/>
      <c r="VLE63" s="75"/>
      <c r="VLF63" s="75"/>
      <c r="VLG63" s="75"/>
      <c r="VLH63" s="75"/>
      <c r="VLI63" s="75"/>
      <c r="VLJ63" s="75"/>
      <c r="VLK63" s="75"/>
      <c r="VLL63" s="75"/>
      <c r="VLM63" s="75"/>
      <c r="VLN63" s="75"/>
      <c r="VLO63" s="75"/>
      <c r="VLP63" s="75"/>
      <c r="VLQ63" s="75"/>
      <c r="VLR63" s="75"/>
      <c r="VLS63" s="75"/>
      <c r="VLT63" s="75"/>
      <c r="VLU63" s="75"/>
      <c r="VLV63" s="75"/>
      <c r="VLW63" s="75"/>
      <c r="VLX63" s="75"/>
      <c r="VLY63" s="75"/>
      <c r="VLZ63" s="75"/>
      <c r="VMA63" s="75"/>
      <c r="VMB63" s="75"/>
      <c r="VMC63" s="75"/>
      <c r="VMD63" s="75"/>
      <c r="VME63" s="75"/>
      <c r="VMF63" s="75"/>
      <c r="VMG63" s="75"/>
      <c r="VMH63" s="75"/>
      <c r="VMI63" s="75"/>
      <c r="VMJ63" s="75"/>
      <c r="VMK63" s="75"/>
      <c r="VML63" s="75"/>
      <c r="VMM63" s="75"/>
      <c r="VMN63" s="75"/>
      <c r="VMO63" s="75"/>
      <c r="VMP63" s="75"/>
      <c r="VMQ63" s="75"/>
      <c r="VMR63" s="75"/>
      <c r="VMS63" s="75"/>
      <c r="VMT63" s="75"/>
      <c r="VMU63" s="75"/>
      <c r="VMV63" s="75"/>
      <c r="VMW63" s="75"/>
      <c r="VMX63" s="75"/>
      <c r="VMY63" s="75"/>
      <c r="VMZ63" s="75"/>
      <c r="VNA63" s="75"/>
      <c r="VNB63" s="75"/>
      <c r="VNC63" s="75"/>
      <c r="VND63" s="75"/>
      <c r="VNE63" s="75"/>
      <c r="VNF63" s="75"/>
      <c r="VNG63" s="75"/>
      <c r="VNH63" s="75"/>
      <c r="VNI63" s="75"/>
      <c r="VNJ63" s="75"/>
      <c r="VNK63" s="75"/>
      <c r="VNL63" s="75"/>
      <c r="VNM63" s="75"/>
      <c r="VNN63" s="75"/>
      <c r="VNO63" s="75"/>
      <c r="VNP63" s="75"/>
      <c r="VNQ63" s="75"/>
      <c r="VNR63" s="75"/>
      <c r="VNS63" s="75"/>
      <c r="VNT63" s="75"/>
      <c r="VNU63" s="75"/>
      <c r="VNV63" s="75"/>
      <c r="VNW63" s="75"/>
      <c r="VNX63" s="75"/>
      <c r="VNY63" s="75"/>
      <c r="VNZ63" s="75"/>
      <c r="VOA63" s="75"/>
      <c r="VOB63" s="75"/>
      <c r="VOC63" s="75"/>
      <c r="VOD63" s="75"/>
      <c r="VOE63" s="75"/>
      <c r="VOF63" s="75"/>
      <c r="VOG63" s="75"/>
      <c r="VOH63" s="75"/>
      <c r="VOI63" s="75"/>
      <c r="VOJ63" s="75"/>
      <c r="VOK63" s="75"/>
      <c r="VOL63" s="75"/>
      <c r="VOM63" s="75"/>
      <c r="VON63" s="75"/>
      <c r="VOO63" s="75"/>
      <c r="VOP63" s="75"/>
      <c r="VOQ63" s="75"/>
      <c r="VOR63" s="75"/>
      <c r="VOS63" s="75"/>
      <c r="VOT63" s="75"/>
      <c r="VOU63" s="75"/>
      <c r="VOV63" s="75"/>
      <c r="VOW63" s="75"/>
      <c r="VOX63" s="75"/>
      <c r="VOY63" s="75"/>
      <c r="VOZ63" s="75"/>
      <c r="VPA63" s="75"/>
      <c r="VPB63" s="75"/>
      <c r="VPC63" s="75"/>
      <c r="VPD63" s="75"/>
      <c r="VPE63" s="75"/>
      <c r="VPF63" s="75"/>
      <c r="VPG63" s="75"/>
      <c r="VPH63" s="75"/>
      <c r="VPI63" s="75"/>
      <c r="VPJ63" s="75"/>
      <c r="VPK63" s="75"/>
      <c r="VPL63" s="75"/>
      <c r="VPM63" s="75"/>
      <c r="VPN63" s="75"/>
      <c r="VPO63" s="75"/>
      <c r="VPP63" s="75"/>
      <c r="VPQ63" s="75"/>
      <c r="VPR63" s="75"/>
      <c r="VPS63" s="75"/>
      <c r="VPT63" s="75"/>
      <c r="VPU63" s="75"/>
      <c r="VPV63" s="75"/>
      <c r="VPW63" s="75"/>
      <c r="VPX63" s="75"/>
      <c r="VPY63" s="75"/>
      <c r="VPZ63" s="75"/>
      <c r="VQA63" s="75"/>
      <c r="VQB63" s="75"/>
      <c r="VQC63" s="75"/>
      <c r="VQD63" s="75"/>
      <c r="VQE63" s="75"/>
      <c r="VQF63" s="75"/>
      <c r="VQG63" s="75"/>
      <c r="VQH63" s="75"/>
      <c r="VQI63" s="75"/>
      <c r="VQJ63" s="75"/>
      <c r="VQK63" s="75"/>
      <c r="VQL63" s="75"/>
      <c r="VQM63" s="75"/>
      <c r="VQN63" s="75"/>
      <c r="VQO63" s="75"/>
      <c r="VQP63" s="75"/>
      <c r="VQQ63" s="75"/>
      <c r="VQR63" s="75"/>
      <c r="VQS63" s="75"/>
      <c r="VQT63" s="75"/>
      <c r="VQU63" s="75"/>
      <c r="VQV63" s="75"/>
      <c r="VQW63" s="75"/>
      <c r="VQX63" s="75"/>
      <c r="VQY63" s="75"/>
      <c r="VQZ63" s="75"/>
      <c r="VRA63" s="75"/>
      <c r="VRB63" s="75"/>
      <c r="VRC63" s="75"/>
      <c r="VRD63" s="75"/>
      <c r="VRE63" s="75"/>
      <c r="VRF63" s="75"/>
      <c r="VRG63" s="75"/>
      <c r="VRH63" s="75"/>
      <c r="VRI63" s="75"/>
      <c r="VRJ63" s="75"/>
      <c r="VRK63" s="75"/>
      <c r="VRL63" s="75"/>
      <c r="VRM63" s="75"/>
      <c r="VRN63" s="75"/>
      <c r="VRO63" s="75"/>
      <c r="VRP63" s="75"/>
      <c r="VRQ63" s="75"/>
      <c r="VRR63" s="75"/>
      <c r="VRS63" s="75"/>
      <c r="VRT63" s="75"/>
      <c r="VRU63" s="75"/>
      <c r="VRV63" s="75"/>
      <c r="VRW63" s="75"/>
      <c r="VRX63" s="75"/>
      <c r="VRY63" s="75"/>
      <c r="VRZ63" s="75"/>
      <c r="VSA63" s="75"/>
      <c r="VSB63" s="75"/>
      <c r="VSC63" s="75"/>
      <c r="VSD63" s="75"/>
      <c r="VSE63" s="75"/>
      <c r="VSF63" s="75"/>
      <c r="VSG63" s="75"/>
      <c r="VSH63" s="75"/>
      <c r="VSI63" s="75"/>
      <c r="VSJ63" s="75"/>
      <c r="VSK63" s="75"/>
      <c r="VSL63" s="75"/>
      <c r="VSM63" s="75"/>
      <c r="VSN63" s="75"/>
      <c r="VSO63" s="75"/>
      <c r="VSP63" s="75"/>
      <c r="VSQ63" s="75"/>
      <c r="VSR63" s="75"/>
      <c r="VSS63" s="75"/>
      <c r="VST63" s="75"/>
      <c r="VSU63" s="75"/>
      <c r="VSV63" s="75"/>
      <c r="VSW63" s="75"/>
      <c r="VSX63" s="75"/>
      <c r="VSY63" s="75"/>
      <c r="VSZ63" s="75"/>
      <c r="VTA63" s="75"/>
      <c r="VTB63" s="75"/>
      <c r="VTC63" s="75"/>
      <c r="VTD63" s="75"/>
      <c r="VTE63" s="75"/>
      <c r="VTF63" s="75"/>
      <c r="VTG63" s="75"/>
      <c r="VTH63" s="75"/>
      <c r="VTI63" s="75"/>
      <c r="VTJ63" s="75"/>
      <c r="VTK63" s="75"/>
      <c r="VTL63" s="75"/>
      <c r="VTM63" s="75"/>
      <c r="VTN63" s="75"/>
      <c r="VTO63" s="75"/>
      <c r="VTP63" s="75"/>
      <c r="VTQ63" s="75"/>
      <c r="VTR63" s="75"/>
      <c r="VTS63" s="75"/>
      <c r="VTT63" s="75"/>
      <c r="VTU63" s="75"/>
      <c r="VTV63" s="75"/>
      <c r="VTW63" s="75"/>
      <c r="VTX63" s="75"/>
      <c r="VTY63" s="75"/>
      <c r="VTZ63" s="75"/>
      <c r="VUA63" s="75"/>
      <c r="VUB63" s="75"/>
      <c r="VUC63" s="75"/>
      <c r="VUD63" s="75"/>
      <c r="VUE63" s="75"/>
      <c r="VUF63" s="75"/>
      <c r="VUG63" s="75"/>
      <c r="VUH63" s="75"/>
      <c r="VUI63" s="75"/>
      <c r="VUJ63" s="75"/>
      <c r="VUK63" s="75"/>
      <c r="VUL63" s="75"/>
      <c r="VUM63" s="75"/>
      <c r="VUN63" s="75"/>
      <c r="VUO63" s="75"/>
      <c r="VUP63" s="75"/>
      <c r="VUQ63" s="75"/>
      <c r="VUR63" s="75"/>
      <c r="VUS63" s="75"/>
      <c r="VUT63" s="75"/>
      <c r="VUU63" s="75"/>
      <c r="VUV63" s="75"/>
      <c r="VUW63" s="75"/>
      <c r="VUX63" s="75"/>
      <c r="VUY63" s="75"/>
      <c r="VUZ63" s="75"/>
      <c r="VVA63" s="75"/>
      <c r="VVB63" s="75"/>
      <c r="VVC63" s="75"/>
      <c r="VVD63" s="75"/>
      <c r="VVE63" s="75"/>
      <c r="VVF63" s="75"/>
      <c r="VVG63" s="75"/>
      <c r="VVH63" s="75"/>
      <c r="VVI63" s="75"/>
      <c r="VVJ63" s="75"/>
      <c r="VVK63" s="75"/>
      <c r="VVL63" s="75"/>
      <c r="VVM63" s="75"/>
      <c r="VVN63" s="75"/>
      <c r="VVO63" s="75"/>
      <c r="VVP63" s="75"/>
      <c r="VVQ63" s="75"/>
      <c r="VVR63" s="75"/>
      <c r="VVS63" s="75"/>
      <c r="VVT63" s="75"/>
      <c r="VVU63" s="75"/>
      <c r="VVV63" s="75"/>
      <c r="VVW63" s="75"/>
      <c r="VVX63" s="75"/>
      <c r="VVY63" s="75"/>
      <c r="VVZ63" s="75"/>
      <c r="VWA63" s="75"/>
      <c r="VWB63" s="75"/>
      <c r="VWC63" s="75"/>
      <c r="VWD63" s="75"/>
      <c r="VWE63" s="75"/>
      <c r="VWF63" s="75"/>
      <c r="VWG63" s="75"/>
      <c r="VWH63" s="75"/>
      <c r="VWI63" s="75"/>
      <c r="VWJ63" s="75"/>
      <c r="VWK63" s="75"/>
      <c r="VWL63" s="75"/>
      <c r="VWM63" s="75"/>
      <c r="VWN63" s="75"/>
      <c r="VWO63" s="75"/>
      <c r="VWP63" s="75"/>
      <c r="VWQ63" s="75"/>
      <c r="VWR63" s="75"/>
      <c r="VWS63" s="75"/>
      <c r="VWT63" s="75"/>
      <c r="VWU63" s="75"/>
      <c r="VWV63" s="75"/>
      <c r="VWW63" s="75"/>
      <c r="VWX63" s="75"/>
      <c r="VWY63" s="75"/>
      <c r="VWZ63" s="75"/>
      <c r="VXA63" s="75"/>
      <c r="VXB63" s="75"/>
      <c r="VXC63" s="75"/>
      <c r="VXD63" s="75"/>
      <c r="VXE63" s="75"/>
      <c r="VXF63" s="75"/>
      <c r="VXG63" s="75"/>
      <c r="VXH63" s="75"/>
      <c r="VXI63" s="75"/>
      <c r="VXJ63" s="75"/>
      <c r="VXK63" s="75"/>
      <c r="VXL63" s="75"/>
      <c r="VXM63" s="75"/>
      <c r="VXN63" s="75"/>
      <c r="VXO63" s="75"/>
      <c r="VXP63" s="75"/>
      <c r="VXQ63" s="75"/>
      <c r="VXR63" s="75"/>
      <c r="VXS63" s="75"/>
      <c r="VXT63" s="75"/>
      <c r="VXU63" s="75"/>
      <c r="VXV63" s="75"/>
      <c r="VXW63" s="75"/>
      <c r="VXX63" s="75"/>
      <c r="VXY63" s="75"/>
      <c r="VXZ63" s="75"/>
      <c r="VYA63" s="75"/>
      <c r="VYB63" s="75"/>
      <c r="VYC63" s="75"/>
      <c r="VYD63" s="75"/>
      <c r="VYE63" s="75"/>
      <c r="VYF63" s="75"/>
      <c r="VYG63" s="75"/>
      <c r="VYH63" s="75"/>
      <c r="VYI63" s="75"/>
      <c r="VYJ63" s="75"/>
      <c r="VYK63" s="75"/>
      <c r="VYL63" s="75"/>
      <c r="VYM63" s="75"/>
      <c r="VYN63" s="75"/>
      <c r="VYO63" s="75"/>
      <c r="VYP63" s="75"/>
      <c r="VYQ63" s="75"/>
      <c r="VYR63" s="75"/>
      <c r="VYS63" s="75"/>
      <c r="VYT63" s="75"/>
      <c r="VYU63" s="75"/>
      <c r="VYV63" s="75"/>
      <c r="VYW63" s="75"/>
      <c r="VYX63" s="75"/>
      <c r="VYY63" s="75"/>
      <c r="VYZ63" s="75"/>
      <c r="VZA63" s="75"/>
      <c r="VZB63" s="75"/>
      <c r="VZC63" s="75"/>
      <c r="VZD63" s="75"/>
      <c r="VZE63" s="75"/>
      <c r="VZF63" s="75"/>
      <c r="VZG63" s="75"/>
      <c r="VZH63" s="75"/>
      <c r="VZI63" s="75"/>
      <c r="VZJ63" s="75"/>
      <c r="VZK63" s="75"/>
      <c r="VZL63" s="75"/>
      <c r="VZM63" s="75"/>
      <c r="VZN63" s="75"/>
      <c r="VZO63" s="75"/>
      <c r="VZP63" s="75"/>
      <c r="VZQ63" s="75"/>
      <c r="VZR63" s="75"/>
      <c r="VZS63" s="75"/>
      <c r="VZT63" s="75"/>
      <c r="VZU63" s="75"/>
      <c r="VZV63" s="75"/>
      <c r="VZW63" s="75"/>
      <c r="VZX63" s="75"/>
      <c r="VZY63" s="75"/>
      <c r="VZZ63" s="75"/>
      <c r="WAA63" s="75"/>
      <c r="WAB63" s="75"/>
      <c r="WAC63" s="75"/>
      <c r="WAD63" s="75"/>
      <c r="WAE63" s="75"/>
      <c r="WAF63" s="75"/>
      <c r="WAG63" s="75"/>
      <c r="WAH63" s="75"/>
      <c r="WAI63" s="75"/>
      <c r="WAJ63" s="75"/>
      <c r="WAK63" s="75"/>
      <c r="WAL63" s="75"/>
      <c r="WAM63" s="75"/>
      <c r="WAN63" s="75"/>
      <c r="WAO63" s="75"/>
      <c r="WAP63" s="75"/>
      <c r="WAQ63" s="75"/>
      <c r="WAR63" s="75"/>
      <c r="WAS63" s="75"/>
      <c r="WAT63" s="75"/>
      <c r="WAU63" s="75"/>
      <c r="WAV63" s="75"/>
      <c r="WAW63" s="75"/>
      <c r="WAX63" s="75"/>
      <c r="WAY63" s="75"/>
      <c r="WAZ63" s="75"/>
      <c r="WBA63" s="75"/>
      <c r="WBB63" s="75"/>
      <c r="WBC63" s="75"/>
      <c r="WBD63" s="75"/>
      <c r="WBE63" s="75"/>
      <c r="WBF63" s="75"/>
      <c r="WBG63" s="75"/>
      <c r="WBH63" s="75"/>
      <c r="WBI63" s="75"/>
      <c r="WBJ63" s="75"/>
      <c r="WBK63" s="75"/>
      <c r="WBL63" s="75"/>
      <c r="WBM63" s="75"/>
      <c r="WBN63" s="75"/>
      <c r="WBO63" s="75"/>
      <c r="WBP63" s="75"/>
      <c r="WBQ63" s="75"/>
      <c r="WBR63" s="75"/>
      <c r="WBS63" s="75"/>
      <c r="WBT63" s="75"/>
      <c r="WBU63" s="75"/>
      <c r="WBV63" s="75"/>
      <c r="WBW63" s="75"/>
      <c r="WBX63" s="75"/>
      <c r="WBY63" s="75"/>
      <c r="WBZ63" s="75"/>
      <c r="WCA63" s="75"/>
      <c r="WCB63" s="75"/>
      <c r="WCC63" s="75"/>
      <c r="WCD63" s="75"/>
      <c r="WCE63" s="75"/>
      <c r="WCF63" s="75"/>
      <c r="WCG63" s="75"/>
      <c r="WCH63" s="75"/>
      <c r="WCI63" s="75"/>
      <c r="WCJ63" s="75"/>
      <c r="WCK63" s="75"/>
      <c r="WCL63" s="75"/>
      <c r="WCM63" s="75"/>
      <c r="WCN63" s="75"/>
      <c r="WCO63" s="75"/>
      <c r="WCP63" s="75"/>
      <c r="WCQ63" s="75"/>
      <c r="WCR63" s="75"/>
      <c r="WCS63" s="75"/>
      <c r="WCT63" s="75"/>
      <c r="WCU63" s="75"/>
      <c r="WCV63" s="75"/>
      <c r="WCW63" s="75"/>
      <c r="WCX63" s="75"/>
      <c r="WCY63" s="75"/>
      <c r="WCZ63" s="75"/>
      <c r="WDA63" s="75"/>
      <c r="WDB63" s="75"/>
      <c r="WDC63" s="75"/>
      <c r="WDD63" s="75"/>
      <c r="WDE63" s="75"/>
      <c r="WDF63" s="75"/>
      <c r="WDG63" s="75"/>
      <c r="WDH63" s="75"/>
      <c r="WDI63" s="75"/>
      <c r="WDJ63" s="75"/>
      <c r="WDK63" s="75"/>
      <c r="WDL63" s="75"/>
      <c r="WDM63" s="75"/>
      <c r="WDN63" s="75"/>
      <c r="WDO63" s="75"/>
      <c r="WDP63" s="75"/>
      <c r="WDQ63" s="75"/>
      <c r="WDR63" s="75"/>
      <c r="WDS63" s="75"/>
      <c r="WDT63" s="75"/>
      <c r="WDU63" s="75"/>
      <c r="WDV63" s="75"/>
      <c r="WDW63" s="75"/>
      <c r="WDX63" s="75"/>
      <c r="WDY63" s="75"/>
      <c r="WDZ63" s="75"/>
      <c r="WEA63" s="75"/>
      <c r="WEB63" s="75"/>
      <c r="WEC63" s="75"/>
      <c r="WED63" s="75"/>
      <c r="WEE63" s="75"/>
      <c r="WEF63" s="75"/>
      <c r="WEG63" s="75"/>
      <c r="WEH63" s="75"/>
      <c r="WEI63" s="75"/>
      <c r="WEJ63" s="75"/>
      <c r="WEK63" s="75"/>
      <c r="WEL63" s="75"/>
      <c r="WEM63" s="75"/>
      <c r="WEN63" s="75"/>
      <c r="WEO63" s="75"/>
      <c r="WEP63" s="75"/>
      <c r="WEQ63" s="75"/>
      <c r="WER63" s="75"/>
      <c r="WES63" s="75"/>
      <c r="WET63" s="75"/>
      <c r="WEU63" s="75"/>
      <c r="WEV63" s="75"/>
      <c r="WEW63" s="75"/>
      <c r="WEX63" s="75"/>
      <c r="WEY63" s="75"/>
      <c r="WEZ63" s="75"/>
      <c r="WFA63" s="75"/>
      <c r="WFB63" s="75"/>
      <c r="WFC63" s="75"/>
      <c r="WFD63" s="75"/>
      <c r="WFE63" s="75"/>
      <c r="WFF63" s="75"/>
      <c r="WFG63" s="75"/>
      <c r="WFH63" s="75"/>
      <c r="WFI63" s="75"/>
      <c r="WFJ63" s="75"/>
      <c r="WFK63" s="75"/>
      <c r="WFL63" s="75"/>
      <c r="WFM63" s="75"/>
      <c r="WFN63" s="75"/>
      <c r="WFO63" s="75"/>
      <c r="WFP63" s="75"/>
      <c r="WFQ63" s="75"/>
      <c r="WFR63" s="75"/>
      <c r="WFS63" s="75"/>
      <c r="WFT63" s="75"/>
      <c r="WFU63" s="75"/>
      <c r="WFV63" s="75"/>
      <c r="WFW63" s="75"/>
      <c r="WFX63" s="75"/>
      <c r="WFY63" s="75"/>
      <c r="WFZ63" s="75"/>
      <c r="WGA63" s="75"/>
      <c r="WGB63" s="75"/>
      <c r="WGC63" s="75"/>
      <c r="WGD63" s="75"/>
      <c r="WGE63" s="75"/>
      <c r="WGF63" s="75"/>
      <c r="WGG63" s="75"/>
      <c r="WGH63" s="75"/>
      <c r="WGI63" s="75"/>
      <c r="WGJ63" s="75"/>
      <c r="WGK63" s="75"/>
      <c r="WGL63" s="75"/>
      <c r="WGM63" s="75"/>
      <c r="WGN63" s="75"/>
      <c r="WGO63" s="75"/>
      <c r="WGP63" s="75"/>
      <c r="WGQ63" s="75"/>
      <c r="WGR63" s="75"/>
      <c r="WGS63" s="75"/>
      <c r="WGT63" s="75"/>
      <c r="WGU63" s="75"/>
      <c r="WGV63" s="75"/>
      <c r="WGW63" s="75"/>
      <c r="WGX63" s="75"/>
      <c r="WGY63" s="75"/>
      <c r="WGZ63" s="75"/>
      <c r="WHA63" s="75"/>
      <c r="WHB63" s="75"/>
      <c r="WHC63" s="75"/>
      <c r="WHD63" s="75"/>
      <c r="WHE63" s="75"/>
      <c r="WHF63" s="75"/>
      <c r="WHG63" s="75"/>
      <c r="WHH63" s="75"/>
      <c r="WHI63" s="75"/>
      <c r="WHJ63" s="75"/>
      <c r="WHK63" s="75"/>
      <c r="WHL63" s="75"/>
      <c r="WHM63" s="75"/>
      <c r="WHN63" s="75"/>
      <c r="WHO63" s="75"/>
      <c r="WHP63" s="75"/>
      <c r="WHQ63" s="75"/>
      <c r="WHR63" s="75"/>
      <c r="WHS63" s="75"/>
      <c r="WHT63" s="75"/>
      <c r="WHU63" s="75"/>
      <c r="WHV63" s="75"/>
      <c r="WHW63" s="75"/>
      <c r="WHX63" s="75"/>
      <c r="WHY63" s="75"/>
      <c r="WHZ63" s="75"/>
      <c r="WIA63" s="75"/>
      <c r="WIB63" s="75"/>
      <c r="WIC63" s="75"/>
      <c r="WID63" s="75"/>
      <c r="WIE63" s="75"/>
      <c r="WIF63" s="75"/>
      <c r="WIG63" s="75"/>
      <c r="WIH63" s="75"/>
      <c r="WII63" s="75"/>
      <c r="WIJ63" s="75"/>
      <c r="WIK63" s="75"/>
      <c r="WIL63" s="75"/>
      <c r="WIM63" s="75"/>
      <c r="WIN63" s="75"/>
      <c r="WIO63" s="75"/>
      <c r="WIP63" s="75"/>
      <c r="WIQ63" s="75"/>
      <c r="WIR63" s="75"/>
      <c r="WIS63" s="75"/>
      <c r="WIT63" s="75"/>
      <c r="WIU63" s="75"/>
      <c r="WIV63" s="75"/>
      <c r="WIW63" s="75"/>
      <c r="WIX63" s="75"/>
      <c r="WIY63" s="75"/>
      <c r="WIZ63" s="75"/>
      <c r="WJA63" s="75"/>
      <c r="WJB63" s="75"/>
      <c r="WJC63" s="75"/>
      <c r="WJD63" s="75"/>
      <c r="WJE63" s="75"/>
      <c r="WJF63" s="75"/>
      <c r="WJG63" s="75"/>
      <c r="WJH63" s="75"/>
      <c r="WJI63" s="75"/>
      <c r="WJJ63" s="75"/>
      <c r="WJK63" s="75"/>
      <c r="WJL63" s="75"/>
      <c r="WJM63" s="75"/>
      <c r="WJN63" s="75"/>
      <c r="WJO63" s="75"/>
      <c r="WJP63" s="75"/>
      <c r="WJQ63" s="75"/>
      <c r="WJR63" s="75"/>
      <c r="WJS63" s="75"/>
      <c r="WJT63" s="75"/>
      <c r="WJU63" s="75"/>
      <c r="WJV63" s="75"/>
      <c r="WJW63" s="75"/>
      <c r="WJX63" s="75"/>
      <c r="WJY63" s="75"/>
      <c r="WJZ63" s="75"/>
      <c r="WKA63" s="75"/>
      <c r="WKB63" s="75"/>
      <c r="WKC63" s="75"/>
      <c r="WKD63" s="75"/>
      <c r="WKE63" s="75"/>
      <c r="WKF63" s="75"/>
      <c r="WKG63" s="75"/>
      <c r="WKH63" s="75"/>
      <c r="WKI63" s="75"/>
      <c r="WKJ63" s="75"/>
      <c r="WKK63" s="75"/>
      <c r="WKL63" s="75"/>
      <c r="WKM63" s="75"/>
      <c r="WKN63" s="75"/>
      <c r="WKO63" s="75"/>
      <c r="WKP63" s="75"/>
      <c r="WKQ63" s="75"/>
      <c r="WKR63" s="75"/>
      <c r="WKS63" s="75"/>
      <c r="WKT63" s="75"/>
      <c r="WKU63" s="75"/>
      <c r="WKV63" s="75"/>
      <c r="WKW63" s="75"/>
      <c r="WKX63" s="75"/>
      <c r="WKY63" s="75"/>
      <c r="WKZ63" s="75"/>
      <c r="WLA63" s="75"/>
      <c r="WLB63" s="75"/>
      <c r="WLC63" s="75"/>
      <c r="WLD63" s="75"/>
      <c r="WLE63" s="75"/>
      <c r="WLF63" s="75"/>
      <c r="WLG63" s="75"/>
      <c r="WLH63" s="75"/>
      <c r="WLI63" s="75"/>
      <c r="WLJ63" s="75"/>
      <c r="WLK63" s="75"/>
      <c r="WLL63" s="75"/>
      <c r="WLM63" s="75"/>
      <c r="WLN63" s="75"/>
      <c r="WLO63" s="75"/>
      <c r="WLP63" s="75"/>
      <c r="WLQ63" s="75"/>
      <c r="WLR63" s="75"/>
      <c r="WLS63" s="75"/>
      <c r="WLT63" s="75"/>
      <c r="WLU63" s="75"/>
      <c r="WLV63" s="75"/>
      <c r="WLW63" s="75"/>
      <c r="WLX63" s="75"/>
      <c r="WLY63" s="75"/>
      <c r="WLZ63" s="75"/>
      <c r="WMA63" s="75"/>
      <c r="WMB63" s="75"/>
      <c r="WMC63" s="75"/>
      <c r="WMD63" s="75"/>
      <c r="WME63" s="75"/>
      <c r="WMF63" s="75"/>
      <c r="WMG63" s="75"/>
      <c r="WMH63" s="75"/>
      <c r="WMI63" s="75"/>
      <c r="WMJ63" s="75"/>
      <c r="WMK63" s="75"/>
      <c r="WML63" s="75"/>
      <c r="WMM63" s="75"/>
      <c r="WMN63" s="75"/>
      <c r="WMO63" s="75"/>
      <c r="WMP63" s="75"/>
      <c r="WMQ63" s="75"/>
      <c r="WMR63" s="75"/>
      <c r="WMS63" s="75"/>
      <c r="WMT63" s="75"/>
      <c r="WMU63" s="75"/>
      <c r="WMV63" s="75"/>
      <c r="WMW63" s="75"/>
      <c r="WMX63" s="75"/>
      <c r="WMY63" s="75"/>
      <c r="WMZ63" s="75"/>
      <c r="WNA63" s="75"/>
      <c r="WNB63" s="75"/>
      <c r="WNC63" s="75"/>
      <c r="WND63" s="75"/>
      <c r="WNE63" s="75"/>
      <c r="WNF63" s="75"/>
      <c r="WNG63" s="75"/>
      <c r="WNH63" s="75"/>
      <c r="WNI63" s="75"/>
      <c r="WNJ63" s="75"/>
      <c r="WNK63" s="75"/>
      <c r="WNL63" s="75"/>
      <c r="WNM63" s="75"/>
      <c r="WNN63" s="75"/>
      <c r="WNO63" s="75"/>
      <c r="WNP63" s="75"/>
      <c r="WNQ63" s="75"/>
      <c r="WNR63" s="75"/>
      <c r="WNS63" s="75"/>
      <c r="WNT63" s="75"/>
      <c r="WNU63" s="75"/>
      <c r="WNV63" s="75"/>
      <c r="WNW63" s="75"/>
      <c r="WNX63" s="75"/>
      <c r="WNY63" s="75"/>
      <c r="WNZ63" s="75"/>
      <c r="WOA63" s="75"/>
      <c r="WOB63" s="75"/>
      <c r="WOC63" s="75"/>
      <c r="WOD63" s="75"/>
      <c r="WOE63" s="75"/>
      <c r="WOF63" s="75"/>
      <c r="WOG63" s="75"/>
      <c r="WOH63" s="75"/>
      <c r="WOI63" s="75"/>
      <c r="WOJ63" s="75"/>
      <c r="WOK63" s="75"/>
      <c r="WOL63" s="75"/>
      <c r="WOM63" s="75"/>
      <c r="WON63" s="75"/>
      <c r="WOO63" s="75"/>
      <c r="WOP63" s="75"/>
      <c r="WOQ63" s="75"/>
      <c r="WOR63" s="75"/>
      <c r="WOS63" s="75"/>
      <c r="WOT63" s="75"/>
      <c r="WOU63" s="75"/>
      <c r="WOV63" s="75"/>
      <c r="WOW63" s="75"/>
      <c r="WOX63" s="75"/>
      <c r="WOY63" s="75"/>
      <c r="WOZ63" s="75"/>
      <c r="WPA63" s="75"/>
      <c r="WPB63" s="75"/>
      <c r="WPC63" s="75"/>
      <c r="WPD63" s="75"/>
      <c r="WPE63" s="75"/>
      <c r="WPF63" s="75"/>
      <c r="WPG63" s="75"/>
      <c r="WPH63" s="75"/>
      <c r="WPI63" s="75"/>
      <c r="WPJ63" s="75"/>
      <c r="WPK63" s="75"/>
      <c r="WPL63" s="75"/>
      <c r="WPM63" s="75"/>
      <c r="WPN63" s="75"/>
      <c r="WPO63" s="75"/>
      <c r="WPP63" s="75"/>
      <c r="WPQ63" s="75"/>
      <c r="WPR63" s="75"/>
      <c r="WPS63" s="75"/>
      <c r="WPT63" s="75"/>
      <c r="WPU63" s="75"/>
      <c r="WPV63" s="75"/>
      <c r="WPW63" s="75"/>
      <c r="WPX63" s="75"/>
      <c r="WPY63" s="75"/>
      <c r="WPZ63" s="75"/>
      <c r="WQA63" s="75"/>
      <c r="WQB63" s="75"/>
      <c r="WQC63" s="75"/>
      <c r="WQD63" s="75"/>
      <c r="WQE63" s="75"/>
      <c r="WQF63" s="75"/>
      <c r="WQG63" s="75"/>
      <c r="WQH63" s="75"/>
      <c r="WQI63" s="75"/>
      <c r="WQJ63" s="75"/>
      <c r="WQK63" s="75"/>
      <c r="WQL63" s="75"/>
      <c r="WQM63" s="75"/>
      <c r="WQN63" s="75"/>
      <c r="WQO63" s="75"/>
      <c r="WQP63" s="75"/>
      <c r="WQQ63" s="75"/>
      <c r="WQR63" s="75"/>
      <c r="WQS63" s="75"/>
      <c r="WQT63" s="75"/>
      <c r="WQU63" s="75"/>
      <c r="WQV63" s="75"/>
      <c r="WQW63" s="75"/>
      <c r="WQX63" s="75"/>
      <c r="WQY63" s="75"/>
      <c r="WQZ63" s="75"/>
      <c r="WRA63" s="75"/>
      <c r="WRB63" s="75"/>
      <c r="WRC63" s="75"/>
      <c r="WRD63" s="75"/>
      <c r="WRE63" s="75"/>
      <c r="WRF63" s="75"/>
      <c r="WRG63" s="75"/>
      <c r="WRH63" s="75"/>
      <c r="WRI63" s="75"/>
      <c r="WRJ63" s="75"/>
      <c r="WRK63" s="75"/>
      <c r="WRL63" s="75"/>
      <c r="WRM63" s="75"/>
      <c r="WRN63" s="75"/>
      <c r="WRO63" s="75"/>
      <c r="WRP63" s="75"/>
      <c r="WRQ63" s="75"/>
      <c r="WRR63" s="75"/>
      <c r="WRS63" s="75"/>
      <c r="WRT63" s="75"/>
      <c r="WRU63" s="75"/>
      <c r="WRV63" s="75"/>
      <c r="WRW63" s="75"/>
      <c r="WRX63" s="75"/>
      <c r="WRY63" s="75"/>
      <c r="WRZ63" s="75"/>
      <c r="WSA63" s="75"/>
      <c r="WSB63" s="75"/>
      <c r="WSC63" s="75"/>
      <c r="WSD63" s="75"/>
      <c r="WSE63" s="75"/>
      <c r="WSF63" s="75"/>
      <c r="WSG63" s="75"/>
      <c r="WSH63" s="75"/>
      <c r="WSI63" s="75"/>
      <c r="WSJ63" s="75"/>
      <c r="WSK63" s="75"/>
      <c r="WSL63" s="75"/>
      <c r="WSM63" s="75"/>
      <c r="WSN63" s="75"/>
      <c r="WSO63" s="75"/>
      <c r="WSP63" s="75"/>
      <c r="WSQ63" s="75"/>
      <c r="WSR63" s="75"/>
      <c r="WSS63" s="75"/>
      <c r="WST63" s="75"/>
      <c r="WSU63" s="75"/>
      <c r="WSV63" s="75"/>
      <c r="WSW63" s="75"/>
      <c r="WSX63" s="75"/>
      <c r="WSY63" s="75"/>
      <c r="WSZ63" s="75"/>
      <c r="WTA63" s="75"/>
      <c r="WTB63" s="75"/>
      <c r="WTC63" s="75"/>
      <c r="WTD63" s="75"/>
      <c r="WTE63" s="75"/>
      <c r="WTF63" s="75"/>
      <c r="WTG63" s="75"/>
      <c r="WTH63" s="75"/>
      <c r="WTI63" s="75"/>
      <c r="WTJ63" s="75"/>
      <c r="WTK63" s="75"/>
      <c r="WTL63" s="75"/>
      <c r="WTM63" s="75"/>
      <c r="WTN63" s="75"/>
      <c r="WTO63" s="75"/>
      <c r="WTP63" s="75"/>
      <c r="WTQ63" s="75"/>
      <c r="WTR63" s="75"/>
      <c r="WTS63" s="75"/>
      <c r="WTT63" s="75"/>
      <c r="WTU63" s="75"/>
      <c r="WTV63" s="75"/>
      <c r="WTW63" s="75"/>
      <c r="WTX63" s="75"/>
      <c r="WTY63" s="75"/>
      <c r="WTZ63" s="75"/>
      <c r="WUA63" s="75"/>
      <c r="WUB63" s="75"/>
      <c r="WUC63" s="75"/>
      <c r="WUD63" s="75"/>
      <c r="WUE63" s="75"/>
      <c r="WUF63" s="75"/>
      <c r="WUG63" s="75"/>
      <c r="WUH63" s="75"/>
      <c r="WUI63" s="75"/>
      <c r="WUJ63" s="75"/>
      <c r="WUK63" s="75"/>
      <c r="WUL63" s="75"/>
      <c r="WUM63" s="75"/>
      <c r="WUN63" s="75"/>
      <c r="WUO63" s="75"/>
      <c r="WUP63" s="75"/>
      <c r="WUQ63" s="75"/>
      <c r="WUR63" s="75"/>
      <c r="WUS63" s="75"/>
      <c r="WUT63" s="75"/>
      <c r="WUU63" s="75"/>
      <c r="WUV63" s="75"/>
      <c r="WUW63" s="75"/>
      <c r="WUX63" s="75"/>
      <c r="WUY63" s="75"/>
      <c r="WUZ63" s="75"/>
      <c r="WVA63" s="75"/>
      <c r="WVB63" s="75"/>
      <c r="WVC63" s="75"/>
      <c r="WVD63" s="75"/>
      <c r="WVE63" s="75"/>
      <c r="WVF63" s="75"/>
      <c r="WVG63" s="75"/>
      <c r="WVH63" s="75"/>
      <c r="WVI63" s="75"/>
      <c r="WVJ63" s="75"/>
      <c r="WVK63" s="75"/>
      <c r="WVL63" s="75"/>
      <c r="WVM63" s="75"/>
      <c r="WVN63" s="75"/>
      <c r="WVO63" s="75"/>
      <c r="WVP63" s="75"/>
      <c r="WVQ63" s="75"/>
      <c r="WVR63" s="75"/>
      <c r="WVS63" s="75"/>
      <c r="WVT63" s="75"/>
      <c r="WVU63" s="75"/>
      <c r="WVV63" s="75"/>
      <c r="WVW63" s="75"/>
      <c r="WVX63" s="75"/>
      <c r="WVY63" s="75"/>
      <c r="WVZ63" s="75"/>
      <c r="WWA63" s="75"/>
      <c r="WWB63" s="75"/>
      <c r="WWC63" s="75"/>
      <c r="WWD63" s="75"/>
      <c r="WWE63" s="75"/>
      <c r="WWF63" s="75"/>
      <c r="WWG63" s="75"/>
      <c r="WWH63" s="75"/>
      <c r="WWI63" s="75"/>
      <c r="WWJ63" s="75"/>
      <c r="WWK63" s="75"/>
      <c r="WWL63" s="75"/>
      <c r="WWM63" s="75"/>
      <c r="WWN63" s="75"/>
      <c r="WWO63" s="75"/>
      <c r="WWP63" s="75"/>
      <c r="WWQ63" s="75"/>
      <c r="WWR63" s="75"/>
      <c r="WWS63" s="75"/>
      <c r="WWT63" s="75"/>
      <c r="WWU63" s="75"/>
      <c r="WWV63" s="75"/>
      <c r="WWW63" s="75"/>
      <c r="WWX63" s="75"/>
      <c r="WWY63" s="75"/>
      <c r="WWZ63" s="75"/>
      <c r="WXA63" s="75"/>
      <c r="WXB63" s="75"/>
      <c r="WXC63" s="75"/>
      <c r="WXD63" s="75"/>
      <c r="WXE63" s="75"/>
      <c r="WXF63" s="75"/>
      <c r="WXG63" s="75"/>
      <c r="WXH63" s="75"/>
      <c r="WXI63" s="75"/>
      <c r="WXJ63" s="75"/>
      <c r="WXK63" s="75"/>
      <c r="WXL63" s="75"/>
      <c r="WXM63" s="75"/>
      <c r="WXN63" s="75"/>
      <c r="WXO63" s="75"/>
      <c r="WXP63" s="75"/>
      <c r="WXQ63" s="75"/>
      <c r="WXR63" s="75"/>
      <c r="WXS63" s="75"/>
      <c r="WXT63" s="75"/>
      <c r="WXU63" s="75"/>
      <c r="WXV63" s="75"/>
      <c r="WXW63" s="75"/>
      <c r="WXX63" s="75"/>
      <c r="WXY63" s="75"/>
      <c r="WXZ63" s="75"/>
      <c r="WYA63" s="75"/>
      <c r="WYB63" s="75"/>
      <c r="WYC63" s="75"/>
      <c r="WYD63" s="75"/>
      <c r="WYE63" s="75"/>
      <c r="WYF63" s="75"/>
      <c r="WYG63" s="75"/>
      <c r="WYH63" s="75"/>
      <c r="WYI63" s="75"/>
      <c r="WYJ63" s="75"/>
      <c r="WYK63" s="75"/>
      <c r="WYL63" s="75"/>
      <c r="WYM63" s="75"/>
      <c r="WYN63" s="75"/>
      <c r="WYO63" s="75"/>
      <c r="WYP63" s="75"/>
      <c r="WYQ63" s="75"/>
      <c r="WYR63" s="75"/>
      <c r="WYS63" s="75"/>
      <c r="WYT63" s="75"/>
      <c r="WYU63" s="75"/>
      <c r="WYV63" s="75"/>
      <c r="WYW63" s="75"/>
      <c r="WYX63" s="75"/>
      <c r="WYY63" s="75"/>
      <c r="WYZ63" s="75"/>
      <c r="WZA63" s="75"/>
      <c r="WZB63" s="75"/>
      <c r="WZC63" s="75"/>
      <c r="WZD63" s="75"/>
      <c r="WZE63" s="75"/>
      <c r="WZF63" s="75"/>
      <c r="WZG63" s="75"/>
      <c r="WZH63" s="75"/>
      <c r="WZI63" s="75"/>
      <c r="WZJ63" s="75"/>
      <c r="WZK63" s="75"/>
      <c r="WZL63" s="75"/>
      <c r="WZM63" s="75"/>
      <c r="WZN63" s="75"/>
      <c r="WZO63" s="75"/>
      <c r="WZP63" s="75"/>
      <c r="WZQ63" s="75"/>
      <c r="WZR63" s="75"/>
      <c r="WZS63" s="75"/>
      <c r="WZT63" s="75"/>
      <c r="WZU63" s="75"/>
      <c r="WZV63" s="75"/>
      <c r="WZW63" s="75"/>
      <c r="WZX63" s="75"/>
      <c r="WZY63" s="75"/>
      <c r="WZZ63" s="75"/>
      <c r="XAA63" s="75"/>
      <c r="XAB63" s="75"/>
      <c r="XAC63" s="75"/>
      <c r="XAD63" s="75"/>
      <c r="XAE63" s="75"/>
      <c r="XAF63" s="75"/>
      <c r="XAG63" s="75"/>
      <c r="XAH63" s="75"/>
      <c r="XAI63" s="75"/>
      <c r="XAJ63" s="75"/>
      <c r="XAK63" s="75"/>
      <c r="XAL63" s="75"/>
      <c r="XAM63" s="75"/>
      <c r="XAN63" s="75"/>
      <c r="XAO63" s="75"/>
      <c r="XAP63" s="75"/>
      <c r="XAQ63" s="75"/>
      <c r="XAR63" s="75"/>
      <c r="XAS63" s="75"/>
      <c r="XAT63" s="75"/>
      <c r="XAU63" s="75"/>
      <c r="XAV63" s="75"/>
      <c r="XAW63" s="75"/>
      <c r="XAX63" s="75"/>
      <c r="XAY63" s="75"/>
      <c r="XAZ63" s="75"/>
      <c r="XBA63" s="75"/>
      <c r="XBB63" s="75"/>
      <c r="XBC63" s="75"/>
      <c r="XBD63" s="75"/>
      <c r="XBE63" s="75"/>
      <c r="XBF63" s="75"/>
      <c r="XBG63" s="75"/>
      <c r="XBH63" s="75"/>
      <c r="XBI63" s="75"/>
      <c r="XBJ63" s="75"/>
      <c r="XBK63" s="75"/>
      <c r="XBL63" s="75"/>
      <c r="XBM63" s="75"/>
      <c r="XBN63" s="75"/>
      <c r="XBO63" s="75"/>
      <c r="XBP63" s="75"/>
      <c r="XBQ63" s="75"/>
      <c r="XBR63" s="75"/>
      <c r="XBS63" s="75"/>
      <c r="XBT63" s="75"/>
      <c r="XBU63" s="75"/>
      <c r="XBV63" s="75"/>
      <c r="XBW63" s="75"/>
      <c r="XBX63" s="75"/>
      <c r="XBY63" s="75"/>
      <c r="XBZ63" s="75"/>
      <c r="XCA63" s="75"/>
      <c r="XCB63" s="75"/>
      <c r="XCC63" s="75"/>
      <c r="XCD63" s="75"/>
      <c r="XCE63" s="75"/>
      <c r="XCF63" s="75"/>
      <c r="XCG63" s="75"/>
      <c r="XCH63" s="75"/>
      <c r="XCI63" s="75"/>
      <c r="XCJ63" s="75"/>
      <c r="XCK63" s="75"/>
      <c r="XCL63" s="75"/>
      <c r="XCM63" s="75"/>
      <c r="XCN63" s="75"/>
      <c r="XCO63" s="75"/>
      <c r="XCP63" s="75"/>
      <c r="XCQ63" s="75"/>
      <c r="XCR63" s="75"/>
      <c r="XCS63" s="75"/>
      <c r="XCT63" s="75"/>
      <c r="XCU63" s="75"/>
      <c r="XCV63" s="75"/>
      <c r="XCW63" s="75"/>
      <c r="XCX63" s="75"/>
      <c r="XCY63" s="75"/>
      <c r="XCZ63" s="75"/>
      <c r="XDA63" s="75"/>
      <c r="XDB63" s="75"/>
      <c r="XDC63" s="75"/>
      <c r="XDD63" s="75"/>
      <c r="XDE63" s="75"/>
      <c r="XDF63" s="75"/>
      <c r="XDG63" s="75"/>
      <c r="XDH63" s="75"/>
      <c r="XDI63" s="75"/>
      <c r="XDJ63" s="75"/>
      <c r="XDK63" s="75"/>
      <c r="XDL63" s="75"/>
      <c r="XDM63" s="75"/>
      <c r="XDN63" s="75"/>
      <c r="XDO63" s="75"/>
      <c r="XDP63" s="75"/>
      <c r="XDQ63" s="75"/>
      <c r="XDR63" s="75"/>
      <c r="XDS63" s="75"/>
      <c r="XDT63" s="75"/>
      <c r="XDU63" s="75"/>
      <c r="XDV63" s="75"/>
      <c r="XDW63" s="75"/>
      <c r="XDX63" s="75"/>
      <c r="XDY63" s="75"/>
      <c r="XDZ63" s="75"/>
      <c r="XEA63" s="75"/>
      <c r="XEB63" s="75"/>
      <c r="XEC63" s="75"/>
      <c r="XED63" s="75"/>
      <c r="XEE63" s="75"/>
      <c r="XEF63" s="75"/>
      <c r="XEG63" s="75"/>
      <c r="XEH63" s="75"/>
      <c r="XEI63" s="75"/>
      <c r="XEJ63" s="75"/>
      <c r="XEK63" s="75"/>
      <c r="XEL63" s="75"/>
      <c r="XEM63" s="75"/>
      <c r="XEN63" s="75"/>
      <c r="XEO63" s="75"/>
      <c r="XEP63" s="75"/>
      <c r="XEQ63" s="75"/>
      <c r="XER63" s="75"/>
      <c r="XES63" s="75"/>
      <c r="XET63" s="75"/>
      <c r="XEU63" s="75"/>
      <c r="XEV63" s="75"/>
      <c r="XEW63" s="75"/>
      <c r="XEX63" s="75"/>
      <c r="XEY63" s="75"/>
      <c r="XEZ63" s="75"/>
      <c r="XFA63" s="75"/>
      <c r="XFB63" s="75"/>
      <c r="XFC63" s="75"/>
    </row>
    <row r="64" spans="1:16383" ht="281.25" hidden="1" x14ac:dyDescent="0.25">
      <c r="A64" s="18">
        <v>2022</v>
      </c>
      <c r="B64" s="18" t="s">
        <v>873</v>
      </c>
      <c r="C64" s="26">
        <v>20</v>
      </c>
      <c r="D64" s="19" t="s">
        <v>900</v>
      </c>
      <c r="E64" s="19" t="s">
        <v>901</v>
      </c>
      <c r="F64" s="20">
        <v>1</v>
      </c>
      <c r="G64" s="19" t="s">
        <v>902</v>
      </c>
      <c r="H64" s="19" t="s">
        <v>903</v>
      </c>
      <c r="I64" s="18" t="s">
        <v>49</v>
      </c>
      <c r="J64" s="28" t="s">
        <v>904</v>
      </c>
      <c r="K64" s="26">
        <v>1</v>
      </c>
      <c r="L64" s="79">
        <v>45030</v>
      </c>
      <c r="M64" s="79">
        <v>45199</v>
      </c>
      <c r="N64" s="17">
        <v>1</v>
      </c>
      <c r="O64" s="22">
        <f t="shared" si="5"/>
        <v>1</v>
      </c>
      <c r="P64" s="22">
        <f>+O64/K64</f>
        <v>1</v>
      </c>
      <c r="Q64" s="22" t="s">
        <v>1075</v>
      </c>
      <c r="R64" s="18" t="s">
        <v>52</v>
      </c>
      <c r="S64" s="19" t="s">
        <v>2878</v>
      </c>
      <c r="T64" s="19" t="s">
        <v>2909</v>
      </c>
      <c r="U64" s="98" t="s">
        <v>2493</v>
      </c>
      <c r="V64" s="17" t="s">
        <v>2625</v>
      </c>
    </row>
    <row r="65" spans="1:16383" ht="409.5" hidden="1" x14ac:dyDescent="0.25">
      <c r="A65" s="18">
        <v>2022</v>
      </c>
      <c r="B65" s="18" t="s">
        <v>873</v>
      </c>
      <c r="C65" s="26">
        <v>21</v>
      </c>
      <c r="D65" s="19" t="s">
        <v>905</v>
      </c>
      <c r="E65" s="19" t="s">
        <v>595</v>
      </c>
      <c r="F65" s="20">
        <v>1</v>
      </c>
      <c r="G65" s="19" t="s">
        <v>596</v>
      </c>
      <c r="H65" s="19" t="s">
        <v>597</v>
      </c>
      <c r="I65" s="18" t="s">
        <v>49</v>
      </c>
      <c r="J65" s="28" t="s">
        <v>598</v>
      </c>
      <c r="K65" s="26">
        <v>1</v>
      </c>
      <c r="L65" s="79">
        <v>45030</v>
      </c>
      <c r="M65" s="79">
        <v>45199</v>
      </c>
      <c r="N65" s="105">
        <v>1</v>
      </c>
      <c r="O65" s="22">
        <v>1</v>
      </c>
      <c r="P65" s="22">
        <f>+O65</f>
        <v>1</v>
      </c>
      <c r="Q65" s="22" t="s">
        <v>1075</v>
      </c>
      <c r="R65" s="18" t="s">
        <v>52</v>
      </c>
      <c r="S65" s="19" t="s">
        <v>2880</v>
      </c>
      <c r="T65" s="19" t="s">
        <v>2881</v>
      </c>
      <c r="U65" s="98" t="s">
        <v>2493</v>
      </c>
      <c r="V65" s="17" t="s">
        <v>2625</v>
      </c>
    </row>
    <row r="66" spans="1:16383" ht="146.25" hidden="1" x14ac:dyDescent="0.25">
      <c r="A66" s="18">
        <v>2022</v>
      </c>
      <c r="B66" s="18" t="s">
        <v>917</v>
      </c>
      <c r="C66" s="26">
        <v>4</v>
      </c>
      <c r="D66" s="19" t="s">
        <v>925</v>
      </c>
      <c r="E66" s="19" t="s">
        <v>925</v>
      </c>
      <c r="F66" s="20">
        <v>1</v>
      </c>
      <c r="G66" s="19" t="s">
        <v>2763</v>
      </c>
      <c r="H66" s="19" t="s">
        <v>2764</v>
      </c>
      <c r="I66" s="18" t="s">
        <v>686</v>
      </c>
      <c r="J66" s="19" t="s">
        <v>2765</v>
      </c>
      <c r="K66" s="18">
        <v>1</v>
      </c>
      <c r="L66" s="79">
        <v>45108</v>
      </c>
      <c r="M66" s="79">
        <v>45291</v>
      </c>
      <c r="N66" s="17">
        <v>1</v>
      </c>
      <c r="O66" s="22">
        <v>1</v>
      </c>
      <c r="P66" s="22">
        <v>1</v>
      </c>
      <c r="Q66" s="22" t="s">
        <v>1075</v>
      </c>
      <c r="R66" s="18" t="s">
        <v>52</v>
      </c>
      <c r="S66" s="19" t="s">
        <v>2910</v>
      </c>
      <c r="T66" s="19" t="s">
        <v>2912</v>
      </c>
      <c r="U66" s="98" t="s">
        <v>2493</v>
      </c>
      <c r="V66" s="17" t="s">
        <v>2625</v>
      </c>
    </row>
    <row r="67" spans="1:16383" ht="337.5" hidden="1" x14ac:dyDescent="0.25">
      <c r="A67" s="18" t="s">
        <v>933</v>
      </c>
      <c r="B67" s="18" t="s">
        <v>934</v>
      </c>
      <c r="C67" s="26">
        <v>1</v>
      </c>
      <c r="D67" s="19" t="s">
        <v>935</v>
      </c>
      <c r="E67" s="19" t="s">
        <v>936</v>
      </c>
      <c r="F67" s="20" t="s">
        <v>382</v>
      </c>
      <c r="G67" s="19" t="s">
        <v>937</v>
      </c>
      <c r="H67" s="19" t="s">
        <v>938</v>
      </c>
      <c r="I67" s="26" t="s">
        <v>74</v>
      </c>
      <c r="J67" s="19" t="s">
        <v>939</v>
      </c>
      <c r="K67" s="18">
        <v>1</v>
      </c>
      <c r="L67" s="79">
        <v>45214</v>
      </c>
      <c r="M67" s="79">
        <v>45260</v>
      </c>
      <c r="N67" s="17">
        <v>1</v>
      </c>
      <c r="O67" s="22">
        <f>+N67/K67</f>
        <v>1</v>
      </c>
      <c r="P67" s="22">
        <f>+O67</f>
        <v>1</v>
      </c>
      <c r="Q67" s="22" t="s">
        <v>1075</v>
      </c>
      <c r="R67" s="18" t="s">
        <v>198</v>
      </c>
      <c r="S67" s="100" t="s">
        <v>2677</v>
      </c>
      <c r="T67" s="19" t="s">
        <v>2678</v>
      </c>
      <c r="U67" s="98" t="s">
        <v>2493</v>
      </c>
      <c r="V67" s="17" t="s">
        <v>2625</v>
      </c>
    </row>
    <row r="68" spans="1:16383" ht="337.5" hidden="1" x14ac:dyDescent="0.25">
      <c r="A68" s="18" t="s">
        <v>933</v>
      </c>
      <c r="B68" s="18" t="s">
        <v>934</v>
      </c>
      <c r="C68" s="26">
        <v>2</v>
      </c>
      <c r="D68" s="19" t="s">
        <v>940</v>
      </c>
      <c r="E68" s="19" t="s">
        <v>941</v>
      </c>
      <c r="F68" s="20" t="s">
        <v>382</v>
      </c>
      <c r="G68" s="19" t="s">
        <v>942</v>
      </c>
      <c r="H68" s="19" t="s">
        <v>943</v>
      </c>
      <c r="I68" s="26" t="s">
        <v>74</v>
      </c>
      <c r="J68" s="19" t="s">
        <v>939</v>
      </c>
      <c r="K68" s="18">
        <v>1</v>
      </c>
      <c r="L68" s="79">
        <v>45214</v>
      </c>
      <c r="M68" s="79">
        <v>45657</v>
      </c>
      <c r="N68" s="17">
        <v>1</v>
      </c>
      <c r="O68" s="22">
        <f>+N68/K68</f>
        <v>1</v>
      </c>
      <c r="P68" s="22">
        <f t="shared" ref="P68:P71" si="6">+O68</f>
        <v>1</v>
      </c>
      <c r="Q68" s="22" t="s">
        <v>1075</v>
      </c>
      <c r="R68" s="18" t="s">
        <v>198</v>
      </c>
      <c r="S68" s="100" t="s">
        <v>2677</v>
      </c>
      <c r="T68" s="19" t="s">
        <v>2678</v>
      </c>
      <c r="U68" s="98" t="s">
        <v>2493</v>
      </c>
      <c r="V68" s="17" t="s">
        <v>2625</v>
      </c>
    </row>
    <row r="69" spans="1:16383" ht="326.25" hidden="1" x14ac:dyDescent="0.25">
      <c r="A69" s="18" t="s">
        <v>933</v>
      </c>
      <c r="B69" s="18" t="s">
        <v>934</v>
      </c>
      <c r="C69" s="26">
        <v>3</v>
      </c>
      <c r="D69" s="19" t="s">
        <v>940</v>
      </c>
      <c r="E69" s="19" t="s">
        <v>2774</v>
      </c>
      <c r="F69" s="20" t="s">
        <v>382</v>
      </c>
      <c r="G69" s="19" t="s">
        <v>944</v>
      </c>
      <c r="H69" s="19" t="s">
        <v>943</v>
      </c>
      <c r="I69" s="26" t="s">
        <v>74</v>
      </c>
      <c r="J69" s="19" t="s">
        <v>945</v>
      </c>
      <c r="K69" s="18">
        <v>4</v>
      </c>
      <c r="L69" s="79">
        <v>45184</v>
      </c>
      <c r="M69" s="79">
        <v>45321</v>
      </c>
      <c r="N69" s="17">
        <v>4</v>
      </c>
      <c r="O69" s="22">
        <v>1</v>
      </c>
      <c r="P69" s="22">
        <f t="shared" si="6"/>
        <v>1</v>
      </c>
      <c r="Q69" s="22" t="s">
        <v>1075</v>
      </c>
      <c r="R69" s="18" t="s">
        <v>198</v>
      </c>
      <c r="S69" s="100" t="s">
        <v>2677</v>
      </c>
      <c r="T69" s="19" t="s">
        <v>2775</v>
      </c>
      <c r="U69" s="98" t="s">
        <v>2493</v>
      </c>
      <c r="V69" s="17" t="s">
        <v>2625</v>
      </c>
      <c r="X69" s="19"/>
    </row>
    <row r="70" spans="1:16383" ht="157.5" hidden="1" x14ac:dyDescent="0.25">
      <c r="A70" s="18" t="s">
        <v>933</v>
      </c>
      <c r="B70" s="18" t="s">
        <v>934</v>
      </c>
      <c r="C70" s="26">
        <v>4</v>
      </c>
      <c r="D70" s="19" t="s">
        <v>946</v>
      </c>
      <c r="E70" s="19" t="s">
        <v>947</v>
      </c>
      <c r="F70" s="20" t="s">
        <v>382</v>
      </c>
      <c r="G70" s="19" t="s">
        <v>948</v>
      </c>
      <c r="H70" s="19" t="s">
        <v>949</v>
      </c>
      <c r="I70" s="26" t="s">
        <v>74</v>
      </c>
      <c r="J70" s="19" t="s">
        <v>950</v>
      </c>
      <c r="K70" s="18">
        <v>1</v>
      </c>
      <c r="L70" s="79">
        <v>45214</v>
      </c>
      <c r="M70" s="79">
        <v>45260</v>
      </c>
      <c r="N70" s="17">
        <v>1</v>
      </c>
      <c r="O70" s="22">
        <v>1</v>
      </c>
      <c r="P70" s="22">
        <f t="shared" si="6"/>
        <v>1</v>
      </c>
      <c r="Q70" s="22" t="s">
        <v>1075</v>
      </c>
      <c r="R70" s="18" t="s">
        <v>52</v>
      </c>
      <c r="S70" s="19" t="s">
        <v>2679</v>
      </c>
      <c r="T70" s="19" t="s">
        <v>2680</v>
      </c>
      <c r="U70" s="98" t="s">
        <v>2493</v>
      </c>
      <c r="V70" s="17" t="s">
        <v>2625</v>
      </c>
    </row>
    <row r="71" spans="1:16383" ht="270" hidden="1" x14ac:dyDescent="0.25">
      <c r="A71" s="18" t="s">
        <v>933</v>
      </c>
      <c r="B71" s="18" t="s">
        <v>934</v>
      </c>
      <c r="C71" s="26">
        <v>7</v>
      </c>
      <c r="D71" s="19" t="s">
        <v>959</v>
      </c>
      <c r="E71" s="19" t="s">
        <v>960</v>
      </c>
      <c r="F71" s="20" t="s">
        <v>382</v>
      </c>
      <c r="G71" s="19" t="s">
        <v>2427</v>
      </c>
      <c r="H71" s="19" t="s">
        <v>2428</v>
      </c>
      <c r="I71" s="26" t="s">
        <v>74</v>
      </c>
      <c r="J71" s="19" t="s">
        <v>961</v>
      </c>
      <c r="K71" s="18">
        <v>2</v>
      </c>
      <c r="L71" s="79">
        <v>45246</v>
      </c>
      <c r="M71" s="79">
        <v>45291</v>
      </c>
      <c r="N71" s="17">
        <v>2</v>
      </c>
      <c r="O71" s="22">
        <f>+N71/K71</f>
        <v>1</v>
      </c>
      <c r="P71" s="22">
        <f t="shared" si="6"/>
        <v>1</v>
      </c>
      <c r="Q71" s="22" t="s">
        <v>1075</v>
      </c>
      <c r="R71" s="18" t="s">
        <v>52</v>
      </c>
      <c r="S71" s="19" t="s">
        <v>2681</v>
      </c>
      <c r="T71" s="19" t="s">
        <v>2682</v>
      </c>
      <c r="U71" s="98" t="s">
        <v>2493</v>
      </c>
      <c r="V71" s="17" t="s">
        <v>2625</v>
      </c>
    </row>
    <row r="72" spans="1:16383" ht="326.25" hidden="1" x14ac:dyDescent="0.25">
      <c r="A72" s="18" t="s">
        <v>933</v>
      </c>
      <c r="B72" s="18" t="s">
        <v>934</v>
      </c>
      <c r="C72" s="26">
        <v>10</v>
      </c>
      <c r="D72" s="19" t="s">
        <v>940</v>
      </c>
      <c r="E72" s="19" t="s">
        <v>972</v>
      </c>
      <c r="F72" s="20" t="s">
        <v>382</v>
      </c>
      <c r="G72" s="19" t="s">
        <v>944</v>
      </c>
      <c r="H72" s="19" t="s">
        <v>943</v>
      </c>
      <c r="I72" s="26" t="s">
        <v>74</v>
      </c>
      <c r="J72" s="19" t="s">
        <v>939</v>
      </c>
      <c r="K72" s="18">
        <v>1</v>
      </c>
      <c r="L72" s="79">
        <v>45214</v>
      </c>
      <c r="M72" s="79">
        <v>45260</v>
      </c>
      <c r="N72" s="17">
        <v>1</v>
      </c>
      <c r="O72" s="22">
        <v>1</v>
      </c>
      <c r="P72" s="22">
        <v>1</v>
      </c>
      <c r="Q72" s="22" t="s">
        <v>1075</v>
      </c>
      <c r="R72" s="18" t="s">
        <v>198</v>
      </c>
      <c r="S72" s="100" t="s">
        <v>2677</v>
      </c>
      <c r="T72" s="19" t="s">
        <v>2683</v>
      </c>
      <c r="U72" s="98" t="s">
        <v>2493</v>
      </c>
      <c r="V72" s="17" t="s">
        <v>2625</v>
      </c>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c r="FC72" s="83"/>
      <c r="FD72" s="83"/>
      <c r="FE72" s="83"/>
      <c r="FF72" s="83"/>
      <c r="FG72" s="83"/>
      <c r="FH72" s="83"/>
      <c r="FI72" s="83"/>
      <c r="FJ72" s="83"/>
      <c r="FK72" s="83"/>
      <c r="FL72" s="83"/>
      <c r="FM72" s="83"/>
      <c r="FN72" s="83"/>
      <c r="FO72" s="83"/>
      <c r="FP72" s="83"/>
      <c r="FQ72" s="83"/>
      <c r="FR72" s="83"/>
      <c r="FS72" s="83"/>
      <c r="FT72" s="83"/>
      <c r="FU72" s="83"/>
      <c r="FV72" s="83"/>
      <c r="FW72" s="83"/>
      <c r="FX72" s="83"/>
      <c r="FY72" s="83"/>
      <c r="FZ72" s="83"/>
      <c r="GA72" s="83"/>
      <c r="GB72" s="83"/>
      <c r="GC72" s="83"/>
      <c r="GD72" s="83"/>
      <c r="GE72" s="83"/>
      <c r="GF72" s="83"/>
      <c r="GG72" s="83"/>
      <c r="GH72" s="83"/>
      <c r="GI72" s="83"/>
      <c r="GJ72" s="83"/>
      <c r="GK72" s="83"/>
      <c r="GL72" s="83"/>
      <c r="GM72" s="83"/>
      <c r="GN72" s="83"/>
      <c r="GO72" s="83"/>
      <c r="GP72" s="83"/>
      <c r="GQ72" s="83"/>
      <c r="GR72" s="83"/>
      <c r="GS72" s="83"/>
      <c r="GT72" s="83"/>
      <c r="GU72" s="83"/>
      <c r="GV72" s="83"/>
      <c r="GW72" s="83"/>
      <c r="GX72" s="83"/>
      <c r="GY72" s="83"/>
      <c r="GZ72" s="83"/>
      <c r="HA72" s="83"/>
      <c r="HB72" s="83"/>
      <c r="HC72" s="83"/>
      <c r="HD72" s="83"/>
      <c r="HE72" s="83"/>
      <c r="HF72" s="83"/>
      <c r="HG72" s="83"/>
      <c r="HH72" s="83"/>
      <c r="HI72" s="83"/>
      <c r="HJ72" s="83"/>
      <c r="HK72" s="83"/>
      <c r="HL72" s="83"/>
      <c r="HM72" s="83"/>
      <c r="HN72" s="83"/>
      <c r="HO72" s="83"/>
      <c r="HP72" s="83"/>
      <c r="HQ72" s="83"/>
      <c r="HR72" s="83"/>
      <c r="HS72" s="83"/>
      <c r="HT72" s="83"/>
      <c r="HU72" s="83"/>
      <c r="HV72" s="83"/>
      <c r="HW72" s="83"/>
      <c r="HX72" s="83"/>
      <c r="HY72" s="83"/>
      <c r="HZ72" s="83"/>
      <c r="IA72" s="83"/>
      <c r="IB72" s="83"/>
      <c r="IC72" s="83"/>
      <c r="ID72" s="83"/>
      <c r="IE72" s="83"/>
      <c r="IF72" s="83"/>
      <c r="IG72" s="83"/>
      <c r="IH72" s="83"/>
      <c r="II72" s="83"/>
      <c r="IJ72" s="83"/>
      <c r="IK72" s="83"/>
      <c r="IL72" s="83"/>
      <c r="IM72" s="83"/>
      <c r="IN72" s="83"/>
      <c r="IO72" s="83"/>
      <c r="IP72" s="83"/>
      <c r="IQ72" s="83"/>
      <c r="IR72" s="83"/>
      <c r="IS72" s="83"/>
      <c r="IT72" s="83"/>
      <c r="IU72" s="83"/>
      <c r="IV72" s="83"/>
      <c r="IW72" s="83"/>
      <c r="IX72" s="83"/>
      <c r="IY72" s="83"/>
      <c r="IZ72" s="83"/>
      <c r="JA72" s="83"/>
      <c r="JB72" s="83"/>
      <c r="JC72" s="83"/>
      <c r="JD72" s="83"/>
      <c r="JE72" s="83"/>
      <c r="JF72" s="83"/>
      <c r="JG72" s="83"/>
      <c r="JH72" s="83"/>
      <c r="JI72" s="83"/>
      <c r="JJ72" s="83"/>
      <c r="JK72" s="83"/>
      <c r="JL72" s="83"/>
      <c r="JM72" s="83"/>
      <c r="JN72" s="83"/>
      <c r="JO72" s="83"/>
      <c r="JP72" s="83"/>
      <c r="JQ72" s="83"/>
      <c r="JR72" s="83"/>
      <c r="JS72" s="83"/>
      <c r="JT72" s="83"/>
      <c r="JU72" s="83"/>
      <c r="JV72" s="83"/>
      <c r="JW72" s="83"/>
      <c r="JX72" s="83"/>
      <c r="JY72" s="83"/>
      <c r="JZ72" s="83"/>
      <c r="KA72" s="83"/>
      <c r="KB72" s="83"/>
      <c r="KC72" s="83"/>
      <c r="KD72" s="83"/>
      <c r="KE72" s="83"/>
      <c r="KF72" s="83"/>
      <c r="KG72" s="83"/>
      <c r="KH72" s="83"/>
      <c r="KI72" s="83"/>
      <c r="KJ72" s="83"/>
      <c r="KK72" s="83"/>
      <c r="KL72" s="83"/>
      <c r="KM72" s="83"/>
      <c r="KN72" s="83"/>
      <c r="KO72" s="83"/>
      <c r="KP72" s="83"/>
      <c r="KQ72" s="83"/>
      <c r="KR72" s="83"/>
      <c r="KS72" s="83"/>
      <c r="KT72" s="83"/>
      <c r="KU72" s="83"/>
      <c r="KV72" s="83"/>
      <c r="KW72" s="83"/>
      <c r="KX72" s="83"/>
      <c r="KY72" s="83"/>
      <c r="KZ72" s="83"/>
      <c r="LA72" s="83"/>
      <c r="LB72" s="83"/>
      <c r="LC72" s="83"/>
      <c r="LD72" s="83"/>
      <c r="LE72" s="83"/>
      <c r="LF72" s="83"/>
      <c r="LG72" s="83"/>
      <c r="LH72" s="83"/>
      <c r="LI72" s="83"/>
      <c r="LJ72" s="83"/>
      <c r="LK72" s="83"/>
      <c r="LL72" s="83"/>
      <c r="LM72" s="83"/>
      <c r="LN72" s="83"/>
      <c r="LO72" s="83"/>
      <c r="LP72" s="83"/>
      <c r="LQ72" s="83"/>
      <c r="LR72" s="83"/>
      <c r="LS72" s="83"/>
      <c r="LT72" s="83"/>
      <c r="LU72" s="83"/>
      <c r="LV72" s="83"/>
      <c r="LW72" s="83"/>
      <c r="LX72" s="83"/>
      <c r="LY72" s="83"/>
      <c r="LZ72" s="83"/>
      <c r="MA72" s="83"/>
      <c r="MB72" s="83"/>
      <c r="MC72" s="83"/>
      <c r="MD72" s="83"/>
      <c r="ME72" s="83"/>
      <c r="MF72" s="83"/>
      <c r="MG72" s="83"/>
      <c r="MH72" s="83"/>
      <c r="MI72" s="83"/>
      <c r="MJ72" s="83"/>
      <c r="MK72" s="83"/>
      <c r="ML72" s="83"/>
      <c r="MM72" s="83"/>
      <c r="MN72" s="83"/>
      <c r="MO72" s="83"/>
      <c r="MP72" s="83"/>
      <c r="MQ72" s="83"/>
      <c r="MR72" s="83"/>
      <c r="MS72" s="83"/>
      <c r="MT72" s="83"/>
      <c r="MU72" s="83"/>
      <c r="MV72" s="83"/>
      <c r="MW72" s="83"/>
      <c r="MX72" s="83"/>
      <c r="MY72" s="83"/>
      <c r="MZ72" s="83"/>
      <c r="NA72" s="83"/>
      <c r="NB72" s="83"/>
      <c r="NC72" s="83"/>
      <c r="ND72" s="83"/>
      <c r="NE72" s="83"/>
      <c r="NF72" s="83"/>
      <c r="NG72" s="83"/>
      <c r="NH72" s="83"/>
      <c r="NI72" s="83"/>
      <c r="NJ72" s="83"/>
      <c r="NK72" s="83"/>
      <c r="NL72" s="83"/>
      <c r="NM72" s="83"/>
      <c r="NN72" s="83"/>
      <c r="NO72" s="83"/>
      <c r="NP72" s="83"/>
      <c r="NQ72" s="83"/>
      <c r="NR72" s="83"/>
      <c r="NS72" s="83"/>
      <c r="NT72" s="83"/>
      <c r="NU72" s="83"/>
      <c r="NV72" s="83"/>
      <c r="NW72" s="83"/>
      <c r="NX72" s="83"/>
      <c r="NY72" s="83"/>
      <c r="NZ72" s="83"/>
      <c r="OA72" s="83"/>
      <c r="OB72" s="83"/>
      <c r="OC72" s="83"/>
      <c r="OD72" s="83"/>
      <c r="OE72" s="83"/>
      <c r="OF72" s="83"/>
      <c r="OG72" s="83"/>
      <c r="OH72" s="83"/>
      <c r="OI72" s="83"/>
      <c r="OJ72" s="83"/>
      <c r="OK72" s="83"/>
      <c r="OL72" s="83"/>
      <c r="OM72" s="83"/>
      <c r="ON72" s="83"/>
      <c r="OO72" s="83"/>
      <c r="OP72" s="83"/>
      <c r="OQ72" s="83"/>
      <c r="OR72" s="83"/>
      <c r="OS72" s="83"/>
      <c r="OT72" s="83"/>
      <c r="OU72" s="83"/>
      <c r="OV72" s="83"/>
      <c r="OW72" s="83"/>
      <c r="OX72" s="83"/>
      <c r="OY72" s="83"/>
      <c r="OZ72" s="83"/>
      <c r="PA72" s="83"/>
      <c r="PB72" s="83"/>
      <c r="PC72" s="83"/>
      <c r="PD72" s="83"/>
      <c r="PE72" s="83"/>
      <c r="PF72" s="83"/>
      <c r="PG72" s="83"/>
      <c r="PH72" s="83"/>
      <c r="PI72" s="83"/>
      <c r="PJ72" s="83"/>
      <c r="PK72" s="83"/>
      <c r="PL72" s="83"/>
      <c r="PM72" s="83"/>
      <c r="PN72" s="83"/>
      <c r="PO72" s="83"/>
      <c r="PP72" s="83"/>
      <c r="PQ72" s="83"/>
      <c r="PR72" s="83"/>
      <c r="PS72" s="83"/>
      <c r="PT72" s="83"/>
      <c r="PU72" s="83"/>
      <c r="PV72" s="83"/>
      <c r="PW72" s="83"/>
      <c r="PX72" s="83"/>
      <c r="PY72" s="83"/>
      <c r="PZ72" s="83"/>
      <c r="QA72" s="83"/>
      <c r="QB72" s="83"/>
      <c r="QC72" s="83"/>
      <c r="QD72" s="83"/>
      <c r="QE72" s="83"/>
      <c r="QF72" s="83"/>
      <c r="QG72" s="83"/>
      <c r="QH72" s="83"/>
      <c r="QI72" s="83"/>
      <c r="QJ72" s="83"/>
      <c r="QK72" s="83"/>
      <c r="QL72" s="83"/>
      <c r="QM72" s="83"/>
      <c r="QN72" s="83"/>
      <c r="QO72" s="83"/>
      <c r="QP72" s="83"/>
      <c r="QQ72" s="83"/>
      <c r="QR72" s="83"/>
      <c r="QS72" s="83"/>
      <c r="QT72" s="83"/>
      <c r="QU72" s="83"/>
      <c r="QV72" s="83"/>
      <c r="QW72" s="83"/>
      <c r="QX72" s="83"/>
      <c r="QY72" s="83"/>
      <c r="QZ72" s="83"/>
      <c r="RA72" s="83"/>
      <c r="RB72" s="83"/>
      <c r="RC72" s="83"/>
      <c r="RD72" s="83"/>
      <c r="RE72" s="83"/>
      <c r="RF72" s="83"/>
      <c r="RG72" s="83"/>
      <c r="RH72" s="83"/>
      <c r="RI72" s="83"/>
      <c r="RJ72" s="83"/>
      <c r="RK72" s="83"/>
      <c r="RL72" s="83"/>
      <c r="RM72" s="83"/>
      <c r="RN72" s="83"/>
      <c r="RO72" s="83"/>
      <c r="RP72" s="83"/>
      <c r="RQ72" s="83"/>
      <c r="RR72" s="83"/>
      <c r="RS72" s="83"/>
      <c r="RT72" s="83"/>
      <c r="RU72" s="83"/>
      <c r="RV72" s="83"/>
      <c r="RW72" s="83"/>
      <c r="RX72" s="83"/>
      <c r="RY72" s="83"/>
      <c r="RZ72" s="83"/>
      <c r="SA72" s="83"/>
      <c r="SB72" s="83"/>
      <c r="SC72" s="83"/>
      <c r="SD72" s="83"/>
      <c r="SE72" s="83"/>
      <c r="SF72" s="83"/>
      <c r="SG72" s="83"/>
      <c r="SH72" s="83"/>
      <c r="SI72" s="83"/>
      <c r="SJ72" s="83"/>
      <c r="SK72" s="83"/>
      <c r="SL72" s="83"/>
      <c r="SM72" s="83"/>
      <c r="SN72" s="83"/>
      <c r="SO72" s="83"/>
      <c r="SP72" s="83"/>
      <c r="SQ72" s="83"/>
      <c r="SR72" s="83"/>
      <c r="SS72" s="83"/>
      <c r="ST72" s="83"/>
      <c r="SU72" s="83"/>
      <c r="SV72" s="83"/>
      <c r="SW72" s="83"/>
      <c r="SX72" s="83"/>
      <c r="SY72" s="83"/>
      <c r="SZ72" s="83"/>
      <c r="TA72" s="83"/>
      <c r="TB72" s="83"/>
      <c r="TC72" s="83"/>
      <c r="TD72" s="83"/>
      <c r="TE72" s="83"/>
      <c r="TF72" s="83"/>
      <c r="TG72" s="83"/>
      <c r="TH72" s="83"/>
      <c r="TI72" s="83"/>
      <c r="TJ72" s="83"/>
      <c r="TK72" s="83"/>
      <c r="TL72" s="83"/>
      <c r="TM72" s="83"/>
      <c r="TN72" s="83"/>
      <c r="TO72" s="83"/>
      <c r="TP72" s="83"/>
      <c r="TQ72" s="83"/>
      <c r="TR72" s="83"/>
      <c r="TS72" s="83"/>
      <c r="TT72" s="83"/>
      <c r="TU72" s="83"/>
      <c r="TV72" s="83"/>
      <c r="TW72" s="83"/>
      <c r="TX72" s="83"/>
      <c r="TY72" s="83"/>
      <c r="TZ72" s="83"/>
      <c r="UA72" s="83"/>
      <c r="UB72" s="83"/>
      <c r="UC72" s="83"/>
      <c r="UD72" s="83"/>
      <c r="UE72" s="83"/>
      <c r="UF72" s="83"/>
      <c r="UG72" s="83"/>
      <c r="UH72" s="83"/>
      <c r="UI72" s="83"/>
      <c r="UJ72" s="83"/>
      <c r="UK72" s="83"/>
      <c r="UL72" s="83"/>
      <c r="UM72" s="83"/>
      <c r="UN72" s="83"/>
      <c r="UO72" s="83"/>
      <c r="UP72" s="83"/>
      <c r="UQ72" s="83"/>
      <c r="UR72" s="83"/>
      <c r="US72" s="83"/>
      <c r="UT72" s="83"/>
      <c r="UU72" s="83"/>
      <c r="UV72" s="83"/>
      <c r="UW72" s="83"/>
      <c r="UX72" s="83"/>
      <c r="UY72" s="83"/>
      <c r="UZ72" s="83"/>
      <c r="VA72" s="83"/>
      <c r="VB72" s="83"/>
      <c r="VC72" s="83"/>
      <c r="VD72" s="83"/>
      <c r="VE72" s="83"/>
      <c r="VF72" s="83"/>
      <c r="VG72" s="83"/>
      <c r="VH72" s="83"/>
      <c r="VI72" s="83"/>
      <c r="VJ72" s="83"/>
      <c r="VK72" s="83"/>
      <c r="VL72" s="83"/>
      <c r="VM72" s="83"/>
      <c r="VN72" s="83"/>
      <c r="VO72" s="83"/>
      <c r="VP72" s="83"/>
      <c r="VQ72" s="83"/>
      <c r="VR72" s="83"/>
      <c r="VS72" s="83"/>
      <c r="VT72" s="83"/>
      <c r="VU72" s="83"/>
      <c r="VV72" s="83"/>
      <c r="VW72" s="83"/>
      <c r="VX72" s="83"/>
      <c r="VY72" s="83"/>
      <c r="VZ72" s="83"/>
      <c r="WA72" s="83"/>
      <c r="WB72" s="83"/>
      <c r="WC72" s="83"/>
      <c r="WD72" s="83"/>
      <c r="WE72" s="83"/>
      <c r="WF72" s="83"/>
      <c r="WG72" s="83"/>
      <c r="WH72" s="83"/>
      <c r="WI72" s="83"/>
      <c r="WJ72" s="83"/>
      <c r="WK72" s="83"/>
      <c r="WL72" s="83"/>
      <c r="WM72" s="83"/>
      <c r="WN72" s="83"/>
      <c r="WO72" s="83"/>
      <c r="WP72" s="83"/>
      <c r="WQ72" s="83"/>
      <c r="WR72" s="83"/>
      <c r="WS72" s="83"/>
      <c r="WT72" s="83"/>
      <c r="WU72" s="83"/>
      <c r="WV72" s="83"/>
      <c r="WW72" s="83"/>
      <c r="WX72" s="83"/>
      <c r="WY72" s="83"/>
      <c r="WZ72" s="83"/>
      <c r="XA72" s="83"/>
      <c r="XB72" s="83"/>
      <c r="XC72" s="83"/>
      <c r="XD72" s="83"/>
      <c r="XE72" s="83"/>
      <c r="XF72" s="83"/>
      <c r="XG72" s="83"/>
      <c r="XH72" s="83"/>
      <c r="XI72" s="83"/>
      <c r="XJ72" s="83"/>
      <c r="XK72" s="83"/>
      <c r="XL72" s="83"/>
      <c r="XM72" s="83"/>
      <c r="XN72" s="83"/>
      <c r="XO72" s="83"/>
      <c r="XP72" s="83"/>
      <c r="XQ72" s="83"/>
      <c r="XR72" s="83"/>
      <c r="XS72" s="83"/>
      <c r="XT72" s="83"/>
      <c r="XU72" s="83"/>
      <c r="XV72" s="83"/>
      <c r="XW72" s="83"/>
      <c r="XX72" s="83"/>
      <c r="XY72" s="83"/>
      <c r="XZ72" s="83"/>
      <c r="YA72" s="83"/>
      <c r="YB72" s="83"/>
      <c r="YC72" s="83"/>
      <c r="YD72" s="83"/>
      <c r="YE72" s="83"/>
      <c r="YF72" s="83"/>
      <c r="YG72" s="83"/>
      <c r="YH72" s="83"/>
      <c r="YI72" s="83"/>
      <c r="YJ72" s="83"/>
      <c r="YK72" s="83"/>
      <c r="YL72" s="83"/>
      <c r="YM72" s="83"/>
      <c r="YN72" s="83"/>
      <c r="YO72" s="83"/>
      <c r="YP72" s="83"/>
      <c r="YQ72" s="83"/>
      <c r="YR72" s="83"/>
      <c r="YS72" s="83"/>
      <c r="YT72" s="83"/>
      <c r="YU72" s="83"/>
      <c r="YV72" s="83"/>
      <c r="YW72" s="83"/>
      <c r="YX72" s="83"/>
      <c r="YY72" s="83"/>
      <c r="YZ72" s="83"/>
      <c r="ZA72" s="83"/>
      <c r="ZB72" s="83"/>
      <c r="ZC72" s="83"/>
      <c r="ZD72" s="83"/>
      <c r="ZE72" s="83"/>
      <c r="ZF72" s="83"/>
      <c r="ZG72" s="83"/>
      <c r="ZH72" s="83"/>
      <c r="ZI72" s="83"/>
      <c r="ZJ72" s="83"/>
      <c r="ZK72" s="83"/>
      <c r="ZL72" s="83"/>
      <c r="ZM72" s="83"/>
      <c r="ZN72" s="83"/>
      <c r="ZO72" s="83"/>
      <c r="ZP72" s="83"/>
      <c r="ZQ72" s="83"/>
      <c r="ZR72" s="83"/>
      <c r="ZS72" s="83"/>
      <c r="ZT72" s="83"/>
      <c r="ZU72" s="83"/>
      <c r="ZV72" s="83"/>
      <c r="ZW72" s="83"/>
      <c r="ZX72" s="83"/>
      <c r="ZY72" s="83"/>
      <c r="ZZ72" s="83"/>
      <c r="AAA72" s="83"/>
      <c r="AAB72" s="83"/>
      <c r="AAC72" s="83"/>
      <c r="AAD72" s="83"/>
      <c r="AAE72" s="83"/>
      <c r="AAF72" s="83"/>
      <c r="AAG72" s="83"/>
      <c r="AAH72" s="83"/>
      <c r="AAI72" s="83"/>
      <c r="AAJ72" s="83"/>
      <c r="AAK72" s="83"/>
      <c r="AAL72" s="83"/>
      <c r="AAM72" s="83"/>
      <c r="AAN72" s="83"/>
      <c r="AAO72" s="83"/>
      <c r="AAP72" s="83"/>
      <c r="AAQ72" s="83"/>
      <c r="AAR72" s="83"/>
      <c r="AAS72" s="83"/>
      <c r="AAT72" s="83"/>
      <c r="AAU72" s="83"/>
      <c r="AAV72" s="83"/>
      <c r="AAW72" s="83"/>
      <c r="AAX72" s="83"/>
      <c r="AAY72" s="83"/>
      <c r="AAZ72" s="83"/>
      <c r="ABA72" s="83"/>
      <c r="ABB72" s="83"/>
      <c r="ABC72" s="83"/>
      <c r="ABD72" s="83"/>
      <c r="ABE72" s="83"/>
      <c r="ABF72" s="83"/>
      <c r="ABG72" s="83"/>
      <c r="ABH72" s="83"/>
      <c r="ABI72" s="83"/>
      <c r="ABJ72" s="83"/>
      <c r="ABK72" s="83"/>
      <c r="ABL72" s="83"/>
      <c r="ABM72" s="83"/>
      <c r="ABN72" s="83"/>
      <c r="ABO72" s="83"/>
      <c r="ABP72" s="83"/>
      <c r="ABQ72" s="83"/>
      <c r="ABR72" s="83"/>
      <c r="ABS72" s="83"/>
      <c r="ABT72" s="83"/>
      <c r="ABU72" s="83"/>
      <c r="ABV72" s="83"/>
      <c r="ABW72" s="83"/>
      <c r="ABX72" s="83"/>
      <c r="ABY72" s="83"/>
      <c r="ABZ72" s="83"/>
      <c r="ACA72" s="83"/>
      <c r="ACB72" s="83"/>
      <c r="ACC72" s="83"/>
      <c r="ACD72" s="83"/>
      <c r="ACE72" s="83"/>
      <c r="ACF72" s="83"/>
      <c r="ACG72" s="83"/>
      <c r="ACH72" s="83"/>
      <c r="ACI72" s="83"/>
      <c r="ACJ72" s="83"/>
      <c r="ACK72" s="83"/>
      <c r="ACL72" s="83"/>
      <c r="ACM72" s="83"/>
      <c r="ACN72" s="83"/>
      <c r="ACO72" s="83"/>
      <c r="ACP72" s="83"/>
      <c r="ACQ72" s="83"/>
      <c r="ACR72" s="83"/>
      <c r="ACS72" s="83"/>
      <c r="ACT72" s="83"/>
      <c r="ACU72" s="83"/>
      <c r="ACV72" s="83"/>
      <c r="ACW72" s="83"/>
      <c r="ACX72" s="83"/>
      <c r="ACY72" s="83"/>
      <c r="ACZ72" s="83"/>
      <c r="ADA72" s="83"/>
      <c r="ADB72" s="83"/>
      <c r="ADC72" s="83"/>
      <c r="ADD72" s="83"/>
      <c r="ADE72" s="83"/>
      <c r="ADF72" s="83"/>
      <c r="ADG72" s="83"/>
      <c r="ADH72" s="83"/>
      <c r="ADI72" s="83"/>
      <c r="ADJ72" s="83"/>
      <c r="ADK72" s="83"/>
      <c r="ADL72" s="83"/>
      <c r="ADM72" s="83"/>
      <c r="ADN72" s="83"/>
      <c r="ADO72" s="83"/>
      <c r="ADP72" s="83"/>
      <c r="ADQ72" s="83"/>
      <c r="ADR72" s="83"/>
      <c r="ADS72" s="83"/>
      <c r="ADT72" s="83"/>
      <c r="ADU72" s="83"/>
      <c r="ADV72" s="83"/>
      <c r="ADW72" s="83"/>
      <c r="ADX72" s="83"/>
      <c r="ADY72" s="83"/>
      <c r="ADZ72" s="83"/>
      <c r="AEA72" s="83"/>
      <c r="AEB72" s="83"/>
      <c r="AEC72" s="83"/>
      <c r="AED72" s="83"/>
      <c r="AEE72" s="83"/>
      <c r="AEF72" s="83"/>
      <c r="AEG72" s="83"/>
      <c r="AEH72" s="83"/>
      <c r="AEI72" s="83"/>
      <c r="AEJ72" s="83"/>
      <c r="AEK72" s="83"/>
      <c r="AEL72" s="83"/>
      <c r="AEM72" s="83"/>
      <c r="AEN72" s="83"/>
      <c r="AEO72" s="83"/>
      <c r="AEP72" s="83"/>
      <c r="AEQ72" s="83"/>
      <c r="AER72" s="83"/>
      <c r="AES72" s="83"/>
      <c r="AET72" s="83"/>
      <c r="AEU72" s="83"/>
      <c r="AEV72" s="83"/>
      <c r="AEW72" s="83"/>
      <c r="AEX72" s="83"/>
      <c r="AEY72" s="83"/>
      <c r="AEZ72" s="83"/>
      <c r="AFA72" s="83"/>
      <c r="AFB72" s="83"/>
      <c r="AFC72" s="83"/>
      <c r="AFD72" s="83"/>
      <c r="AFE72" s="83"/>
      <c r="AFF72" s="83"/>
      <c r="AFG72" s="83"/>
      <c r="AFH72" s="83"/>
      <c r="AFI72" s="83"/>
      <c r="AFJ72" s="83"/>
      <c r="AFK72" s="83"/>
      <c r="AFL72" s="83"/>
      <c r="AFM72" s="83"/>
      <c r="AFN72" s="83"/>
      <c r="AFO72" s="83"/>
      <c r="AFP72" s="83"/>
      <c r="AFQ72" s="83"/>
      <c r="AFR72" s="83"/>
      <c r="AFS72" s="83"/>
      <c r="AFT72" s="83"/>
      <c r="AFU72" s="83"/>
      <c r="AFV72" s="83"/>
      <c r="AFW72" s="83"/>
      <c r="AFX72" s="83"/>
      <c r="AFY72" s="83"/>
      <c r="AFZ72" s="83"/>
      <c r="AGA72" s="83"/>
      <c r="AGB72" s="83"/>
      <c r="AGC72" s="83"/>
      <c r="AGD72" s="83"/>
      <c r="AGE72" s="83"/>
      <c r="AGF72" s="83"/>
      <c r="AGG72" s="83"/>
      <c r="AGH72" s="83"/>
      <c r="AGI72" s="83"/>
      <c r="AGJ72" s="83"/>
      <c r="AGK72" s="83"/>
      <c r="AGL72" s="83"/>
      <c r="AGM72" s="83"/>
      <c r="AGN72" s="83"/>
      <c r="AGO72" s="83"/>
      <c r="AGP72" s="83"/>
      <c r="AGQ72" s="83"/>
      <c r="AGR72" s="83"/>
      <c r="AGS72" s="83"/>
      <c r="AGT72" s="83"/>
      <c r="AGU72" s="83"/>
      <c r="AGV72" s="83"/>
      <c r="AGW72" s="83"/>
      <c r="AGX72" s="83"/>
      <c r="AGY72" s="83"/>
      <c r="AGZ72" s="83"/>
      <c r="AHA72" s="83"/>
      <c r="AHB72" s="83"/>
      <c r="AHC72" s="83"/>
      <c r="AHD72" s="83"/>
      <c r="AHE72" s="83"/>
      <c r="AHF72" s="83"/>
      <c r="AHG72" s="83"/>
      <c r="AHH72" s="83"/>
      <c r="AHI72" s="83"/>
      <c r="AHJ72" s="83"/>
      <c r="AHK72" s="83"/>
      <c r="AHL72" s="83"/>
      <c r="AHM72" s="83"/>
      <c r="AHN72" s="83"/>
      <c r="AHO72" s="83"/>
      <c r="AHP72" s="83"/>
      <c r="AHQ72" s="83"/>
      <c r="AHR72" s="83"/>
      <c r="AHS72" s="83"/>
      <c r="AHT72" s="83"/>
      <c r="AHU72" s="83"/>
      <c r="AHV72" s="83"/>
      <c r="AHW72" s="83"/>
      <c r="AHX72" s="83"/>
      <c r="AHY72" s="83"/>
      <c r="AHZ72" s="83"/>
      <c r="AIA72" s="83"/>
      <c r="AIB72" s="83"/>
      <c r="AIC72" s="83"/>
      <c r="AID72" s="83"/>
      <c r="AIE72" s="83"/>
      <c r="AIF72" s="83"/>
      <c r="AIG72" s="83"/>
      <c r="AIH72" s="83"/>
      <c r="AII72" s="83"/>
      <c r="AIJ72" s="83"/>
      <c r="AIK72" s="83"/>
      <c r="AIL72" s="83"/>
      <c r="AIM72" s="83"/>
      <c r="AIN72" s="83"/>
      <c r="AIO72" s="83"/>
      <c r="AIP72" s="83"/>
      <c r="AIQ72" s="83"/>
      <c r="AIR72" s="83"/>
      <c r="AIS72" s="83"/>
      <c r="AIT72" s="83"/>
      <c r="AIU72" s="83"/>
      <c r="AIV72" s="83"/>
      <c r="AIW72" s="83"/>
      <c r="AIX72" s="83"/>
      <c r="AIY72" s="83"/>
      <c r="AIZ72" s="83"/>
      <c r="AJA72" s="83"/>
      <c r="AJB72" s="83"/>
      <c r="AJC72" s="83"/>
      <c r="AJD72" s="83"/>
      <c r="AJE72" s="83"/>
      <c r="AJF72" s="83"/>
      <c r="AJG72" s="83"/>
      <c r="AJH72" s="83"/>
      <c r="AJI72" s="83"/>
      <c r="AJJ72" s="83"/>
      <c r="AJK72" s="83"/>
      <c r="AJL72" s="83"/>
      <c r="AJM72" s="83"/>
      <c r="AJN72" s="83"/>
      <c r="AJO72" s="83"/>
      <c r="AJP72" s="83"/>
      <c r="AJQ72" s="83"/>
      <c r="AJR72" s="83"/>
      <c r="AJS72" s="83"/>
      <c r="AJT72" s="83"/>
      <c r="AJU72" s="83"/>
      <c r="AJV72" s="83"/>
      <c r="AJW72" s="83"/>
      <c r="AJX72" s="83"/>
      <c r="AJY72" s="83"/>
      <c r="AJZ72" s="83"/>
      <c r="AKA72" s="83"/>
      <c r="AKB72" s="83"/>
      <c r="AKC72" s="83"/>
      <c r="AKD72" s="83"/>
      <c r="AKE72" s="83"/>
      <c r="AKF72" s="83"/>
      <c r="AKG72" s="83"/>
      <c r="AKH72" s="83"/>
      <c r="AKI72" s="83"/>
      <c r="AKJ72" s="83"/>
      <c r="AKK72" s="83"/>
      <c r="AKL72" s="83"/>
      <c r="AKM72" s="83"/>
      <c r="AKN72" s="83"/>
      <c r="AKO72" s="83"/>
      <c r="AKP72" s="83"/>
      <c r="AKQ72" s="83"/>
      <c r="AKR72" s="83"/>
      <c r="AKS72" s="83"/>
      <c r="AKT72" s="83"/>
      <c r="AKU72" s="83"/>
      <c r="AKV72" s="83"/>
      <c r="AKW72" s="83"/>
      <c r="AKX72" s="83"/>
      <c r="AKY72" s="83"/>
      <c r="AKZ72" s="83"/>
      <c r="ALA72" s="83"/>
      <c r="ALB72" s="83"/>
      <c r="ALC72" s="83"/>
      <c r="ALD72" s="83"/>
      <c r="ALE72" s="83"/>
      <c r="ALF72" s="83"/>
      <c r="ALG72" s="83"/>
      <c r="ALH72" s="83"/>
      <c r="ALI72" s="83"/>
      <c r="ALJ72" s="83"/>
      <c r="ALK72" s="83"/>
      <c r="ALL72" s="83"/>
      <c r="ALM72" s="83"/>
      <c r="ALN72" s="83"/>
      <c r="ALO72" s="83"/>
      <c r="ALP72" s="83"/>
      <c r="ALQ72" s="83"/>
      <c r="ALR72" s="83"/>
      <c r="ALS72" s="83"/>
      <c r="ALT72" s="83"/>
      <c r="ALU72" s="83"/>
      <c r="ALV72" s="83"/>
      <c r="ALW72" s="83"/>
      <c r="ALX72" s="83"/>
      <c r="ALY72" s="83"/>
      <c r="ALZ72" s="83"/>
      <c r="AMA72" s="83"/>
      <c r="AMB72" s="83"/>
      <c r="AMC72" s="83"/>
      <c r="AMD72" s="83"/>
      <c r="AME72" s="83"/>
      <c r="AMF72" s="83"/>
      <c r="AMG72" s="83"/>
      <c r="AMH72" s="83"/>
      <c r="AMI72" s="83"/>
      <c r="AMJ72" s="83"/>
      <c r="AMK72" s="83"/>
      <c r="AML72" s="83"/>
      <c r="AMM72" s="83"/>
      <c r="AMN72" s="83"/>
      <c r="AMO72" s="83"/>
      <c r="AMP72" s="83"/>
      <c r="AMQ72" s="83"/>
      <c r="AMR72" s="83"/>
      <c r="AMS72" s="83"/>
      <c r="AMT72" s="83"/>
      <c r="AMU72" s="83"/>
      <c r="AMV72" s="83"/>
      <c r="AMW72" s="83"/>
      <c r="AMX72" s="83"/>
      <c r="AMY72" s="83"/>
      <c r="AMZ72" s="83"/>
      <c r="ANA72" s="83"/>
      <c r="ANB72" s="83"/>
      <c r="ANC72" s="83"/>
      <c r="AND72" s="83"/>
      <c r="ANE72" s="83"/>
      <c r="ANF72" s="83"/>
      <c r="ANG72" s="83"/>
      <c r="ANH72" s="83"/>
      <c r="ANI72" s="83"/>
      <c r="ANJ72" s="83"/>
      <c r="ANK72" s="83"/>
      <c r="ANL72" s="83"/>
      <c r="ANM72" s="83"/>
      <c r="ANN72" s="83"/>
      <c r="ANO72" s="83"/>
      <c r="ANP72" s="83"/>
      <c r="ANQ72" s="83"/>
      <c r="ANR72" s="83"/>
      <c r="ANS72" s="83"/>
      <c r="ANT72" s="83"/>
      <c r="ANU72" s="83"/>
      <c r="ANV72" s="83"/>
      <c r="ANW72" s="83"/>
      <c r="ANX72" s="83"/>
      <c r="ANY72" s="83"/>
      <c r="ANZ72" s="83"/>
      <c r="AOA72" s="83"/>
      <c r="AOB72" s="83"/>
      <c r="AOC72" s="83"/>
      <c r="AOD72" s="83"/>
      <c r="AOE72" s="83"/>
      <c r="AOF72" s="83"/>
      <c r="AOG72" s="83"/>
      <c r="AOH72" s="83"/>
      <c r="AOI72" s="83"/>
      <c r="AOJ72" s="83"/>
      <c r="AOK72" s="83"/>
      <c r="AOL72" s="83"/>
      <c r="AOM72" s="83"/>
      <c r="AON72" s="83"/>
      <c r="AOO72" s="83"/>
      <c r="AOP72" s="83"/>
      <c r="AOQ72" s="83"/>
      <c r="AOR72" s="83"/>
      <c r="AOS72" s="83"/>
      <c r="AOT72" s="83"/>
      <c r="AOU72" s="83"/>
      <c r="AOV72" s="83"/>
      <c r="AOW72" s="83"/>
      <c r="AOX72" s="83"/>
      <c r="AOY72" s="83"/>
      <c r="AOZ72" s="83"/>
      <c r="APA72" s="83"/>
      <c r="APB72" s="83"/>
      <c r="APC72" s="83"/>
      <c r="APD72" s="83"/>
      <c r="APE72" s="83"/>
      <c r="APF72" s="83"/>
      <c r="APG72" s="83"/>
      <c r="APH72" s="83"/>
      <c r="API72" s="83"/>
      <c r="APJ72" s="83"/>
      <c r="APK72" s="83"/>
      <c r="APL72" s="83"/>
      <c r="APM72" s="83"/>
      <c r="APN72" s="83"/>
      <c r="APO72" s="83"/>
      <c r="APP72" s="83"/>
      <c r="APQ72" s="83"/>
      <c r="APR72" s="83"/>
      <c r="APS72" s="83"/>
      <c r="APT72" s="83"/>
      <c r="APU72" s="83"/>
      <c r="APV72" s="83"/>
      <c r="APW72" s="83"/>
      <c r="APX72" s="83"/>
      <c r="APY72" s="83"/>
      <c r="APZ72" s="83"/>
      <c r="AQA72" s="83"/>
      <c r="AQB72" s="83"/>
      <c r="AQC72" s="83"/>
      <c r="AQD72" s="83"/>
      <c r="AQE72" s="83"/>
      <c r="AQF72" s="83"/>
      <c r="AQG72" s="83"/>
      <c r="AQH72" s="83"/>
      <c r="AQI72" s="83"/>
      <c r="AQJ72" s="83"/>
      <c r="AQK72" s="83"/>
      <c r="AQL72" s="83"/>
      <c r="AQM72" s="83"/>
      <c r="AQN72" s="83"/>
      <c r="AQO72" s="83"/>
      <c r="AQP72" s="83"/>
      <c r="AQQ72" s="83"/>
      <c r="AQR72" s="83"/>
      <c r="AQS72" s="83"/>
      <c r="AQT72" s="83"/>
      <c r="AQU72" s="83"/>
      <c r="AQV72" s="83"/>
      <c r="AQW72" s="83"/>
      <c r="AQX72" s="83"/>
      <c r="AQY72" s="83"/>
      <c r="AQZ72" s="83"/>
      <c r="ARA72" s="83"/>
      <c r="ARB72" s="83"/>
      <c r="ARC72" s="83"/>
      <c r="ARD72" s="83"/>
      <c r="ARE72" s="83"/>
      <c r="ARF72" s="83"/>
      <c r="ARG72" s="83"/>
      <c r="ARH72" s="83"/>
      <c r="ARI72" s="83"/>
      <c r="ARJ72" s="83"/>
      <c r="ARK72" s="83"/>
      <c r="ARL72" s="83"/>
      <c r="ARM72" s="83"/>
      <c r="ARN72" s="83"/>
      <c r="ARO72" s="83"/>
      <c r="ARP72" s="83"/>
      <c r="ARQ72" s="83"/>
      <c r="ARR72" s="83"/>
      <c r="ARS72" s="83"/>
      <c r="ART72" s="83"/>
      <c r="ARU72" s="83"/>
      <c r="ARV72" s="83"/>
      <c r="ARW72" s="83"/>
      <c r="ARX72" s="83"/>
      <c r="ARY72" s="83"/>
      <c r="ARZ72" s="83"/>
      <c r="ASA72" s="83"/>
      <c r="ASB72" s="83"/>
      <c r="ASC72" s="83"/>
      <c r="ASD72" s="83"/>
      <c r="ASE72" s="83"/>
      <c r="ASF72" s="83"/>
      <c r="ASG72" s="83"/>
      <c r="ASH72" s="83"/>
      <c r="ASI72" s="83"/>
      <c r="ASJ72" s="83"/>
      <c r="ASK72" s="83"/>
      <c r="ASL72" s="83"/>
      <c r="ASM72" s="83"/>
      <c r="ASN72" s="83"/>
      <c r="ASO72" s="83"/>
      <c r="ASP72" s="83"/>
      <c r="ASQ72" s="83"/>
      <c r="ASR72" s="83"/>
      <c r="ASS72" s="83"/>
      <c r="AST72" s="83"/>
      <c r="ASU72" s="83"/>
      <c r="ASV72" s="83"/>
      <c r="ASW72" s="83"/>
      <c r="ASX72" s="83"/>
      <c r="ASY72" s="83"/>
      <c r="ASZ72" s="83"/>
      <c r="ATA72" s="83"/>
      <c r="ATB72" s="83"/>
      <c r="ATC72" s="83"/>
      <c r="ATD72" s="83"/>
      <c r="ATE72" s="83"/>
      <c r="ATF72" s="83"/>
      <c r="ATG72" s="83"/>
      <c r="ATH72" s="83"/>
      <c r="ATI72" s="83"/>
      <c r="ATJ72" s="83"/>
      <c r="ATK72" s="83"/>
      <c r="ATL72" s="83"/>
      <c r="ATM72" s="83"/>
      <c r="ATN72" s="83"/>
      <c r="ATO72" s="83"/>
      <c r="ATP72" s="83"/>
      <c r="ATQ72" s="83"/>
      <c r="ATR72" s="83"/>
      <c r="ATS72" s="83"/>
      <c r="ATT72" s="83"/>
      <c r="ATU72" s="83"/>
      <c r="ATV72" s="83"/>
      <c r="ATW72" s="83"/>
      <c r="ATX72" s="83"/>
      <c r="ATY72" s="83"/>
      <c r="ATZ72" s="83"/>
      <c r="AUA72" s="83"/>
      <c r="AUB72" s="83"/>
      <c r="AUC72" s="83"/>
      <c r="AUD72" s="83"/>
      <c r="AUE72" s="83"/>
      <c r="AUF72" s="83"/>
      <c r="AUG72" s="83"/>
      <c r="AUH72" s="83"/>
      <c r="AUI72" s="83"/>
      <c r="AUJ72" s="83"/>
      <c r="AUK72" s="83"/>
      <c r="AUL72" s="83"/>
      <c r="AUM72" s="83"/>
      <c r="AUN72" s="83"/>
      <c r="AUO72" s="83"/>
      <c r="AUP72" s="83"/>
      <c r="AUQ72" s="83"/>
      <c r="AUR72" s="83"/>
      <c r="AUS72" s="83"/>
      <c r="AUT72" s="83"/>
      <c r="AUU72" s="83"/>
      <c r="AUV72" s="83"/>
      <c r="AUW72" s="83"/>
      <c r="AUX72" s="83"/>
      <c r="AUY72" s="83"/>
      <c r="AUZ72" s="83"/>
      <c r="AVA72" s="83"/>
      <c r="AVB72" s="83"/>
      <c r="AVC72" s="83"/>
      <c r="AVD72" s="83"/>
      <c r="AVE72" s="83"/>
      <c r="AVF72" s="83"/>
      <c r="AVG72" s="83"/>
      <c r="AVH72" s="83"/>
      <c r="AVI72" s="83"/>
      <c r="AVJ72" s="83"/>
      <c r="AVK72" s="83"/>
      <c r="AVL72" s="83"/>
      <c r="AVM72" s="83"/>
      <c r="AVN72" s="83"/>
      <c r="AVO72" s="83"/>
      <c r="AVP72" s="83"/>
      <c r="AVQ72" s="83"/>
      <c r="AVR72" s="83"/>
      <c r="AVS72" s="83"/>
      <c r="AVT72" s="83"/>
      <c r="AVU72" s="83"/>
      <c r="AVV72" s="83"/>
      <c r="AVW72" s="83"/>
      <c r="AVX72" s="83"/>
      <c r="AVY72" s="83"/>
      <c r="AVZ72" s="83"/>
      <c r="AWA72" s="83"/>
      <c r="AWB72" s="83"/>
      <c r="AWC72" s="83"/>
      <c r="AWD72" s="83"/>
      <c r="AWE72" s="83"/>
      <c r="AWF72" s="83"/>
      <c r="AWG72" s="83"/>
      <c r="AWH72" s="83"/>
      <c r="AWI72" s="83"/>
      <c r="AWJ72" s="83"/>
      <c r="AWK72" s="83"/>
      <c r="AWL72" s="83"/>
      <c r="AWM72" s="83"/>
      <c r="AWN72" s="83"/>
      <c r="AWO72" s="83"/>
      <c r="AWP72" s="83"/>
      <c r="AWQ72" s="83"/>
      <c r="AWR72" s="83"/>
      <c r="AWS72" s="83"/>
      <c r="AWT72" s="83"/>
      <c r="AWU72" s="83"/>
      <c r="AWV72" s="83"/>
      <c r="AWW72" s="83"/>
      <c r="AWX72" s="83"/>
      <c r="AWY72" s="83"/>
      <c r="AWZ72" s="83"/>
      <c r="AXA72" s="83"/>
      <c r="AXB72" s="83"/>
      <c r="AXC72" s="83"/>
      <c r="AXD72" s="83"/>
      <c r="AXE72" s="83"/>
      <c r="AXF72" s="83"/>
      <c r="AXG72" s="83"/>
      <c r="AXH72" s="83"/>
      <c r="AXI72" s="83"/>
      <c r="AXJ72" s="83"/>
      <c r="AXK72" s="83"/>
      <c r="AXL72" s="83"/>
      <c r="AXM72" s="83"/>
      <c r="AXN72" s="83"/>
      <c r="AXO72" s="83"/>
      <c r="AXP72" s="83"/>
      <c r="AXQ72" s="83"/>
      <c r="AXR72" s="83"/>
      <c r="AXS72" s="83"/>
      <c r="AXT72" s="83"/>
      <c r="AXU72" s="83"/>
      <c r="AXV72" s="83"/>
      <c r="AXW72" s="83"/>
      <c r="AXX72" s="83"/>
      <c r="AXY72" s="83"/>
      <c r="AXZ72" s="83"/>
      <c r="AYA72" s="83"/>
      <c r="AYB72" s="83"/>
      <c r="AYC72" s="83"/>
      <c r="AYD72" s="83"/>
      <c r="AYE72" s="83"/>
      <c r="AYF72" s="83"/>
      <c r="AYG72" s="83"/>
      <c r="AYH72" s="83"/>
      <c r="AYI72" s="83"/>
      <c r="AYJ72" s="83"/>
      <c r="AYK72" s="83"/>
      <c r="AYL72" s="83"/>
      <c r="AYM72" s="83"/>
      <c r="AYN72" s="83"/>
      <c r="AYO72" s="83"/>
      <c r="AYP72" s="83"/>
      <c r="AYQ72" s="83"/>
      <c r="AYR72" s="83"/>
      <c r="AYS72" s="83"/>
      <c r="AYT72" s="83"/>
      <c r="AYU72" s="83"/>
      <c r="AYV72" s="83"/>
      <c r="AYW72" s="83"/>
      <c r="AYX72" s="83"/>
      <c r="AYY72" s="83"/>
      <c r="AYZ72" s="83"/>
      <c r="AZA72" s="83"/>
      <c r="AZB72" s="83"/>
      <c r="AZC72" s="83"/>
      <c r="AZD72" s="83"/>
      <c r="AZE72" s="83"/>
      <c r="AZF72" s="83"/>
      <c r="AZG72" s="83"/>
      <c r="AZH72" s="83"/>
      <c r="AZI72" s="83"/>
      <c r="AZJ72" s="83"/>
      <c r="AZK72" s="83"/>
      <c r="AZL72" s="83"/>
      <c r="AZM72" s="83"/>
      <c r="AZN72" s="83"/>
      <c r="AZO72" s="83"/>
      <c r="AZP72" s="83"/>
      <c r="AZQ72" s="83"/>
      <c r="AZR72" s="83"/>
      <c r="AZS72" s="83"/>
      <c r="AZT72" s="83"/>
      <c r="AZU72" s="83"/>
      <c r="AZV72" s="83"/>
      <c r="AZW72" s="83"/>
      <c r="AZX72" s="83"/>
      <c r="AZY72" s="83"/>
      <c r="AZZ72" s="83"/>
      <c r="BAA72" s="83"/>
      <c r="BAB72" s="83"/>
      <c r="BAC72" s="83"/>
      <c r="BAD72" s="83"/>
      <c r="BAE72" s="83"/>
      <c r="BAF72" s="83"/>
      <c r="BAG72" s="83"/>
      <c r="BAH72" s="83"/>
      <c r="BAI72" s="83"/>
      <c r="BAJ72" s="83"/>
      <c r="BAK72" s="83"/>
      <c r="BAL72" s="83"/>
      <c r="BAM72" s="83"/>
      <c r="BAN72" s="83"/>
      <c r="BAO72" s="83"/>
      <c r="BAP72" s="83"/>
      <c r="BAQ72" s="83"/>
      <c r="BAR72" s="83"/>
      <c r="BAS72" s="83"/>
      <c r="BAT72" s="83"/>
      <c r="BAU72" s="83"/>
      <c r="BAV72" s="83"/>
      <c r="BAW72" s="83"/>
      <c r="BAX72" s="83"/>
      <c r="BAY72" s="83"/>
      <c r="BAZ72" s="83"/>
      <c r="BBA72" s="83"/>
      <c r="BBB72" s="83"/>
      <c r="BBC72" s="83"/>
      <c r="BBD72" s="83"/>
      <c r="BBE72" s="83"/>
      <c r="BBF72" s="83"/>
      <c r="BBG72" s="83"/>
      <c r="BBH72" s="83"/>
      <c r="BBI72" s="83"/>
      <c r="BBJ72" s="83"/>
      <c r="BBK72" s="83"/>
      <c r="BBL72" s="83"/>
      <c r="BBM72" s="83"/>
      <c r="BBN72" s="83"/>
      <c r="BBO72" s="83"/>
      <c r="BBP72" s="83"/>
      <c r="BBQ72" s="83"/>
      <c r="BBR72" s="83"/>
      <c r="BBS72" s="83"/>
      <c r="BBT72" s="83"/>
      <c r="BBU72" s="83"/>
      <c r="BBV72" s="83"/>
      <c r="BBW72" s="83"/>
      <c r="BBX72" s="83"/>
      <c r="BBY72" s="83"/>
      <c r="BBZ72" s="83"/>
      <c r="BCA72" s="83"/>
      <c r="BCB72" s="83"/>
      <c r="BCC72" s="83"/>
      <c r="BCD72" s="83"/>
      <c r="BCE72" s="83"/>
      <c r="BCF72" s="83"/>
      <c r="BCG72" s="83"/>
      <c r="BCH72" s="83"/>
      <c r="BCI72" s="83"/>
      <c r="BCJ72" s="83"/>
      <c r="BCK72" s="83"/>
      <c r="BCL72" s="83"/>
      <c r="BCM72" s="83"/>
      <c r="BCN72" s="83"/>
      <c r="BCO72" s="83"/>
      <c r="BCP72" s="83"/>
      <c r="BCQ72" s="83"/>
      <c r="BCR72" s="83"/>
      <c r="BCS72" s="83"/>
      <c r="BCT72" s="83"/>
      <c r="BCU72" s="83"/>
      <c r="BCV72" s="83"/>
      <c r="BCW72" s="83"/>
      <c r="BCX72" s="83"/>
      <c r="BCY72" s="83"/>
      <c r="BCZ72" s="83"/>
      <c r="BDA72" s="83"/>
      <c r="BDB72" s="83"/>
      <c r="BDC72" s="83"/>
      <c r="BDD72" s="83"/>
      <c r="BDE72" s="83"/>
      <c r="BDF72" s="83"/>
      <c r="BDG72" s="83"/>
      <c r="BDH72" s="83"/>
      <c r="BDI72" s="83"/>
      <c r="BDJ72" s="83"/>
      <c r="BDK72" s="83"/>
      <c r="BDL72" s="83"/>
      <c r="BDM72" s="83"/>
      <c r="BDN72" s="83"/>
      <c r="BDO72" s="83"/>
      <c r="BDP72" s="83"/>
      <c r="BDQ72" s="83"/>
      <c r="BDR72" s="83"/>
      <c r="BDS72" s="83"/>
      <c r="BDT72" s="83"/>
      <c r="BDU72" s="83"/>
      <c r="BDV72" s="83"/>
      <c r="BDW72" s="83"/>
      <c r="BDX72" s="83"/>
      <c r="BDY72" s="83"/>
      <c r="BDZ72" s="83"/>
      <c r="BEA72" s="83"/>
      <c r="BEB72" s="83"/>
      <c r="BEC72" s="83"/>
      <c r="BED72" s="83"/>
      <c r="BEE72" s="83"/>
      <c r="BEF72" s="83"/>
      <c r="BEG72" s="83"/>
      <c r="BEH72" s="83"/>
      <c r="BEI72" s="83"/>
      <c r="BEJ72" s="83"/>
      <c r="BEK72" s="83"/>
      <c r="BEL72" s="83"/>
      <c r="BEM72" s="83"/>
      <c r="BEN72" s="83"/>
      <c r="BEO72" s="83"/>
      <c r="BEP72" s="83"/>
      <c r="BEQ72" s="83"/>
      <c r="BER72" s="83"/>
      <c r="BES72" s="83"/>
      <c r="BET72" s="83"/>
      <c r="BEU72" s="83"/>
      <c r="BEV72" s="83"/>
      <c r="BEW72" s="83"/>
      <c r="BEX72" s="83"/>
      <c r="BEY72" s="83"/>
      <c r="BEZ72" s="83"/>
      <c r="BFA72" s="83"/>
      <c r="BFB72" s="83"/>
      <c r="BFC72" s="83"/>
      <c r="BFD72" s="83"/>
      <c r="BFE72" s="83"/>
      <c r="BFF72" s="83"/>
      <c r="BFG72" s="83"/>
      <c r="BFH72" s="83"/>
      <c r="BFI72" s="83"/>
      <c r="BFJ72" s="83"/>
      <c r="BFK72" s="83"/>
      <c r="BFL72" s="83"/>
      <c r="BFM72" s="83"/>
      <c r="BFN72" s="83"/>
      <c r="BFO72" s="83"/>
      <c r="BFP72" s="83"/>
      <c r="BFQ72" s="83"/>
      <c r="BFR72" s="83"/>
      <c r="BFS72" s="83"/>
      <c r="BFT72" s="83"/>
      <c r="BFU72" s="83"/>
      <c r="BFV72" s="83"/>
      <c r="BFW72" s="83"/>
      <c r="BFX72" s="83"/>
      <c r="BFY72" s="83"/>
      <c r="BFZ72" s="83"/>
      <c r="BGA72" s="83"/>
      <c r="BGB72" s="83"/>
      <c r="BGC72" s="83"/>
      <c r="BGD72" s="83"/>
      <c r="BGE72" s="83"/>
      <c r="BGF72" s="83"/>
      <c r="BGG72" s="83"/>
      <c r="BGH72" s="83"/>
      <c r="BGI72" s="83"/>
      <c r="BGJ72" s="83"/>
      <c r="BGK72" s="83"/>
      <c r="BGL72" s="83"/>
      <c r="BGM72" s="83"/>
      <c r="BGN72" s="83"/>
      <c r="BGO72" s="83"/>
      <c r="BGP72" s="83"/>
      <c r="BGQ72" s="83"/>
      <c r="BGR72" s="83"/>
      <c r="BGS72" s="83"/>
      <c r="BGT72" s="83"/>
      <c r="BGU72" s="83"/>
      <c r="BGV72" s="83"/>
      <c r="BGW72" s="83"/>
      <c r="BGX72" s="83"/>
      <c r="BGY72" s="83"/>
      <c r="BGZ72" s="83"/>
      <c r="BHA72" s="83"/>
      <c r="BHB72" s="83"/>
      <c r="BHC72" s="83"/>
      <c r="BHD72" s="83"/>
      <c r="BHE72" s="83"/>
      <c r="BHF72" s="83"/>
      <c r="BHG72" s="83"/>
      <c r="BHH72" s="83"/>
      <c r="BHI72" s="83"/>
      <c r="BHJ72" s="83"/>
      <c r="BHK72" s="83"/>
      <c r="BHL72" s="83"/>
      <c r="BHM72" s="83"/>
      <c r="BHN72" s="83"/>
      <c r="BHO72" s="83"/>
      <c r="BHP72" s="83"/>
      <c r="BHQ72" s="83"/>
      <c r="BHR72" s="83"/>
      <c r="BHS72" s="83"/>
      <c r="BHT72" s="83"/>
      <c r="BHU72" s="83"/>
      <c r="BHV72" s="83"/>
      <c r="BHW72" s="83"/>
      <c r="BHX72" s="83"/>
      <c r="BHY72" s="83"/>
      <c r="BHZ72" s="83"/>
      <c r="BIA72" s="83"/>
      <c r="BIB72" s="83"/>
      <c r="BIC72" s="83"/>
      <c r="BID72" s="83"/>
      <c r="BIE72" s="83"/>
      <c r="BIF72" s="83"/>
      <c r="BIG72" s="83"/>
      <c r="BIH72" s="83"/>
      <c r="BII72" s="83"/>
      <c r="BIJ72" s="83"/>
      <c r="BIK72" s="83"/>
      <c r="BIL72" s="83"/>
      <c r="BIM72" s="83"/>
      <c r="BIN72" s="83"/>
      <c r="BIO72" s="83"/>
      <c r="BIP72" s="83"/>
      <c r="BIQ72" s="83"/>
      <c r="BIR72" s="83"/>
      <c r="BIS72" s="83"/>
      <c r="BIT72" s="83"/>
      <c r="BIU72" s="83"/>
      <c r="BIV72" s="83"/>
      <c r="BIW72" s="83"/>
      <c r="BIX72" s="83"/>
      <c r="BIY72" s="83"/>
      <c r="BIZ72" s="83"/>
      <c r="BJA72" s="83"/>
      <c r="BJB72" s="83"/>
      <c r="BJC72" s="83"/>
      <c r="BJD72" s="83"/>
      <c r="BJE72" s="83"/>
      <c r="BJF72" s="83"/>
      <c r="BJG72" s="83"/>
      <c r="BJH72" s="83"/>
      <c r="BJI72" s="83"/>
      <c r="BJJ72" s="83"/>
      <c r="BJK72" s="83"/>
      <c r="BJL72" s="83"/>
      <c r="BJM72" s="83"/>
      <c r="BJN72" s="83"/>
      <c r="BJO72" s="83"/>
      <c r="BJP72" s="83"/>
      <c r="BJQ72" s="83"/>
      <c r="BJR72" s="83"/>
      <c r="BJS72" s="83"/>
      <c r="BJT72" s="83"/>
      <c r="BJU72" s="83"/>
      <c r="BJV72" s="83"/>
      <c r="BJW72" s="83"/>
      <c r="BJX72" s="83"/>
      <c r="BJY72" s="83"/>
      <c r="BJZ72" s="83"/>
      <c r="BKA72" s="83"/>
      <c r="BKB72" s="83"/>
      <c r="BKC72" s="83"/>
      <c r="BKD72" s="83"/>
      <c r="BKE72" s="83"/>
      <c r="BKF72" s="83"/>
      <c r="BKG72" s="83"/>
      <c r="BKH72" s="83"/>
      <c r="BKI72" s="83"/>
      <c r="BKJ72" s="83"/>
      <c r="BKK72" s="83"/>
      <c r="BKL72" s="83"/>
      <c r="BKM72" s="83"/>
      <c r="BKN72" s="83"/>
      <c r="BKO72" s="83"/>
      <c r="BKP72" s="83"/>
      <c r="BKQ72" s="83"/>
      <c r="BKR72" s="83"/>
      <c r="BKS72" s="83"/>
      <c r="BKT72" s="83"/>
      <c r="BKU72" s="83"/>
      <c r="BKV72" s="83"/>
      <c r="BKW72" s="83"/>
      <c r="BKX72" s="83"/>
      <c r="BKY72" s="83"/>
      <c r="BKZ72" s="83"/>
      <c r="BLA72" s="83"/>
      <c r="BLB72" s="83"/>
      <c r="BLC72" s="83"/>
      <c r="BLD72" s="83"/>
      <c r="BLE72" s="83"/>
      <c r="BLF72" s="83"/>
      <c r="BLG72" s="83"/>
      <c r="BLH72" s="83"/>
      <c r="BLI72" s="83"/>
      <c r="BLJ72" s="83"/>
      <c r="BLK72" s="83"/>
      <c r="BLL72" s="83"/>
      <c r="BLM72" s="83"/>
      <c r="BLN72" s="83"/>
      <c r="BLO72" s="83"/>
      <c r="BLP72" s="83"/>
      <c r="BLQ72" s="83"/>
      <c r="BLR72" s="83"/>
      <c r="BLS72" s="83"/>
      <c r="BLT72" s="83"/>
      <c r="BLU72" s="83"/>
      <c r="BLV72" s="83"/>
      <c r="BLW72" s="83"/>
      <c r="BLX72" s="83"/>
      <c r="BLY72" s="83"/>
      <c r="BLZ72" s="83"/>
      <c r="BMA72" s="83"/>
      <c r="BMB72" s="83"/>
      <c r="BMC72" s="83"/>
      <c r="BMD72" s="83"/>
      <c r="BME72" s="83"/>
      <c r="BMF72" s="83"/>
      <c r="BMG72" s="83"/>
      <c r="BMH72" s="83"/>
      <c r="BMI72" s="83"/>
      <c r="BMJ72" s="83"/>
      <c r="BMK72" s="83"/>
      <c r="BML72" s="83"/>
      <c r="BMM72" s="83"/>
      <c r="BMN72" s="83"/>
      <c r="BMO72" s="83"/>
      <c r="BMP72" s="83"/>
      <c r="BMQ72" s="83"/>
      <c r="BMR72" s="83"/>
      <c r="BMS72" s="83"/>
      <c r="BMT72" s="83"/>
      <c r="BMU72" s="83"/>
      <c r="BMV72" s="83"/>
      <c r="BMW72" s="83"/>
      <c r="BMX72" s="83"/>
      <c r="BMY72" s="83"/>
      <c r="BMZ72" s="83"/>
      <c r="BNA72" s="83"/>
      <c r="BNB72" s="83"/>
      <c r="BNC72" s="83"/>
      <c r="BND72" s="83"/>
      <c r="BNE72" s="83"/>
      <c r="BNF72" s="83"/>
      <c r="BNG72" s="83"/>
      <c r="BNH72" s="83"/>
      <c r="BNI72" s="83"/>
      <c r="BNJ72" s="83"/>
      <c r="BNK72" s="83"/>
      <c r="BNL72" s="83"/>
      <c r="BNM72" s="83"/>
      <c r="BNN72" s="83"/>
      <c r="BNO72" s="83"/>
      <c r="BNP72" s="83"/>
      <c r="BNQ72" s="83"/>
      <c r="BNR72" s="83"/>
      <c r="BNS72" s="83"/>
      <c r="BNT72" s="83"/>
      <c r="BNU72" s="83"/>
      <c r="BNV72" s="83"/>
      <c r="BNW72" s="83"/>
      <c r="BNX72" s="83"/>
      <c r="BNY72" s="83"/>
      <c r="BNZ72" s="83"/>
      <c r="BOA72" s="83"/>
      <c r="BOB72" s="83"/>
      <c r="BOC72" s="83"/>
      <c r="BOD72" s="83"/>
      <c r="BOE72" s="83"/>
      <c r="BOF72" s="83"/>
      <c r="BOG72" s="83"/>
      <c r="BOH72" s="83"/>
      <c r="BOI72" s="83"/>
      <c r="BOJ72" s="83"/>
      <c r="BOK72" s="83"/>
      <c r="BOL72" s="83"/>
      <c r="BOM72" s="83"/>
      <c r="BON72" s="83"/>
      <c r="BOO72" s="83"/>
      <c r="BOP72" s="83"/>
      <c r="BOQ72" s="83"/>
      <c r="BOR72" s="83"/>
      <c r="BOS72" s="83"/>
      <c r="BOT72" s="83"/>
      <c r="BOU72" s="83"/>
      <c r="BOV72" s="83"/>
      <c r="BOW72" s="83"/>
      <c r="BOX72" s="83"/>
      <c r="BOY72" s="83"/>
      <c r="BOZ72" s="83"/>
      <c r="BPA72" s="83"/>
      <c r="BPB72" s="83"/>
      <c r="BPC72" s="83"/>
      <c r="BPD72" s="83"/>
      <c r="BPE72" s="83"/>
      <c r="BPF72" s="83"/>
      <c r="BPG72" s="83"/>
      <c r="BPH72" s="83"/>
      <c r="BPI72" s="83"/>
      <c r="BPJ72" s="83"/>
      <c r="BPK72" s="83"/>
      <c r="BPL72" s="83"/>
      <c r="BPM72" s="83"/>
      <c r="BPN72" s="83"/>
      <c r="BPO72" s="83"/>
      <c r="BPP72" s="83"/>
      <c r="BPQ72" s="83"/>
      <c r="BPR72" s="83"/>
      <c r="BPS72" s="83"/>
      <c r="BPT72" s="83"/>
      <c r="BPU72" s="83"/>
      <c r="BPV72" s="83"/>
      <c r="BPW72" s="83"/>
      <c r="BPX72" s="83"/>
      <c r="BPY72" s="83"/>
      <c r="BPZ72" s="83"/>
      <c r="BQA72" s="83"/>
      <c r="BQB72" s="83"/>
      <c r="BQC72" s="83"/>
      <c r="BQD72" s="83"/>
      <c r="BQE72" s="83"/>
      <c r="BQF72" s="83"/>
      <c r="BQG72" s="83"/>
      <c r="BQH72" s="83"/>
      <c r="BQI72" s="83"/>
      <c r="BQJ72" s="83"/>
      <c r="BQK72" s="83"/>
      <c r="BQL72" s="83"/>
      <c r="BQM72" s="83"/>
      <c r="BQN72" s="83"/>
      <c r="BQO72" s="83"/>
      <c r="BQP72" s="83"/>
      <c r="BQQ72" s="83"/>
      <c r="BQR72" s="83"/>
      <c r="BQS72" s="83"/>
      <c r="BQT72" s="83"/>
      <c r="BQU72" s="83"/>
      <c r="BQV72" s="83"/>
      <c r="BQW72" s="83"/>
      <c r="BQX72" s="83"/>
      <c r="BQY72" s="83"/>
      <c r="BQZ72" s="83"/>
      <c r="BRA72" s="83"/>
      <c r="BRB72" s="83"/>
      <c r="BRC72" s="83"/>
      <c r="BRD72" s="83"/>
      <c r="BRE72" s="83"/>
      <c r="BRF72" s="83"/>
      <c r="BRG72" s="83"/>
      <c r="BRH72" s="83"/>
      <c r="BRI72" s="83"/>
      <c r="BRJ72" s="83"/>
      <c r="BRK72" s="83"/>
      <c r="BRL72" s="83"/>
      <c r="BRM72" s="83"/>
      <c r="BRN72" s="83"/>
      <c r="BRO72" s="83"/>
      <c r="BRP72" s="83"/>
      <c r="BRQ72" s="83"/>
      <c r="BRR72" s="83"/>
      <c r="BRS72" s="83"/>
      <c r="BRT72" s="83"/>
      <c r="BRU72" s="83"/>
      <c r="BRV72" s="83"/>
      <c r="BRW72" s="83"/>
      <c r="BRX72" s="83"/>
      <c r="BRY72" s="83"/>
      <c r="BRZ72" s="83"/>
      <c r="BSA72" s="83"/>
      <c r="BSB72" s="83"/>
      <c r="BSC72" s="83"/>
      <c r="BSD72" s="83"/>
      <c r="BSE72" s="83"/>
      <c r="BSF72" s="83"/>
      <c r="BSG72" s="83"/>
      <c r="BSH72" s="83"/>
      <c r="BSI72" s="83"/>
      <c r="BSJ72" s="83"/>
      <c r="BSK72" s="83"/>
      <c r="BSL72" s="83"/>
      <c r="BSM72" s="83"/>
      <c r="BSN72" s="83"/>
      <c r="BSO72" s="83"/>
      <c r="BSP72" s="83"/>
      <c r="BSQ72" s="83"/>
      <c r="BSR72" s="83"/>
      <c r="BSS72" s="83"/>
      <c r="BST72" s="83"/>
      <c r="BSU72" s="83"/>
      <c r="BSV72" s="83"/>
      <c r="BSW72" s="83"/>
      <c r="BSX72" s="83"/>
      <c r="BSY72" s="83"/>
      <c r="BSZ72" s="83"/>
      <c r="BTA72" s="83"/>
      <c r="BTB72" s="83"/>
      <c r="BTC72" s="83"/>
      <c r="BTD72" s="83"/>
      <c r="BTE72" s="83"/>
      <c r="BTF72" s="83"/>
      <c r="BTG72" s="83"/>
      <c r="BTH72" s="83"/>
      <c r="BTI72" s="83"/>
      <c r="BTJ72" s="83"/>
      <c r="BTK72" s="83"/>
      <c r="BTL72" s="83"/>
      <c r="BTM72" s="83"/>
      <c r="BTN72" s="83"/>
      <c r="BTO72" s="83"/>
      <c r="BTP72" s="83"/>
      <c r="BTQ72" s="83"/>
      <c r="BTR72" s="83"/>
      <c r="BTS72" s="83"/>
      <c r="BTT72" s="83"/>
      <c r="BTU72" s="83"/>
      <c r="BTV72" s="83"/>
      <c r="BTW72" s="83"/>
      <c r="BTX72" s="83"/>
      <c r="BTY72" s="83"/>
      <c r="BTZ72" s="83"/>
      <c r="BUA72" s="83"/>
      <c r="BUB72" s="83"/>
      <c r="BUC72" s="83"/>
      <c r="BUD72" s="83"/>
      <c r="BUE72" s="83"/>
      <c r="BUF72" s="83"/>
      <c r="BUG72" s="83"/>
      <c r="BUH72" s="83"/>
      <c r="BUI72" s="83"/>
      <c r="BUJ72" s="83"/>
      <c r="BUK72" s="83"/>
      <c r="BUL72" s="83"/>
      <c r="BUM72" s="83"/>
      <c r="BUN72" s="83"/>
      <c r="BUO72" s="83"/>
      <c r="BUP72" s="83"/>
      <c r="BUQ72" s="83"/>
      <c r="BUR72" s="83"/>
      <c r="BUS72" s="83"/>
      <c r="BUT72" s="83"/>
      <c r="BUU72" s="83"/>
      <c r="BUV72" s="83"/>
      <c r="BUW72" s="83"/>
      <c r="BUX72" s="83"/>
      <c r="BUY72" s="83"/>
      <c r="BUZ72" s="83"/>
      <c r="BVA72" s="83"/>
      <c r="BVB72" s="83"/>
      <c r="BVC72" s="83"/>
      <c r="BVD72" s="83"/>
      <c r="BVE72" s="83"/>
      <c r="BVF72" s="83"/>
      <c r="BVG72" s="83"/>
      <c r="BVH72" s="83"/>
      <c r="BVI72" s="83"/>
      <c r="BVJ72" s="83"/>
      <c r="BVK72" s="83"/>
      <c r="BVL72" s="83"/>
      <c r="BVM72" s="83"/>
      <c r="BVN72" s="83"/>
      <c r="BVO72" s="83"/>
      <c r="BVP72" s="83"/>
      <c r="BVQ72" s="83"/>
      <c r="BVR72" s="83"/>
      <c r="BVS72" s="83"/>
      <c r="BVT72" s="83"/>
      <c r="BVU72" s="83"/>
      <c r="BVV72" s="83"/>
      <c r="BVW72" s="83"/>
      <c r="BVX72" s="83"/>
      <c r="BVY72" s="83"/>
      <c r="BVZ72" s="83"/>
      <c r="BWA72" s="83"/>
      <c r="BWB72" s="83"/>
      <c r="BWC72" s="83"/>
      <c r="BWD72" s="83"/>
      <c r="BWE72" s="83"/>
      <c r="BWF72" s="83"/>
      <c r="BWG72" s="83"/>
      <c r="BWH72" s="83"/>
      <c r="BWI72" s="83"/>
      <c r="BWJ72" s="83"/>
      <c r="BWK72" s="83"/>
      <c r="BWL72" s="83"/>
      <c r="BWM72" s="83"/>
      <c r="BWN72" s="83"/>
      <c r="BWO72" s="83"/>
      <c r="BWP72" s="83"/>
      <c r="BWQ72" s="83"/>
      <c r="BWR72" s="83"/>
      <c r="BWS72" s="83"/>
      <c r="BWT72" s="83"/>
      <c r="BWU72" s="83"/>
      <c r="BWV72" s="83"/>
      <c r="BWW72" s="83"/>
      <c r="BWX72" s="83"/>
      <c r="BWY72" s="83"/>
      <c r="BWZ72" s="83"/>
      <c r="BXA72" s="83"/>
      <c r="BXB72" s="83"/>
      <c r="BXC72" s="83"/>
      <c r="BXD72" s="83"/>
      <c r="BXE72" s="83"/>
      <c r="BXF72" s="83"/>
      <c r="BXG72" s="83"/>
      <c r="BXH72" s="83"/>
      <c r="BXI72" s="83"/>
      <c r="BXJ72" s="83"/>
      <c r="BXK72" s="83"/>
      <c r="BXL72" s="83"/>
      <c r="BXM72" s="83"/>
      <c r="BXN72" s="83"/>
      <c r="BXO72" s="83"/>
      <c r="BXP72" s="83"/>
      <c r="BXQ72" s="83"/>
      <c r="BXR72" s="83"/>
      <c r="BXS72" s="83"/>
      <c r="BXT72" s="83"/>
      <c r="BXU72" s="83"/>
      <c r="BXV72" s="83"/>
      <c r="BXW72" s="83"/>
      <c r="BXX72" s="83"/>
      <c r="BXY72" s="83"/>
      <c r="BXZ72" s="83"/>
      <c r="BYA72" s="83"/>
      <c r="BYB72" s="83"/>
      <c r="BYC72" s="83"/>
      <c r="BYD72" s="83"/>
      <c r="BYE72" s="83"/>
      <c r="BYF72" s="83"/>
      <c r="BYG72" s="83"/>
      <c r="BYH72" s="83"/>
      <c r="BYI72" s="83"/>
      <c r="BYJ72" s="83"/>
      <c r="BYK72" s="83"/>
      <c r="BYL72" s="83"/>
      <c r="BYM72" s="83"/>
      <c r="BYN72" s="83"/>
      <c r="BYO72" s="83"/>
      <c r="BYP72" s="83"/>
      <c r="BYQ72" s="83"/>
      <c r="BYR72" s="83"/>
      <c r="BYS72" s="83"/>
      <c r="BYT72" s="83"/>
      <c r="BYU72" s="83"/>
      <c r="BYV72" s="83"/>
      <c r="BYW72" s="83"/>
      <c r="BYX72" s="83"/>
      <c r="BYY72" s="83"/>
      <c r="BYZ72" s="83"/>
      <c r="BZA72" s="83"/>
      <c r="BZB72" s="83"/>
      <c r="BZC72" s="83"/>
      <c r="BZD72" s="83"/>
      <c r="BZE72" s="83"/>
      <c r="BZF72" s="83"/>
      <c r="BZG72" s="83"/>
      <c r="BZH72" s="83"/>
      <c r="BZI72" s="83"/>
      <c r="BZJ72" s="83"/>
      <c r="BZK72" s="83"/>
      <c r="BZL72" s="83"/>
      <c r="BZM72" s="83"/>
      <c r="BZN72" s="83"/>
      <c r="BZO72" s="83"/>
      <c r="BZP72" s="83"/>
      <c r="BZQ72" s="83"/>
      <c r="BZR72" s="83"/>
      <c r="BZS72" s="83"/>
      <c r="BZT72" s="83"/>
      <c r="BZU72" s="83"/>
      <c r="BZV72" s="83"/>
      <c r="BZW72" s="83"/>
      <c r="BZX72" s="83"/>
      <c r="BZY72" s="83"/>
      <c r="BZZ72" s="83"/>
      <c r="CAA72" s="83"/>
      <c r="CAB72" s="83"/>
      <c r="CAC72" s="83"/>
      <c r="CAD72" s="83"/>
      <c r="CAE72" s="83"/>
      <c r="CAF72" s="83"/>
      <c r="CAG72" s="83"/>
      <c r="CAH72" s="83"/>
      <c r="CAI72" s="83"/>
      <c r="CAJ72" s="83"/>
      <c r="CAK72" s="83"/>
      <c r="CAL72" s="83"/>
      <c r="CAM72" s="83"/>
      <c r="CAN72" s="83"/>
      <c r="CAO72" s="83"/>
      <c r="CAP72" s="83"/>
      <c r="CAQ72" s="83"/>
      <c r="CAR72" s="83"/>
      <c r="CAS72" s="83"/>
      <c r="CAT72" s="83"/>
      <c r="CAU72" s="83"/>
      <c r="CAV72" s="83"/>
      <c r="CAW72" s="83"/>
      <c r="CAX72" s="83"/>
      <c r="CAY72" s="83"/>
      <c r="CAZ72" s="83"/>
      <c r="CBA72" s="83"/>
      <c r="CBB72" s="83"/>
      <c r="CBC72" s="83"/>
      <c r="CBD72" s="83"/>
      <c r="CBE72" s="83"/>
      <c r="CBF72" s="83"/>
      <c r="CBG72" s="83"/>
      <c r="CBH72" s="83"/>
      <c r="CBI72" s="83"/>
      <c r="CBJ72" s="83"/>
      <c r="CBK72" s="83"/>
      <c r="CBL72" s="83"/>
      <c r="CBM72" s="83"/>
      <c r="CBN72" s="83"/>
      <c r="CBO72" s="83"/>
      <c r="CBP72" s="83"/>
      <c r="CBQ72" s="83"/>
      <c r="CBR72" s="83"/>
      <c r="CBS72" s="83"/>
      <c r="CBT72" s="83"/>
      <c r="CBU72" s="83"/>
      <c r="CBV72" s="83"/>
      <c r="CBW72" s="83"/>
      <c r="CBX72" s="83"/>
      <c r="CBY72" s="83"/>
      <c r="CBZ72" s="83"/>
      <c r="CCA72" s="83"/>
      <c r="CCB72" s="83"/>
      <c r="CCC72" s="83"/>
      <c r="CCD72" s="83"/>
      <c r="CCE72" s="83"/>
      <c r="CCF72" s="83"/>
      <c r="CCG72" s="83"/>
      <c r="CCH72" s="83"/>
      <c r="CCI72" s="83"/>
      <c r="CCJ72" s="83"/>
      <c r="CCK72" s="83"/>
      <c r="CCL72" s="83"/>
      <c r="CCM72" s="83"/>
      <c r="CCN72" s="83"/>
      <c r="CCO72" s="83"/>
      <c r="CCP72" s="83"/>
      <c r="CCQ72" s="83"/>
      <c r="CCR72" s="83"/>
      <c r="CCS72" s="83"/>
      <c r="CCT72" s="83"/>
      <c r="CCU72" s="83"/>
      <c r="CCV72" s="83"/>
      <c r="CCW72" s="83"/>
      <c r="CCX72" s="83"/>
      <c r="CCY72" s="83"/>
      <c r="CCZ72" s="83"/>
      <c r="CDA72" s="83"/>
      <c r="CDB72" s="83"/>
      <c r="CDC72" s="83"/>
      <c r="CDD72" s="83"/>
      <c r="CDE72" s="83"/>
      <c r="CDF72" s="83"/>
      <c r="CDG72" s="83"/>
      <c r="CDH72" s="83"/>
      <c r="CDI72" s="83"/>
      <c r="CDJ72" s="83"/>
      <c r="CDK72" s="83"/>
      <c r="CDL72" s="83"/>
      <c r="CDM72" s="83"/>
      <c r="CDN72" s="83"/>
      <c r="CDO72" s="83"/>
      <c r="CDP72" s="83"/>
      <c r="CDQ72" s="83"/>
      <c r="CDR72" s="83"/>
      <c r="CDS72" s="83"/>
      <c r="CDT72" s="83"/>
      <c r="CDU72" s="83"/>
      <c r="CDV72" s="83"/>
      <c r="CDW72" s="83"/>
      <c r="CDX72" s="83"/>
      <c r="CDY72" s="83"/>
      <c r="CDZ72" s="83"/>
      <c r="CEA72" s="83"/>
      <c r="CEB72" s="83"/>
      <c r="CEC72" s="83"/>
      <c r="CED72" s="83"/>
      <c r="CEE72" s="83"/>
      <c r="CEF72" s="83"/>
      <c r="CEG72" s="83"/>
      <c r="CEH72" s="83"/>
      <c r="CEI72" s="83"/>
      <c r="CEJ72" s="83"/>
      <c r="CEK72" s="83"/>
      <c r="CEL72" s="83"/>
      <c r="CEM72" s="83"/>
      <c r="CEN72" s="83"/>
      <c r="CEO72" s="83"/>
      <c r="CEP72" s="83"/>
      <c r="CEQ72" s="83"/>
      <c r="CER72" s="83"/>
      <c r="CES72" s="83"/>
      <c r="CET72" s="83"/>
      <c r="CEU72" s="83"/>
      <c r="CEV72" s="83"/>
      <c r="CEW72" s="83"/>
      <c r="CEX72" s="83"/>
      <c r="CEY72" s="83"/>
      <c r="CEZ72" s="83"/>
      <c r="CFA72" s="83"/>
      <c r="CFB72" s="83"/>
      <c r="CFC72" s="83"/>
      <c r="CFD72" s="83"/>
      <c r="CFE72" s="83"/>
      <c r="CFF72" s="83"/>
      <c r="CFG72" s="83"/>
      <c r="CFH72" s="83"/>
      <c r="CFI72" s="83"/>
      <c r="CFJ72" s="83"/>
      <c r="CFK72" s="83"/>
      <c r="CFL72" s="83"/>
      <c r="CFM72" s="83"/>
      <c r="CFN72" s="83"/>
      <c r="CFO72" s="83"/>
      <c r="CFP72" s="83"/>
      <c r="CFQ72" s="83"/>
      <c r="CFR72" s="83"/>
      <c r="CFS72" s="83"/>
      <c r="CFT72" s="83"/>
      <c r="CFU72" s="83"/>
      <c r="CFV72" s="83"/>
      <c r="CFW72" s="83"/>
      <c r="CFX72" s="83"/>
      <c r="CFY72" s="83"/>
      <c r="CFZ72" s="83"/>
      <c r="CGA72" s="83"/>
      <c r="CGB72" s="83"/>
      <c r="CGC72" s="83"/>
      <c r="CGD72" s="83"/>
      <c r="CGE72" s="83"/>
      <c r="CGF72" s="83"/>
      <c r="CGG72" s="83"/>
      <c r="CGH72" s="83"/>
      <c r="CGI72" s="83"/>
      <c r="CGJ72" s="83"/>
      <c r="CGK72" s="83"/>
      <c r="CGL72" s="83"/>
      <c r="CGM72" s="83"/>
      <c r="CGN72" s="83"/>
      <c r="CGO72" s="83"/>
      <c r="CGP72" s="83"/>
      <c r="CGQ72" s="83"/>
      <c r="CGR72" s="83"/>
      <c r="CGS72" s="83"/>
      <c r="CGT72" s="83"/>
      <c r="CGU72" s="83"/>
      <c r="CGV72" s="83"/>
      <c r="CGW72" s="83"/>
      <c r="CGX72" s="83"/>
      <c r="CGY72" s="83"/>
      <c r="CGZ72" s="83"/>
      <c r="CHA72" s="83"/>
      <c r="CHB72" s="83"/>
      <c r="CHC72" s="83"/>
      <c r="CHD72" s="83"/>
      <c r="CHE72" s="83"/>
      <c r="CHF72" s="83"/>
      <c r="CHG72" s="83"/>
      <c r="CHH72" s="83"/>
      <c r="CHI72" s="83"/>
      <c r="CHJ72" s="83"/>
      <c r="CHK72" s="83"/>
      <c r="CHL72" s="83"/>
      <c r="CHM72" s="83"/>
      <c r="CHN72" s="83"/>
      <c r="CHO72" s="83"/>
      <c r="CHP72" s="83"/>
      <c r="CHQ72" s="83"/>
      <c r="CHR72" s="83"/>
      <c r="CHS72" s="83"/>
      <c r="CHT72" s="83"/>
      <c r="CHU72" s="83"/>
      <c r="CHV72" s="83"/>
      <c r="CHW72" s="83"/>
      <c r="CHX72" s="83"/>
      <c r="CHY72" s="83"/>
      <c r="CHZ72" s="83"/>
      <c r="CIA72" s="83"/>
      <c r="CIB72" s="83"/>
      <c r="CIC72" s="83"/>
      <c r="CID72" s="83"/>
      <c r="CIE72" s="83"/>
      <c r="CIF72" s="83"/>
      <c r="CIG72" s="83"/>
      <c r="CIH72" s="83"/>
      <c r="CII72" s="83"/>
      <c r="CIJ72" s="83"/>
      <c r="CIK72" s="83"/>
      <c r="CIL72" s="83"/>
      <c r="CIM72" s="83"/>
      <c r="CIN72" s="83"/>
      <c r="CIO72" s="83"/>
      <c r="CIP72" s="83"/>
      <c r="CIQ72" s="83"/>
      <c r="CIR72" s="83"/>
      <c r="CIS72" s="83"/>
      <c r="CIT72" s="83"/>
      <c r="CIU72" s="83"/>
      <c r="CIV72" s="83"/>
      <c r="CIW72" s="83"/>
      <c r="CIX72" s="83"/>
      <c r="CIY72" s="83"/>
      <c r="CIZ72" s="83"/>
      <c r="CJA72" s="83"/>
      <c r="CJB72" s="83"/>
      <c r="CJC72" s="83"/>
      <c r="CJD72" s="83"/>
      <c r="CJE72" s="83"/>
      <c r="CJF72" s="83"/>
      <c r="CJG72" s="83"/>
      <c r="CJH72" s="83"/>
      <c r="CJI72" s="83"/>
      <c r="CJJ72" s="83"/>
      <c r="CJK72" s="83"/>
      <c r="CJL72" s="83"/>
      <c r="CJM72" s="83"/>
      <c r="CJN72" s="83"/>
      <c r="CJO72" s="83"/>
      <c r="CJP72" s="83"/>
      <c r="CJQ72" s="83"/>
      <c r="CJR72" s="83"/>
      <c r="CJS72" s="83"/>
      <c r="CJT72" s="83"/>
      <c r="CJU72" s="83"/>
      <c r="CJV72" s="83"/>
      <c r="CJW72" s="83"/>
      <c r="CJX72" s="83"/>
      <c r="CJY72" s="83"/>
      <c r="CJZ72" s="83"/>
      <c r="CKA72" s="83"/>
      <c r="CKB72" s="83"/>
      <c r="CKC72" s="83"/>
      <c r="CKD72" s="83"/>
      <c r="CKE72" s="83"/>
      <c r="CKF72" s="83"/>
      <c r="CKG72" s="83"/>
      <c r="CKH72" s="83"/>
      <c r="CKI72" s="83"/>
      <c r="CKJ72" s="83"/>
      <c r="CKK72" s="83"/>
      <c r="CKL72" s="83"/>
      <c r="CKM72" s="83"/>
      <c r="CKN72" s="83"/>
      <c r="CKO72" s="83"/>
      <c r="CKP72" s="83"/>
      <c r="CKQ72" s="83"/>
      <c r="CKR72" s="83"/>
      <c r="CKS72" s="83"/>
      <c r="CKT72" s="83"/>
      <c r="CKU72" s="83"/>
      <c r="CKV72" s="83"/>
      <c r="CKW72" s="83"/>
      <c r="CKX72" s="83"/>
      <c r="CKY72" s="83"/>
      <c r="CKZ72" s="83"/>
      <c r="CLA72" s="83"/>
      <c r="CLB72" s="83"/>
      <c r="CLC72" s="83"/>
      <c r="CLD72" s="83"/>
      <c r="CLE72" s="83"/>
      <c r="CLF72" s="83"/>
      <c r="CLG72" s="83"/>
      <c r="CLH72" s="83"/>
      <c r="CLI72" s="83"/>
      <c r="CLJ72" s="83"/>
      <c r="CLK72" s="83"/>
      <c r="CLL72" s="83"/>
      <c r="CLM72" s="83"/>
      <c r="CLN72" s="83"/>
      <c r="CLO72" s="83"/>
      <c r="CLP72" s="83"/>
      <c r="CLQ72" s="83"/>
      <c r="CLR72" s="83"/>
      <c r="CLS72" s="83"/>
      <c r="CLT72" s="83"/>
      <c r="CLU72" s="83"/>
      <c r="CLV72" s="83"/>
      <c r="CLW72" s="83"/>
      <c r="CLX72" s="83"/>
      <c r="CLY72" s="83"/>
      <c r="CLZ72" s="83"/>
      <c r="CMA72" s="83"/>
      <c r="CMB72" s="83"/>
      <c r="CMC72" s="83"/>
      <c r="CMD72" s="83"/>
      <c r="CME72" s="83"/>
      <c r="CMF72" s="83"/>
      <c r="CMG72" s="83"/>
      <c r="CMH72" s="83"/>
      <c r="CMI72" s="83"/>
      <c r="CMJ72" s="83"/>
      <c r="CMK72" s="83"/>
      <c r="CML72" s="83"/>
      <c r="CMM72" s="83"/>
      <c r="CMN72" s="83"/>
      <c r="CMO72" s="83"/>
      <c r="CMP72" s="83"/>
      <c r="CMQ72" s="83"/>
      <c r="CMR72" s="83"/>
      <c r="CMS72" s="83"/>
      <c r="CMT72" s="83"/>
      <c r="CMU72" s="83"/>
      <c r="CMV72" s="83"/>
      <c r="CMW72" s="83"/>
      <c r="CMX72" s="83"/>
      <c r="CMY72" s="83"/>
      <c r="CMZ72" s="83"/>
      <c r="CNA72" s="83"/>
      <c r="CNB72" s="83"/>
      <c r="CNC72" s="83"/>
      <c r="CND72" s="83"/>
      <c r="CNE72" s="83"/>
      <c r="CNF72" s="83"/>
      <c r="CNG72" s="83"/>
      <c r="CNH72" s="83"/>
      <c r="CNI72" s="83"/>
      <c r="CNJ72" s="83"/>
      <c r="CNK72" s="83"/>
      <c r="CNL72" s="83"/>
      <c r="CNM72" s="83"/>
      <c r="CNN72" s="83"/>
      <c r="CNO72" s="83"/>
      <c r="CNP72" s="83"/>
      <c r="CNQ72" s="83"/>
      <c r="CNR72" s="83"/>
      <c r="CNS72" s="83"/>
      <c r="CNT72" s="83"/>
      <c r="CNU72" s="83"/>
      <c r="CNV72" s="83"/>
      <c r="CNW72" s="83"/>
      <c r="CNX72" s="83"/>
      <c r="CNY72" s="83"/>
      <c r="CNZ72" s="83"/>
      <c r="COA72" s="83"/>
      <c r="COB72" s="83"/>
      <c r="COC72" s="83"/>
      <c r="COD72" s="83"/>
      <c r="COE72" s="83"/>
      <c r="COF72" s="83"/>
      <c r="COG72" s="83"/>
      <c r="COH72" s="83"/>
      <c r="COI72" s="83"/>
      <c r="COJ72" s="83"/>
      <c r="COK72" s="83"/>
      <c r="COL72" s="83"/>
      <c r="COM72" s="83"/>
      <c r="CON72" s="83"/>
      <c r="COO72" s="83"/>
      <c r="COP72" s="83"/>
      <c r="COQ72" s="83"/>
      <c r="COR72" s="83"/>
      <c r="COS72" s="83"/>
      <c r="COT72" s="83"/>
      <c r="COU72" s="83"/>
      <c r="COV72" s="83"/>
      <c r="COW72" s="83"/>
      <c r="COX72" s="83"/>
      <c r="COY72" s="83"/>
      <c r="COZ72" s="83"/>
      <c r="CPA72" s="83"/>
      <c r="CPB72" s="83"/>
      <c r="CPC72" s="83"/>
      <c r="CPD72" s="83"/>
      <c r="CPE72" s="83"/>
      <c r="CPF72" s="83"/>
      <c r="CPG72" s="83"/>
      <c r="CPH72" s="83"/>
      <c r="CPI72" s="83"/>
      <c r="CPJ72" s="83"/>
      <c r="CPK72" s="83"/>
      <c r="CPL72" s="83"/>
      <c r="CPM72" s="83"/>
      <c r="CPN72" s="83"/>
      <c r="CPO72" s="83"/>
      <c r="CPP72" s="83"/>
      <c r="CPQ72" s="83"/>
      <c r="CPR72" s="83"/>
      <c r="CPS72" s="83"/>
      <c r="CPT72" s="83"/>
      <c r="CPU72" s="83"/>
      <c r="CPV72" s="83"/>
      <c r="CPW72" s="83"/>
      <c r="CPX72" s="83"/>
      <c r="CPY72" s="83"/>
      <c r="CPZ72" s="83"/>
      <c r="CQA72" s="83"/>
      <c r="CQB72" s="83"/>
      <c r="CQC72" s="83"/>
      <c r="CQD72" s="83"/>
      <c r="CQE72" s="83"/>
      <c r="CQF72" s="83"/>
      <c r="CQG72" s="83"/>
      <c r="CQH72" s="83"/>
      <c r="CQI72" s="83"/>
      <c r="CQJ72" s="83"/>
      <c r="CQK72" s="83"/>
      <c r="CQL72" s="83"/>
      <c r="CQM72" s="83"/>
      <c r="CQN72" s="83"/>
      <c r="CQO72" s="83"/>
      <c r="CQP72" s="83"/>
      <c r="CQQ72" s="83"/>
      <c r="CQR72" s="83"/>
      <c r="CQS72" s="83"/>
      <c r="CQT72" s="83"/>
      <c r="CQU72" s="83"/>
      <c r="CQV72" s="83"/>
      <c r="CQW72" s="83"/>
      <c r="CQX72" s="83"/>
      <c r="CQY72" s="83"/>
      <c r="CQZ72" s="83"/>
      <c r="CRA72" s="83"/>
      <c r="CRB72" s="83"/>
      <c r="CRC72" s="83"/>
      <c r="CRD72" s="83"/>
      <c r="CRE72" s="83"/>
      <c r="CRF72" s="83"/>
      <c r="CRG72" s="83"/>
      <c r="CRH72" s="83"/>
      <c r="CRI72" s="83"/>
      <c r="CRJ72" s="83"/>
      <c r="CRK72" s="83"/>
      <c r="CRL72" s="83"/>
      <c r="CRM72" s="83"/>
      <c r="CRN72" s="83"/>
      <c r="CRO72" s="83"/>
      <c r="CRP72" s="83"/>
      <c r="CRQ72" s="83"/>
      <c r="CRR72" s="83"/>
      <c r="CRS72" s="83"/>
      <c r="CRT72" s="83"/>
      <c r="CRU72" s="83"/>
      <c r="CRV72" s="83"/>
      <c r="CRW72" s="83"/>
      <c r="CRX72" s="83"/>
      <c r="CRY72" s="83"/>
      <c r="CRZ72" s="83"/>
      <c r="CSA72" s="83"/>
      <c r="CSB72" s="83"/>
      <c r="CSC72" s="83"/>
      <c r="CSD72" s="83"/>
      <c r="CSE72" s="83"/>
      <c r="CSF72" s="83"/>
      <c r="CSG72" s="83"/>
      <c r="CSH72" s="83"/>
      <c r="CSI72" s="83"/>
      <c r="CSJ72" s="83"/>
      <c r="CSK72" s="83"/>
      <c r="CSL72" s="83"/>
      <c r="CSM72" s="83"/>
      <c r="CSN72" s="83"/>
      <c r="CSO72" s="83"/>
      <c r="CSP72" s="83"/>
      <c r="CSQ72" s="83"/>
      <c r="CSR72" s="83"/>
      <c r="CSS72" s="83"/>
      <c r="CST72" s="83"/>
      <c r="CSU72" s="83"/>
      <c r="CSV72" s="83"/>
      <c r="CSW72" s="83"/>
      <c r="CSX72" s="83"/>
      <c r="CSY72" s="83"/>
      <c r="CSZ72" s="83"/>
      <c r="CTA72" s="83"/>
      <c r="CTB72" s="83"/>
      <c r="CTC72" s="83"/>
      <c r="CTD72" s="83"/>
      <c r="CTE72" s="83"/>
      <c r="CTF72" s="83"/>
      <c r="CTG72" s="83"/>
      <c r="CTH72" s="83"/>
      <c r="CTI72" s="83"/>
      <c r="CTJ72" s="83"/>
      <c r="CTK72" s="83"/>
      <c r="CTL72" s="83"/>
      <c r="CTM72" s="83"/>
      <c r="CTN72" s="83"/>
      <c r="CTO72" s="83"/>
      <c r="CTP72" s="83"/>
      <c r="CTQ72" s="83"/>
      <c r="CTR72" s="83"/>
      <c r="CTS72" s="83"/>
      <c r="CTT72" s="83"/>
      <c r="CTU72" s="83"/>
      <c r="CTV72" s="83"/>
      <c r="CTW72" s="83"/>
      <c r="CTX72" s="83"/>
      <c r="CTY72" s="83"/>
      <c r="CTZ72" s="83"/>
      <c r="CUA72" s="83"/>
      <c r="CUB72" s="83"/>
      <c r="CUC72" s="83"/>
      <c r="CUD72" s="83"/>
      <c r="CUE72" s="83"/>
      <c r="CUF72" s="83"/>
      <c r="CUG72" s="83"/>
      <c r="CUH72" s="83"/>
      <c r="CUI72" s="83"/>
      <c r="CUJ72" s="83"/>
      <c r="CUK72" s="83"/>
      <c r="CUL72" s="83"/>
      <c r="CUM72" s="83"/>
      <c r="CUN72" s="83"/>
      <c r="CUO72" s="83"/>
      <c r="CUP72" s="83"/>
      <c r="CUQ72" s="83"/>
      <c r="CUR72" s="83"/>
      <c r="CUS72" s="83"/>
      <c r="CUT72" s="83"/>
      <c r="CUU72" s="83"/>
      <c r="CUV72" s="83"/>
      <c r="CUW72" s="83"/>
      <c r="CUX72" s="83"/>
      <c r="CUY72" s="83"/>
      <c r="CUZ72" s="83"/>
      <c r="CVA72" s="83"/>
      <c r="CVB72" s="83"/>
      <c r="CVC72" s="83"/>
      <c r="CVD72" s="83"/>
      <c r="CVE72" s="83"/>
      <c r="CVF72" s="83"/>
      <c r="CVG72" s="83"/>
      <c r="CVH72" s="83"/>
      <c r="CVI72" s="83"/>
      <c r="CVJ72" s="83"/>
      <c r="CVK72" s="83"/>
      <c r="CVL72" s="83"/>
      <c r="CVM72" s="83"/>
      <c r="CVN72" s="83"/>
      <c r="CVO72" s="83"/>
      <c r="CVP72" s="83"/>
      <c r="CVQ72" s="83"/>
      <c r="CVR72" s="83"/>
      <c r="CVS72" s="83"/>
      <c r="CVT72" s="83"/>
      <c r="CVU72" s="83"/>
      <c r="CVV72" s="83"/>
      <c r="CVW72" s="83"/>
      <c r="CVX72" s="83"/>
      <c r="CVY72" s="83"/>
      <c r="CVZ72" s="83"/>
      <c r="CWA72" s="83"/>
      <c r="CWB72" s="83"/>
      <c r="CWC72" s="83"/>
      <c r="CWD72" s="83"/>
      <c r="CWE72" s="83"/>
      <c r="CWF72" s="83"/>
      <c r="CWG72" s="83"/>
      <c r="CWH72" s="83"/>
      <c r="CWI72" s="83"/>
      <c r="CWJ72" s="83"/>
      <c r="CWK72" s="83"/>
      <c r="CWL72" s="83"/>
      <c r="CWM72" s="83"/>
      <c r="CWN72" s="83"/>
      <c r="CWO72" s="83"/>
      <c r="CWP72" s="83"/>
      <c r="CWQ72" s="83"/>
      <c r="CWR72" s="83"/>
      <c r="CWS72" s="83"/>
      <c r="CWT72" s="83"/>
      <c r="CWU72" s="83"/>
      <c r="CWV72" s="83"/>
      <c r="CWW72" s="83"/>
      <c r="CWX72" s="83"/>
      <c r="CWY72" s="83"/>
      <c r="CWZ72" s="83"/>
      <c r="CXA72" s="83"/>
      <c r="CXB72" s="83"/>
      <c r="CXC72" s="83"/>
      <c r="CXD72" s="83"/>
      <c r="CXE72" s="83"/>
      <c r="CXF72" s="83"/>
      <c r="CXG72" s="83"/>
      <c r="CXH72" s="83"/>
      <c r="CXI72" s="83"/>
      <c r="CXJ72" s="83"/>
      <c r="CXK72" s="83"/>
      <c r="CXL72" s="83"/>
      <c r="CXM72" s="83"/>
      <c r="CXN72" s="83"/>
      <c r="CXO72" s="83"/>
      <c r="CXP72" s="83"/>
      <c r="CXQ72" s="83"/>
      <c r="CXR72" s="83"/>
      <c r="CXS72" s="83"/>
      <c r="CXT72" s="83"/>
      <c r="CXU72" s="83"/>
      <c r="CXV72" s="83"/>
      <c r="CXW72" s="83"/>
      <c r="CXX72" s="83"/>
      <c r="CXY72" s="83"/>
      <c r="CXZ72" s="83"/>
      <c r="CYA72" s="83"/>
      <c r="CYB72" s="83"/>
      <c r="CYC72" s="83"/>
      <c r="CYD72" s="83"/>
      <c r="CYE72" s="83"/>
      <c r="CYF72" s="83"/>
      <c r="CYG72" s="83"/>
      <c r="CYH72" s="83"/>
      <c r="CYI72" s="83"/>
      <c r="CYJ72" s="83"/>
      <c r="CYK72" s="83"/>
      <c r="CYL72" s="83"/>
      <c r="CYM72" s="83"/>
      <c r="CYN72" s="83"/>
      <c r="CYO72" s="83"/>
      <c r="CYP72" s="83"/>
      <c r="CYQ72" s="83"/>
      <c r="CYR72" s="83"/>
      <c r="CYS72" s="83"/>
      <c r="CYT72" s="83"/>
      <c r="CYU72" s="83"/>
      <c r="CYV72" s="83"/>
      <c r="CYW72" s="83"/>
      <c r="CYX72" s="83"/>
      <c r="CYY72" s="83"/>
      <c r="CYZ72" s="83"/>
      <c r="CZA72" s="83"/>
      <c r="CZB72" s="83"/>
      <c r="CZC72" s="83"/>
      <c r="CZD72" s="83"/>
      <c r="CZE72" s="83"/>
      <c r="CZF72" s="83"/>
      <c r="CZG72" s="83"/>
      <c r="CZH72" s="83"/>
      <c r="CZI72" s="83"/>
      <c r="CZJ72" s="83"/>
      <c r="CZK72" s="83"/>
      <c r="CZL72" s="83"/>
      <c r="CZM72" s="83"/>
      <c r="CZN72" s="83"/>
      <c r="CZO72" s="83"/>
      <c r="CZP72" s="83"/>
      <c r="CZQ72" s="83"/>
      <c r="CZR72" s="83"/>
      <c r="CZS72" s="83"/>
      <c r="CZT72" s="83"/>
      <c r="CZU72" s="83"/>
      <c r="CZV72" s="83"/>
      <c r="CZW72" s="83"/>
      <c r="CZX72" s="83"/>
      <c r="CZY72" s="83"/>
      <c r="CZZ72" s="83"/>
      <c r="DAA72" s="83"/>
      <c r="DAB72" s="83"/>
      <c r="DAC72" s="83"/>
      <c r="DAD72" s="83"/>
      <c r="DAE72" s="83"/>
      <c r="DAF72" s="83"/>
      <c r="DAG72" s="83"/>
      <c r="DAH72" s="83"/>
      <c r="DAI72" s="83"/>
      <c r="DAJ72" s="83"/>
      <c r="DAK72" s="83"/>
      <c r="DAL72" s="83"/>
      <c r="DAM72" s="83"/>
      <c r="DAN72" s="83"/>
      <c r="DAO72" s="83"/>
      <c r="DAP72" s="83"/>
      <c r="DAQ72" s="83"/>
      <c r="DAR72" s="83"/>
      <c r="DAS72" s="83"/>
      <c r="DAT72" s="83"/>
      <c r="DAU72" s="83"/>
      <c r="DAV72" s="83"/>
      <c r="DAW72" s="83"/>
      <c r="DAX72" s="83"/>
      <c r="DAY72" s="83"/>
      <c r="DAZ72" s="83"/>
      <c r="DBA72" s="83"/>
      <c r="DBB72" s="83"/>
      <c r="DBC72" s="83"/>
      <c r="DBD72" s="83"/>
      <c r="DBE72" s="83"/>
      <c r="DBF72" s="83"/>
      <c r="DBG72" s="83"/>
      <c r="DBH72" s="83"/>
      <c r="DBI72" s="83"/>
      <c r="DBJ72" s="83"/>
      <c r="DBK72" s="83"/>
      <c r="DBL72" s="83"/>
      <c r="DBM72" s="83"/>
      <c r="DBN72" s="83"/>
      <c r="DBO72" s="83"/>
      <c r="DBP72" s="83"/>
      <c r="DBQ72" s="83"/>
      <c r="DBR72" s="83"/>
      <c r="DBS72" s="83"/>
      <c r="DBT72" s="83"/>
      <c r="DBU72" s="83"/>
      <c r="DBV72" s="83"/>
      <c r="DBW72" s="83"/>
      <c r="DBX72" s="83"/>
      <c r="DBY72" s="83"/>
      <c r="DBZ72" s="83"/>
      <c r="DCA72" s="83"/>
      <c r="DCB72" s="83"/>
      <c r="DCC72" s="83"/>
      <c r="DCD72" s="83"/>
      <c r="DCE72" s="83"/>
      <c r="DCF72" s="83"/>
      <c r="DCG72" s="83"/>
      <c r="DCH72" s="83"/>
      <c r="DCI72" s="83"/>
      <c r="DCJ72" s="83"/>
      <c r="DCK72" s="83"/>
      <c r="DCL72" s="83"/>
      <c r="DCM72" s="83"/>
      <c r="DCN72" s="83"/>
      <c r="DCO72" s="83"/>
      <c r="DCP72" s="83"/>
      <c r="DCQ72" s="83"/>
      <c r="DCR72" s="83"/>
      <c r="DCS72" s="83"/>
      <c r="DCT72" s="83"/>
      <c r="DCU72" s="83"/>
      <c r="DCV72" s="83"/>
      <c r="DCW72" s="83"/>
      <c r="DCX72" s="83"/>
      <c r="DCY72" s="83"/>
      <c r="DCZ72" s="83"/>
      <c r="DDA72" s="83"/>
      <c r="DDB72" s="83"/>
      <c r="DDC72" s="83"/>
      <c r="DDD72" s="83"/>
      <c r="DDE72" s="83"/>
      <c r="DDF72" s="83"/>
      <c r="DDG72" s="83"/>
      <c r="DDH72" s="83"/>
      <c r="DDI72" s="83"/>
      <c r="DDJ72" s="83"/>
      <c r="DDK72" s="83"/>
      <c r="DDL72" s="83"/>
      <c r="DDM72" s="83"/>
      <c r="DDN72" s="83"/>
      <c r="DDO72" s="83"/>
      <c r="DDP72" s="83"/>
      <c r="DDQ72" s="83"/>
      <c r="DDR72" s="83"/>
      <c r="DDS72" s="83"/>
      <c r="DDT72" s="83"/>
      <c r="DDU72" s="83"/>
      <c r="DDV72" s="83"/>
      <c r="DDW72" s="83"/>
      <c r="DDX72" s="83"/>
      <c r="DDY72" s="83"/>
      <c r="DDZ72" s="83"/>
      <c r="DEA72" s="83"/>
      <c r="DEB72" s="83"/>
      <c r="DEC72" s="83"/>
      <c r="DED72" s="83"/>
      <c r="DEE72" s="83"/>
      <c r="DEF72" s="83"/>
      <c r="DEG72" s="83"/>
      <c r="DEH72" s="83"/>
      <c r="DEI72" s="83"/>
      <c r="DEJ72" s="83"/>
      <c r="DEK72" s="83"/>
      <c r="DEL72" s="83"/>
      <c r="DEM72" s="83"/>
      <c r="DEN72" s="83"/>
      <c r="DEO72" s="83"/>
      <c r="DEP72" s="83"/>
      <c r="DEQ72" s="83"/>
      <c r="DER72" s="83"/>
      <c r="DES72" s="83"/>
      <c r="DET72" s="83"/>
      <c r="DEU72" s="83"/>
      <c r="DEV72" s="83"/>
      <c r="DEW72" s="83"/>
      <c r="DEX72" s="83"/>
      <c r="DEY72" s="83"/>
      <c r="DEZ72" s="83"/>
      <c r="DFA72" s="83"/>
      <c r="DFB72" s="83"/>
      <c r="DFC72" s="83"/>
      <c r="DFD72" s="83"/>
      <c r="DFE72" s="83"/>
      <c r="DFF72" s="83"/>
      <c r="DFG72" s="83"/>
      <c r="DFH72" s="83"/>
      <c r="DFI72" s="83"/>
      <c r="DFJ72" s="83"/>
      <c r="DFK72" s="83"/>
      <c r="DFL72" s="83"/>
      <c r="DFM72" s="83"/>
      <c r="DFN72" s="83"/>
      <c r="DFO72" s="83"/>
      <c r="DFP72" s="83"/>
      <c r="DFQ72" s="83"/>
      <c r="DFR72" s="83"/>
      <c r="DFS72" s="83"/>
      <c r="DFT72" s="83"/>
      <c r="DFU72" s="83"/>
      <c r="DFV72" s="83"/>
      <c r="DFW72" s="83"/>
      <c r="DFX72" s="83"/>
      <c r="DFY72" s="83"/>
      <c r="DFZ72" s="83"/>
      <c r="DGA72" s="83"/>
      <c r="DGB72" s="83"/>
      <c r="DGC72" s="83"/>
      <c r="DGD72" s="83"/>
      <c r="DGE72" s="83"/>
      <c r="DGF72" s="83"/>
      <c r="DGG72" s="83"/>
      <c r="DGH72" s="83"/>
      <c r="DGI72" s="83"/>
      <c r="DGJ72" s="83"/>
      <c r="DGK72" s="83"/>
      <c r="DGL72" s="83"/>
      <c r="DGM72" s="83"/>
      <c r="DGN72" s="83"/>
      <c r="DGO72" s="83"/>
      <c r="DGP72" s="83"/>
      <c r="DGQ72" s="83"/>
      <c r="DGR72" s="83"/>
      <c r="DGS72" s="83"/>
      <c r="DGT72" s="83"/>
      <c r="DGU72" s="83"/>
      <c r="DGV72" s="83"/>
      <c r="DGW72" s="83"/>
      <c r="DGX72" s="83"/>
      <c r="DGY72" s="83"/>
      <c r="DGZ72" s="83"/>
      <c r="DHA72" s="83"/>
      <c r="DHB72" s="83"/>
      <c r="DHC72" s="83"/>
      <c r="DHD72" s="83"/>
      <c r="DHE72" s="83"/>
      <c r="DHF72" s="83"/>
      <c r="DHG72" s="83"/>
      <c r="DHH72" s="83"/>
      <c r="DHI72" s="83"/>
      <c r="DHJ72" s="83"/>
      <c r="DHK72" s="83"/>
      <c r="DHL72" s="83"/>
      <c r="DHM72" s="83"/>
      <c r="DHN72" s="83"/>
      <c r="DHO72" s="83"/>
      <c r="DHP72" s="83"/>
      <c r="DHQ72" s="83"/>
      <c r="DHR72" s="83"/>
      <c r="DHS72" s="83"/>
      <c r="DHT72" s="83"/>
      <c r="DHU72" s="83"/>
      <c r="DHV72" s="83"/>
      <c r="DHW72" s="83"/>
      <c r="DHX72" s="83"/>
      <c r="DHY72" s="83"/>
      <c r="DHZ72" s="83"/>
      <c r="DIA72" s="83"/>
      <c r="DIB72" s="83"/>
      <c r="DIC72" s="83"/>
      <c r="DID72" s="83"/>
      <c r="DIE72" s="83"/>
      <c r="DIF72" s="83"/>
      <c r="DIG72" s="83"/>
      <c r="DIH72" s="83"/>
      <c r="DII72" s="83"/>
      <c r="DIJ72" s="83"/>
      <c r="DIK72" s="83"/>
      <c r="DIL72" s="83"/>
      <c r="DIM72" s="83"/>
      <c r="DIN72" s="83"/>
      <c r="DIO72" s="83"/>
      <c r="DIP72" s="83"/>
      <c r="DIQ72" s="83"/>
      <c r="DIR72" s="83"/>
      <c r="DIS72" s="83"/>
      <c r="DIT72" s="83"/>
      <c r="DIU72" s="83"/>
      <c r="DIV72" s="83"/>
      <c r="DIW72" s="83"/>
      <c r="DIX72" s="83"/>
      <c r="DIY72" s="83"/>
      <c r="DIZ72" s="83"/>
      <c r="DJA72" s="83"/>
      <c r="DJB72" s="83"/>
      <c r="DJC72" s="83"/>
      <c r="DJD72" s="83"/>
      <c r="DJE72" s="83"/>
      <c r="DJF72" s="83"/>
      <c r="DJG72" s="83"/>
      <c r="DJH72" s="83"/>
      <c r="DJI72" s="83"/>
      <c r="DJJ72" s="83"/>
      <c r="DJK72" s="83"/>
      <c r="DJL72" s="83"/>
      <c r="DJM72" s="83"/>
      <c r="DJN72" s="83"/>
      <c r="DJO72" s="83"/>
      <c r="DJP72" s="83"/>
      <c r="DJQ72" s="83"/>
      <c r="DJR72" s="83"/>
      <c r="DJS72" s="83"/>
      <c r="DJT72" s="83"/>
      <c r="DJU72" s="83"/>
      <c r="DJV72" s="83"/>
      <c r="DJW72" s="83"/>
      <c r="DJX72" s="83"/>
      <c r="DJY72" s="83"/>
      <c r="DJZ72" s="83"/>
      <c r="DKA72" s="83"/>
      <c r="DKB72" s="83"/>
      <c r="DKC72" s="83"/>
      <c r="DKD72" s="83"/>
      <c r="DKE72" s="83"/>
      <c r="DKF72" s="83"/>
      <c r="DKG72" s="83"/>
      <c r="DKH72" s="83"/>
      <c r="DKI72" s="83"/>
      <c r="DKJ72" s="83"/>
      <c r="DKK72" s="83"/>
      <c r="DKL72" s="83"/>
      <c r="DKM72" s="83"/>
      <c r="DKN72" s="83"/>
      <c r="DKO72" s="83"/>
      <c r="DKP72" s="83"/>
      <c r="DKQ72" s="83"/>
      <c r="DKR72" s="83"/>
      <c r="DKS72" s="83"/>
      <c r="DKT72" s="83"/>
      <c r="DKU72" s="83"/>
      <c r="DKV72" s="83"/>
      <c r="DKW72" s="83"/>
      <c r="DKX72" s="83"/>
      <c r="DKY72" s="83"/>
      <c r="DKZ72" s="83"/>
      <c r="DLA72" s="83"/>
      <c r="DLB72" s="83"/>
      <c r="DLC72" s="83"/>
      <c r="DLD72" s="83"/>
      <c r="DLE72" s="83"/>
      <c r="DLF72" s="83"/>
      <c r="DLG72" s="83"/>
      <c r="DLH72" s="83"/>
      <c r="DLI72" s="83"/>
      <c r="DLJ72" s="83"/>
      <c r="DLK72" s="83"/>
      <c r="DLL72" s="83"/>
      <c r="DLM72" s="83"/>
      <c r="DLN72" s="83"/>
      <c r="DLO72" s="83"/>
      <c r="DLP72" s="83"/>
      <c r="DLQ72" s="83"/>
      <c r="DLR72" s="83"/>
      <c r="DLS72" s="83"/>
      <c r="DLT72" s="83"/>
      <c r="DLU72" s="83"/>
      <c r="DLV72" s="83"/>
      <c r="DLW72" s="83"/>
      <c r="DLX72" s="83"/>
      <c r="DLY72" s="83"/>
      <c r="DLZ72" s="83"/>
      <c r="DMA72" s="83"/>
      <c r="DMB72" s="83"/>
      <c r="DMC72" s="83"/>
      <c r="DMD72" s="83"/>
      <c r="DME72" s="83"/>
      <c r="DMF72" s="83"/>
      <c r="DMG72" s="83"/>
      <c r="DMH72" s="83"/>
      <c r="DMI72" s="83"/>
      <c r="DMJ72" s="83"/>
      <c r="DMK72" s="83"/>
      <c r="DML72" s="83"/>
      <c r="DMM72" s="83"/>
      <c r="DMN72" s="83"/>
      <c r="DMO72" s="83"/>
      <c r="DMP72" s="83"/>
      <c r="DMQ72" s="83"/>
      <c r="DMR72" s="83"/>
      <c r="DMS72" s="83"/>
      <c r="DMT72" s="83"/>
      <c r="DMU72" s="83"/>
      <c r="DMV72" s="83"/>
      <c r="DMW72" s="83"/>
      <c r="DMX72" s="83"/>
      <c r="DMY72" s="83"/>
      <c r="DMZ72" s="83"/>
      <c r="DNA72" s="83"/>
      <c r="DNB72" s="83"/>
      <c r="DNC72" s="83"/>
      <c r="DND72" s="83"/>
      <c r="DNE72" s="83"/>
      <c r="DNF72" s="83"/>
      <c r="DNG72" s="83"/>
      <c r="DNH72" s="83"/>
      <c r="DNI72" s="83"/>
      <c r="DNJ72" s="83"/>
      <c r="DNK72" s="83"/>
      <c r="DNL72" s="83"/>
      <c r="DNM72" s="83"/>
      <c r="DNN72" s="83"/>
      <c r="DNO72" s="83"/>
      <c r="DNP72" s="83"/>
      <c r="DNQ72" s="83"/>
      <c r="DNR72" s="83"/>
      <c r="DNS72" s="83"/>
      <c r="DNT72" s="83"/>
      <c r="DNU72" s="83"/>
      <c r="DNV72" s="83"/>
      <c r="DNW72" s="83"/>
      <c r="DNX72" s="83"/>
      <c r="DNY72" s="83"/>
      <c r="DNZ72" s="83"/>
      <c r="DOA72" s="83"/>
      <c r="DOB72" s="83"/>
      <c r="DOC72" s="83"/>
      <c r="DOD72" s="83"/>
      <c r="DOE72" s="83"/>
      <c r="DOF72" s="83"/>
      <c r="DOG72" s="83"/>
      <c r="DOH72" s="83"/>
      <c r="DOI72" s="83"/>
      <c r="DOJ72" s="83"/>
      <c r="DOK72" s="83"/>
      <c r="DOL72" s="83"/>
      <c r="DOM72" s="83"/>
      <c r="DON72" s="83"/>
      <c r="DOO72" s="83"/>
      <c r="DOP72" s="83"/>
      <c r="DOQ72" s="83"/>
      <c r="DOR72" s="83"/>
      <c r="DOS72" s="83"/>
      <c r="DOT72" s="83"/>
      <c r="DOU72" s="83"/>
      <c r="DOV72" s="83"/>
      <c r="DOW72" s="83"/>
      <c r="DOX72" s="83"/>
      <c r="DOY72" s="83"/>
      <c r="DOZ72" s="83"/>
      <c r="DPA72" s="83"/>
      <c r="DPB72" s="83"/>
      <c r="DPC72" s="83"/>
      <c r="DPD72" s="83"/>
      <c r="DPE72" s="83"/>
      <c r="DPF72" s="83"/>
      <c r="DPG72" s="83"/>
      <c r="DPH72" s="83"/>
      <c r="DPI72" s="83"/>
      <c r="DPJ72" s="83"/>
      <c r="DPK72" s="83"/>
      <c r="DPL72" s="83"/>
      <c r="DPM72" s="83"/>
      <c r="DPN72" s="83"/>
      <c r="DPO72" s="83"/>
      <c r="DPP72" s="83"/>
      <c r="DPQ72" s="83"/>
      <c r="DPR72" s="83"/>
      <c r="DPS72" s="83"/>
      <c r="DPT72" s="83"/>
      <c r="DPU72" s="83"/>
      <c r="DPV72" s="83"/>
      <c r="DPW72" s="83"/>
      <c r="DPX72" s="83"/>
      <c r="DPY72" s="83"/>
      <c r="DPZ72" s="83"/>
      <c r="DQA72" s="83"/>
      <c r="DQB72" s="83"/>
      <c r="DQC72" s="83"/>
      <c r="DQD72" s="83"/>
      <c r="DQE72" s="83"/>
      <c r="DQF72" s="83"/>
      <c r="DQG72" s="83"/>
      <c r="DQH72" s="83"/>
      <c r="DQI72" s="83"/>
      <c r="DQJ72" s="83"/>
      <c r="DQK72" s="83"/>
      <c r="DQL72" s="83"/>
      <c r="DQM72" s="83"/>
      <c r="DQN72" s="83"/>
      <c r="DQO72" s="83"/>
      <c r="DQP72" s="83"/>
      <c r="DQQ72" s="83"/>
      <c r="DQR72" s="83"/>
      <c r="DQS72" s="83"/>
      <c r="DQT72" s="83"/>
      <c r="DQU72" s="83"/>
      <c r="DQV72" s="83"/>
      <c r="DQW72" s="83"/>
      <c r="DQX72" s="83"/>
      <c r="DQY72" s="83"/>
      <c r="DQZ72" s="83"/>
      <c r="DRA72" s="83"/>
      <c r="DRB72" s="83"/>
      <c r="DRC72" s="83"/>
      <c r="DRD72" s="83"/>
      <c r="DRE72" s="83"/>
      <c r="DRF72" s="83"/>
      <c r="DRG72" s="83"/>
      <c r="DRH72" s="83"/>
      <c r="DRI72" s="83"/>
      <c r="DRJ72" s="83"/>
      <c r="DRK72" s="83"/>
      <c r="DRL72" s="83"/>
      <c r="DRM72" s="83"/>
      <c r="DRN72" s="83"/>
      <c r="DRO72" s="83"/>
      <c r="DRP72" s="83"/>
      <c r="DRQ72" s="83"/>
      <c r="DRR72" s="83"/>
      <c r="DRS72" s="83"/>
      <c r="DRT72" s="83"/>
      <c r="DRU72" s="83"/>
      <c r="DRV72" s="83"/>
      <c r="DRW72" s="83"/>
      <c r="DRX72" s="83"/>
      <c r="DRY72" s="83"/>
      <c r="DRZ72" s="83"/>
      <c r="DSA72" s="83"/>
      <c r="DSB72" s="83"/>
      <c r="DSC72" s="83"/>
      <c r="DSD72" s="83"/>
      <c r="DSE72" s="83"/>
      <c r="DSF72" s="83"/>
      <c r="DSG72" s="83"/>
      <c r="DSH72" s="83"/>
      <c r="DSI72" s="83"/>
      <c r="DSJ72" s="83"/>
      <c r="DSK72" s="83"/>
      <c r="DSL72" s="83"/>
      <c r="DSM72" s="83"/>
      <c r="DSN72" s="83"/>
      <c r="DSO72" s="83"/>
      <c r="DSP72" s="83"/>
      <c r="DSQ72" s="83"/>
      <c r="DSR72" s="83"/>
      <c r="DSS72" s="83"/>
      <c r="DST72" s="83"/>
      <c r="DSU72" s="83"/>
      <c r="DSV72" s="83"/>
      <c r="DSW72" s="83"/>
      <c r="DSX72" s="83"/>
      <c r="DSY72" s="83"/>
      <c r="DSZ72" s="83"/>
      <c r="DTA72" s="83"/>
      <c r="DTB72" s="83"/>
      <c r="DTC72" s="83"/>
      <c r="DTD72" s="83"/>
      <c r="DTE72" s="83"/>
      <c r="DTF72" s="83"/>
      <c r="DTG72" s="83"/>
      <c r="DTH72" s="83"/>
      <c r="DTI72" s="83"/>
      <c r="DTJ72" s="83"/>
      <c r="DTK72" s="83"/>
      <c r="DTL72" s="83"/>
      <c r="DTM72" s="83"/>
      <c r="DTN72" s="83"/>
      <c r="DTO72" s="83"/>
      <c r="DTP72" s="83"/>
      <c r="DTQ72" s="83"/>
      <c r="DTR72" s="83"/>
      <c r="DTS72" s="83"/>
      <c r="DTT72" s="83"/>
      <c r="DTU72" s="83"/>
      <c r="DTV72" s="83"/>
      <c r="DTW72" s="83"/>
      <c r="DTX72" s="83"/>
      <c r="DTY72" s="83"/>
      <c r="DTZ72" s="83"/>
      <c r="DUA72" s="83"/>
      <c r="DUB72" s="83"/>
      <c r="DUC72" s="83"/>
      <c r="DUD72" s="83"/>
      <c r="DUE72" s="83"/>
      <c r="DUF72" s="83"/>
      <c r="DUG72" s="83"/>
      <c r="DUH72" s="83"/>
      <c r="DUI72" s="83"/>
      <c r="DUJ72" s="83"/>
      <c r="DUK72" s="83"/>
      <c r="DUL72" s="83"/>
      <c r="DUM72" s="83"/>
      <c r="DUN72" s="83"/>
      <c r="DUO72" s="83"/>
      <c r="DUP72" s="83"/>
      <c r="DUQ72" s="83"/>
      <c r="DUR72" s="83"/>
      <c r="DUS72" s="83"/>
      <c r="DUT72" s="83"/>
      <c r="DUU72" s="83"/>
      <c r="DUV72" s="83"/>
      <c r="DUW72" s="83"/>
      <c r="DUX72" s="83"/>
      <c r="DUY72" s="83"/>
      <c r="DUZ72" s="83"/>
      <c r="DVA72" s="83"/>
      <c r="DVB72" s="83"/>
      <c r="DVC72" s="83"/>
      <c r="DVD72" s="83"/>
      <c r="DVE72" s="83"/>
      <c r="DVF72" s="83"/>
      <c r="DVG72" s="83"/>
      <c r="DVH72" s="83"/>
      <c r="DVI72" s="83"/>
      <c r="DVJ72" s="83"/>
      <c r="DVK72" s="83"/>
      <c r="DVL72" s="83"/>
      <c r="DVM72" s="83"/>
      <c r="DVN72" s="83"/>
      <c r="DVO72" s="83"/>
      <c r="DVP72" s="83"/>
      <c r="DVQ72" s="83"/>
      <c r="DVR72" s="83"/>
      <c r="DVS72" s="83"/>
      <c r="DVT72" s="83"/>
      <c r="DVU72" s="83"/>
      <c r="DVV72" s="83"/>
      <c r="DVW72" s="83"/>
      <c r="DVX72" s="83"/>
      <c r="DVY72" s="83"/>
      <c r="DVZ72" s="83"/>
      <c r="DWA72" s="83"/>
      <c r="DWB72" s="83"/>
      <c r="DWC72" s="83"/>
      <c r="DWD72" s="83"/>
      <c r="DWE72" s="83"/>
      <c r="DWF72" s="83"/>
      <c r="DWG72" s="83"/>
      <c r="DWH72" s="83"/>
      <c r="DWI72" s="83"/>
      <c r="DWJ72" s="83"/>
      <c r="DWK72" s="83"/>
      <c r="DWL72" s="83"/>
      <c r="DWM72" s="83"/>
      <c r="DWN72" s="83"/>
      <c r="DWO72" s="83"/>
      <c r="DWP72" s="83"/>
      <c r="DWQ72" s="83"/>
      <c r="DWR72" s="83"/>
      <c r="DWS72" s="83"/>
      <c r="DWT72" s="83"/>
      <c r="DWU72" s="83"/>
      <c r="DWV72" s="83"/>
      <c r="DWW72" s="83"/>
      <c r="DWX72" s="83"/>
      <c r="DWY72" s="83"/>
      <c r="DWZ72" s="83"/>
      <c r="DXA72" s="83"/>
      <c r="DXB72" s="83"/>
      <c r="DXC72" s="83"/>
      <c r="DXD72" s="83"/>
      <c r="DXE72" s="83"/>
      <c r="DXF72" s="83"/>
      <c r="DXG72" s="83"/>
      <c r="DXH72" s="83"/>
      <c r="DXI72" s="83"/>
      <c r="DXJ72" s="83"/>
      <c r="DXK72" s="83"/>
      <c r="DXL72" s="83"/>
      <c r="DXM72" s="83"/>
      <c r="DXN72" s="83"/>
      <c r="DXO72" s="83"/>
      <c r="DXP72" s="83"/>
      <c r="DXQ72" s="83"/>
      <c r="DXR72" s="83"/>
      <c r="DXS72" s="83"/>
      <c r="DXT72" s="83"/>
      <c r="DXU72" s="83"/>
      <c r="DXV72" s="83"/>
      <c r="DXW72" s="83"/>
      <c r="DXX72" s="83"/>
      <c r="DXY72" s="83"/>
      <c r="DXZ72" s="83"/>
      <c r="DYA72" s="83"/>
      <c r="DYB72" s="83"/>
      <c r="DYC72" s="83"/>
      <c r="DYD72" s="83"/>
      <c r="DYE72" s="83"/>
      <c r="DYF72" s="83"/>
      <c r="DYG72" s="83"/>
      <c r="DYH72" s="83"/>
      <c r="DYI72" s="83"/>
      <c r="DYJ72" s="83"/>
      <c r="DYK72" s="83"/>
      <c r="DYL72" s="83"/>
      <c r="DYM72" s="83"/>
      <c r="DYN72" s="83"/>
      <c r="DYO72" s="83"/>
      <c r="DYP72" s="83"/>
      <c r="DYQ72" s="83"/>
      <c r="DYR72" s="83"/>
      <c r="DYS72" s="83"/>
      <c r="DYT72" s="83"/>
      <c r="DYU72" s="83"/>
      <c r="DYV72" s="83"/>
      <c r="DYW72" s="83"/>
      <c r="DYX72" s="83"/>
      <c r="DYY72" s="83"/>
      <c r="DYZ72" s="83"/>
      <c r="DZA72" s="83"/>
      <c r="DZB72" s="83"/>
      <c r="DZC72" s="83"/>
      <c r="DZD72" s="83"/>
      <c r="DZE72" s="83"/>
      <c r="DZF72" s="83"/>
      <c r="DZG72" s="83"/>
      <c r="DZH72" s="83"/>
      <c r="DZI72" s="83"/>
      <c r="DZJ72" s="83"/>
      <c r="DZK72" s="83"/>
      <c r="DZL72" s="83"/>
      <c r="DZM72" s="83"/>
      <c r="DZN72" s="83"/>
      <c r="DZO72" s="83"/>
      <c r="DZP72" s="83"/>
      <c r="DZQ72" s="83"/>
      <c r="DZR72" s="83"/>
      <c r="DZS72" s="83"/>
      <c r="DZT72" s="83"/>
      <c r="DZU72" s="83"/>
      <c r="DZV72" s="83"/>
      <c r="DZW72" s="83"/>
      <c r="DZX72" s="83"/>
      <c r="DZY72" s="83"/>
      <c r="DZZ72" s="83"/>
      <c r="EAA72" s="83"/>
      <c r="EAB72" s="83"/>
      <c r="EAC72" s="83"/>
      <c r="EAD72" s="83"/>
      <c r="EAE72" s="83"/>
      <c r="EAF72" s="83"/>
      <c r="EAG72" s="83"/>
      <c r="EAH72" s="83"/>
      <c r="EAI72" s="83"/>
      <c r="EAJ72" s="83"/>
      <c r="EAK72" s="83"/>
      <c r="EAL72" s="83"/>
      <c r="EAM72" s="83"/>
      <c r="EAN72" s="83"/>
      <c r="EAO72" s="83"/>
      <c r="EAP72" s="83"/>
      <c r="EAQ72" s="83"/>
      <c r="EAR72" s="83"/>
      <c r="EAS72" s="83"/>
      <c r="EAT72" s="83"/>
      <c r="EAU72" s="83"/>
      <c r="EAV72" s="83"/>
      <c r="EAW72" s="83"/>
      <c r="EAX72" s="83"/>
      <c r="EAY72" s="83"/>
      <c r="EAZ72" s="83"/>
      <c r="EBA72" s="83"/>
      <c r="EBB72" s="83"/>
      <c r="EBC72" s="83"/>
      <c r="EBD72" s="83"/>
      <c r="EBE72" s="83"/>
      <c r="EBF72" s="83"/>
      <c r="EBG72" s="83"/>
      <c r="EBH72" s="83"/>
      <c r="EBI72" s="83"/>
      <c r="EBJ72" s="83"/>
      <c r="EBK72" s="83"/>
      <c r="EBL72" s="83"/>
      <c r="EBM72" s="83"/>
      <c r="EBN72" s="83"/>
      <c r="EBO72" s="83"/>
      <c r="EBP72" s="83"/>
      <c r="EBQ72" s="83"/>
      <c r="EBR72" s="83"/>
      <c r="EBS72" s="83"/>
      <c r="EBT72" s="83"/>
      <c r="EBU72" s="83"/>
      <c r="EBV72" s="83"/>
      <c r="EBW72" s="83"/>
      <c r="EBX72" s="83"/>
      <c r="EBY72" s="83"/>
      <c r="EBZ72" s="83"/>
      <c r="ECA72" s="83"/>
      <c r="ECB72" s="83"/>
      <c r="ECC72" s="83"/>
      <c r="ECD72" s="83"/>
      <c r="ECE72" s="83"/>
      <c r="ECF72" s="83"/>
      <c r="ECG72" s="83"/>
      <c r="ECH72" s="83"/>
      <c r="ECI72" s="83"/>
      <c r="ECJ72" s="83"/>
      <c r="ECK72" s="83"/>
      <c r="ECL72" s="83"/>
      <c r="ECM72" s="83"/>
      <c r="ECN72" s="83"/>
      <c r="ECO72" s="83"/>
      <c r="ECP72" s="83"/>
      <c r="ECQ72" s="83"/>
      <c r="ECR72" s="83"/>
      <c r="ECS72" s="83"/>
      <c r="ECT72" s="83"/>
      <c r="ECU72" s="83"/>
      <c r="ECV72" s="83"/>
      <c r="ECW72" s="83"/>
      <c r="ECX72" s="83"/>
      <c r="ECY72" s="83"/>
      <c r="ECZ72" s="83"/>
      <c r="EDA72" s="83"/>
      <c r="EDB72" s="83"/>
      <c r="EDC72" s="83"/>
      <c r="EDD72" s="83"/>
      <c r="EDE72" s="83"/>
      <c r="EDF72" s="83"/>
      <c r="EDG72" s="83"/>
      <c r="EDH72" s="83"/>
      <c r="EDI72" s="83"/>
      <c r="EDJ72" s="83"/>
      <c r="EDK72" s="83"/>
      <c r="EDL72" s="83"/>
      <c r="EDM72" s="83"/>
      <c r="EDN72" s="83"/>
      <c r="EDO72" s="83"/>
      <c r="EDP72" s="83"/>
      <c r="EDQ72" s="83"/>
      <c r="EDR72" s="83"/>
      <c r="EDS72" s="83"/>
      <c r="EDT72" s="83"/>
      <c r="EDU72" s="83"/>
      <c r="EDV72" s="83"/>
      <c r="EDW72" s="83"/>
      <c r="EDX72" s="83"/>
      <c r="EDY72" s="83"/>
      <c r="EDZ72" s="83"/>
      <c r="EEA72" s="83"/>
      <c r="EEB72" s="83"/>
      <c r="EEC72" s="83"/>
      <c r="EED72" s="83"/>
      <c r="EEE72" s="83"/>
      <c r="EEF72" s="83"/>
      <c r="EEG72" s="83"/>
      <c r="EEH72" s="83"/>
      <c r="EEI72" s="83"/>
      <c r="EEJ72" s="83"/>
      <c r="EEK72" s="83"/>
      <c r="EEL72" s="83"/>
      <c r="EEM72" s="83"/>
      <c r="EEN72" s="83"/>
      <c r="EEO72" s="83"/>
      <c r="EEP72" s="83"/>
      <c r="EEQ72" s="83"/>
      <c r="EER72" s="83"/>
      <c r="EES72" s="83"/>
      <c r="EET72" s="83"/>
      <c r="EEU72" s="83"/>
      <c r="EEV72" s="83"/>
      <c r="EEW72" s="83"/>
      <c r="EEX72" s="83"/>
      <c r="EEY72" s="83"/>
      <c r="EEZ72" s="83"/>
      <c r="EFA72" s="83"/>
      <c r="EFB72" s="83"/>
      <c r="EFC72" s="83"/>
      <c r="EFD72" s="83"/>
      <c r="EFE72" s="83"/>
      <c r="EFF72" s="83"/>
      <c r="EFG72" s="83"/>
      <c r="EFH72" s="83"/>
      <c r="EFI72" s="83"/>
      <c r="EFJ72" s="83"/>
      <c r="EFK72" s="83"/>
      <c r="EFL72" s="83"/>
      <c r="EFM72" s="83"/>
      <c r="EFN72" s="83"/>
      <c r="EFO72" s="83"/>
      <c r="EFP72" s="83"/>
      <c r="EFQ72" s="83"/>
      <c r="EFR72" s="83"/>
      <c r="EFS72" s="83"/>
      <c r="EFT72" s="83"/>
      <c r="EFU72" s="83"/>
      <c r="EFV72" s="83"/>
      <c r="EFW72" s="83"/>
      <c r="EFX72" s="83"/>
      <c r="EFY72" s="83"/>
      <c r="EFZ72" s="83"/>
      <c r="EGA72" s="83"/>
      <c r="EGB72" s="83"/>
      <c r="EGC72" s="83"/>
      <c r="EGD72" s="83"/>
      <c r="EGE72" s="83"/>
      <c r="EGF72" s="83"/>
      <c r="EGG72" s="83"/>
      <c r="EGH72" s="83"/>
      <c r="EGI72" s="83"/>
      <c r="EGJ72" s="83"/>
      <c r="EGK72" s="83"/>
      <c r="EGL72" s="83"/>
      <c r="EGM72" s="83"/>
      <c r="EGN72" s="83"/>
      <c r="EGO72" s="83"/>
      <c r="EGP72" s="83"/>
      <c r="EGQ72" s="83"/>
      <c r="EGR72" s="83"/>
      <c r="EGS72" s="83"/>
      <c r="EGT72" s="83"/>
      <c r="EGU72" s="83"/>
      <c r="EGV72" s="83"/>
      <c r="EGW72" s="83"/>
      <c r="EGX72" s="83"/>
      <c r="EGY72" s="83"/>
      <c r="EGZ72" s="83"/>
      <c r="EHA72" s="83"/>
      <c r="EHB72" s="83"/>
      <c r="EHC72" s="83"/>
      <c r="EHD72" s="83"/>
      <c r="EHE72" s="83"/>
      <c r="EHF72" s="83"/>
      <c r="EHG72" s="83"/>
      <c r="EHH72" s="83"/>
      <c r="EHI72" s="83"/>
      <c r="EHJ72" s="83"/>
      <c r="EHK72" s="83"/>
      <c r="EHL72" s="83"/>
      <c r="EHM72" s="83"/>
      <c r="EHN72" s="83"/>
      <c r="EHO72" s="83"/>
      <c r="EHP72" s="83"/>
      <c r="EHQ72" s="83"/>
      <c r="EHR72" s="83"/>
      <c r="EHS72" s="83"/>
      <c r="EHT72" s="83"/>
      <c r="EHU72" s="83"/>
      <c r="EHV72" s="83"/>
      <c r="EHW72" s="83"/>
      <c r="EHX72" s="83"/>
      <c r="EHY72" s="83"/>
      <c r="EHZ72" s="83"/>
      <c r="EIA72" s="83"/>
      <c r="EIB72" s="83"/>
      <c r="EIC72" s="83"/>
      <c r="EID72" s="83"/>
      <c r="EIE72" s="83"/>
      <c r="EIF72" s="83"/>
      <c r="EIG72" s="83"/>
      <c r="EIH72" s="83"/>
      <c r="EII72" s="83"/>
      <c r="EIJ72" s="83"/>
      <c r="EIK72" s="83"/>
      <c r="EIL72" s="83"/>
      <c r="EIM72" s="83"/>
      <c r="EIN72" s="83"/>
      <c r="EIO72" s="83"/>
      <c r="EIP72" s="83"/>
      <c r="EIQ72" s="83"/>
      <c r="EIR72" s="83"/>
      <c r="EIS72" s="83"/>
      <c r="EIT72" s="83"/>
      <c r="EIU72" s="83"/>
      <c r="EIV72" s="83"/>
      <c r="EIW72" s="83"/>
      <c r="EIX72" s="83"/>
      <c r="EIY72" s="83"/>
      <c r="EIZ72" s="83"/>
      <c r="EJA72" s="83"/>
      <c r="EJB72" s="83"/>
      <c r="EJC72" s="83"/>
      <c r="EJD72" s="83"/>
      <c r="EJE72" s="83"/>
      <c r="EJF72" s="83"/>
      <c r="EJG72" s="83"/>
      <c r="EJH72" s="83"/>
      <c r="EJI72" s="83"/>
      <c r="EJJ72" s="83"/>
      <c r="EJK72" s="83"/>
      <c r="EJL72" s="83"/>
      <c r="EJM72" s="83"/>
      <c r="EJN72" s="83"/>
      <c r="EJO72" s="83"/>
      <c r="EJP72" s="83"/>
      <c r="EJQ72" s="83"/>
      <c r="EJR72" s="83"/>
      <c r="EJS72" s="83"/>
      <c r="EJT72" s="83"/>
      <c r="EJU72" s="83"/>
      <c r="EJV72" s="83"/>
      <c r="EJW72" s="83"/>
      <c r="EJX72" s="83"/>
      <c r="EJY72" s="83"/>
      <c r="EJZ72" s="83"/>
      <c r="EKA72" s="83"/>
      <c r="EKB72" s="83"/>
      <c r="EKC72" s="83"/>
      <c r="EKD72" s="83"/>
      <c r="EKE72" s="83"/>
      <c r="EKF72" s="83"/>
      <c r="EKG72" s="83"/>
      <c r="EKH72" s="83"/>
      <c r="EKI72" s="83"/>
      <c r="EKJ72" s="83"/>
      <c r="EKK72" s="83"/>
      <c r="EKL72" s="83"/>
      <c r="EKM72" s="83"/>
      <c r="EKN72" s="83"/>
      <c r="EKO72" s="83"/>
      <c r="EKP72" s="83"/>
      <c r="EKQ72" s="83"/>
      <c r="EKR72" s="83"/>
      <c r="EKS72" s="83"/>
      <c r="EKT72" s="83"/>
      <c r="EKU72" s="83"/>
      <c r="EKV72" s="83"/>
      <c r="EKW72" s="83"/>
      <c r="EKX72" s="83"/>
      <c r="EKY72" s="83"/>
      <c r="EKZ72" s="83"/>
      <c r="ELA72" s="83"/>
      <c r="ELB72" s="83"/>
      <c r="ELC72" s="83"/>
      <c r="ELD72" s="83"/>
      <c r="ELE72" s="83"/>
      <c r="ELF72" s="83"/>
      <c r="ELG72" s="83"/>
      <c r="ELH72" s="83"/>
      <c r="ELI72" s="83"/>
      <c r="ELJ72" s="83"/>
      <c r="ELK72" s="83"/>
      <c r="ELL72" s="83"/>
      <c r="ELM72" s="83"/>
      <c r="ELN72" s="83"/>
      <c r="ELO72" s="83"/>
      <c r="ELP72" s="83"/>
      <c r="ELQ72" s="83"/>
      <c r="ELR72" s="83"/>
      <c r="ELS72" s="83"/>
      <c r="ELT72" s="83"/>
      <c r="ELU72" s="83"/>
      <c r="ELV72" s="83"/>
      <c r="ELW72" s="83"/>
      <c r="ELX72" s="83"/>
      <c r="ELY72" s="83"/>
      <c r="ELZ72" s="83"/>
      <c r="EMA72" s="83"/>
      <c r="EMB72" s="83"/>
      <c r="EMC72" s="83"/>
      <c r="EMD72" s="83"/>
      <c r="EME72" s="83"/>
      <c r="EMF72" s="83"/>
      <c r="EMG72" s="83"/>
      <c r="EMH72" s="83"/>
      <c r="EMI72" s="83"/>
      <c r="EMJ72" s="83"/>
      <c r="EMK72" s="83"/>
      <c r="EML72" s="83"/>
      <c r="EMM72" s="83"/>
      <c r="EMN72" s="83"/>
      <c r="EMO72" s="83"/>
      <c r="EMP72" s="83"/>
      <c r="EMQ72" s="83"/>
      <c r="EMR72" s="83"/>
      <c r="EMS72" s="83"/>
      <c r="EMT72" s="83"/>
      <c r="EMU72" s="83"/>
      <c r="EMV72" s="83"/>
      <c r="EMW72" s="83"/>
      <c r="EMX72" s="83"/>
      <c r="EMY72" s="83"/>
      <c r="EMZ72" s="83"/>
      <c r="ENA72" s="83"/>
      <c r="ENB72" s="83"/>
      <c r="ENC72" s="83"/>
      <c r="END72" s="83"/>
      <c r="ENE72" s="83"/>
      <c r="ENF72" s="83"/>
      <c r="ENG72" s="83"/>
      <c r="ENH72" s="83"/>
      <c r="ENI72" s="83"/>
      <c r="ENJ72" s="83"/>
      <c r="ENK72" s="83"/>
      <c r="ENL72" s="83"/>
      <c r="ENM72" s="83"/>
      <c r="ENN72" s="83"/>
      <c r="ENO72" s="83"/>
      <c r="ENP72" s="83"/>
      <c r="ENQ72" s="83"/>
      <c r="ENR72" s="83"/>
      <c r="ENS72" s="83"/>
      <c r="ENT72" s="83"/>
      <c r="ENU72" s="83"/>
      <c r="ENV72" s="83"/>
      <c r="ENW72" s="83"/>
      <c r="ENX72" s="83"/>
      <c r="ENY72" s="83"/>
      <c r="ENZ72" s="83"/>
      <c r="EOA72" s="83"/>
      <c r="EOB72" s="83"/>
      <c r="EOC72" s="83"/>
      <c r="EOD72" s="83"/>
      <c r="EOE72" s="83"/>
      <c r="EOF72" s="83"/>
      <c r="EOG72" s="83"/>
      <c r="EOH72" s="83"/>
      <c r="EOI72" s="83"/>
      <c r="EOJ72" s="83"/>
      <c r="EOK72" s="83"/>
      <c r="EOL72" s="83"/>
      <c r="EOM72" s="83"/>
      <c r="EON72" s="83"/>
      <c r="EOO72" s="83"/>
      <c r="EOP72" s="83"/>
      <c r="EOQ72" s="83"/>
      <c r="EOR72" s="83"/>
      <c r="EOS72" s="83"/>
      <c r="EOT72" s="83"/>
      <c r="EOU72" s="83"/>
      <c r="EOV72" s="83"/>
      <c r="EOW72" s="83"/>
      <c r="EOX72" s="83"/>
      <c r="EOY72" s="83"/>
      <c r="EOZ72" s="83"/>
      <c r="EPA72" s="83"/>
      <c r="EPB72" s="83"/>
      <c r="EPC72" s="83"/>
      <c r="EPD72" s="83"/>
      <c r="EPE72" s="83"/>
      <c r="EPF72" s="83"/>
      <c r="EPG72" s="83"/>
      <c r="EPH72" s="83"/>
      <c r="EPI72" s="83"/>
      <c r="EPJ72" s="83"/>
      <c r="EPK72" s="83"/>
      <c r="EPL72" s="83"/>
      <c r="EPM72" s="83"/>
      <c r="EPN72" s="83"/>
      <c r="EPO72" s="83"/>
      <c r="EPP72" s="83"/>
      <c r="EPQ72" s="83"/>
      <c r="EPR72" s="83"/>
      <c r="EPS72" s="83"/>
      <c r="EPT72" s="83"/>
      <c r="EPU72" s="83"/>
      <c r="EPV72" s="83"/>
      <c r="EPW72" s="83"/>
      <c r="EPX72" s="83"/>
      <c r="EPY72" s="83"/>
      <c r="EPZ72" s="83"/>
      <c r="EQA72" s="83"/>
      <c r="EQB72" s="83"/>
      <c r="EQC72" s="83"/>
      <c r="EQD72" s="83"/>
      <c r="EQE72" s="83"/>
      <c r="EQF72" s="83"/>
      <c r="EQG72" s="83"/>
      <c r="EQH72" s="83"/>
      <c r="EQI72" s="83"/>
      <c r="EQJ72" s="83"/>
      <c r="EQK72" s="83"/>
      <c r="EQL72" s="83"/>
      <c r="EQM72" s="83"/>
      <c r="EQN72" s="83"/>
      <c r="EQO72" s="83"/>
      <c r="EQP72" s="83"/>
      <c r="EQQ72" s="83"/>
      <c r="EQR72" s="83"/>
      <c r="EQS72" s="83"/>
      <c r="EQT72" s="83"/>
      <c r="EQU72" s="83"/>
      <c r="EQV72" s="83"/>
      <c r="EQW72" s="83"/>
      <c r="EQX72" s="83"/>
      <c r="EQY72" s="83"/>
      <c r="EQZ72" s="83"/>
      <c r="ERA72" s="83"/>
      <c r="ERB72" s="83"/>
      <c r="ERC72" s="83"/>
      <c r="ERD72" s="83"/>
      <c r="ERE72" s="83"/>
      <c r="ERF72" s="83"/>
      <c r="ERG72" s="83"/>
      <c r="ERH72" s="83"/>
      <c r="ERI72" s="83"/>
      <c r="ERJ72" s="83"/>
      <c r="ERK72" s="83"/>
      <c r="ERL72" s="83"/>
      <c r="ERM72" s="83"/>
      <c r="ERN72" s="83"/>
      <c r="ERO72" s="83"/>
      <c r="ERP72" s="83"/>
      <c r="ERQ72" s="83"/>
      <c r="ERR72" s="83"/>
      <c r="ERS72" s="83"/>
      <c r="ERT72" s="83"/>
      <c r="ERU72" s="83"/>
      <c r="ERV72" s="83"/>
      <c r="ERW72" s="83"/>
      <c r="ERX72" s="83"/>
      <c r="ERY72" s="83"/>
      <c r="ERZ72" s="83"/>
      <c r="ESA72" s="83"/>
      <c r="ESB72" s="83"/>
      <c r="ESC72" s="83"/>
      <c r="ESD72" s="83"/>
      <c r="ESE72" s="83"/>
      <c r="ESF72" s="83"/>
      <c r="ESG72" s="83"/>
      <c r="ESH72" s="83"/>
      <c r="ESI72" s="83"/>
      <c r="ESJ72" s="83"/>
      <c r="ESK72" s="83"/>
      <c r="ESL72" s="83"/>
      <c r="ESM72" s="83"/>
      <c r="ESN72" s="83"/>
      <c r="ESO72" s="83"/>
      <c r="ESP72" s="83"/>
      <c r="ESQ72" s="83"/>
      <c r="ESR72" s="83"/>
      <c r="ESS72" s="83"/>
      <c r="EST72" s="83"/>
      <c r="ESU72" s="83"/>
      <c r="ESV72" s="83"/>
      <c r="ESW72" s="83"/>
      <c r="ESX72" s="83"/>
      <c r="ESY72" s="83"/>
      <c r="ESZ72" s="83"/>
      <c r="ETA72" s="83"/>
      <c r="ETB72" s="83"/>
      <c r="ETC72" s="83"/>
      <c r="ETD72" s="83"/>
      <c r="ETE72" s="83"/>
      <c r="ETF72" s="83"/>
      <c r="ETG72" s="83"/>
      <c r="ETH72" s="83"/>
      <c r="ETI72" s="83"/>
      <c r="ETJ72" s="83"/>
      <c r="ETK72" s="83"/>
      <c r="ETL72" s="83"/>
      <c r="ETM72" s="83"/>
      <c r="ETN72" s="83"/>
      <c r="ETO72" s="83"/>
      <c r="ETP72" s="83"/>
      <c r="ETQ72" s="83"/>
      <c r="ETR72" s="83"/>
      <c r="ETS72" s="83"/>
      <c r="ETT72" s="83"/>
      <c r="ETU72" s="83"/>
      <c r="ETV72" s="83"/>
      <c r="ETW72" s="83"/>
      <c r="ETX72" s="83"/>
      <c r="ETY72" s="83"/>
      <c r="ETZ72" s="83"/>
      <c r="EUA72" s="83"/>
      <c r="EUB72" s="83"/>
      <c r="EUC72" s="83"/>
      <c r="EUD72" s="83"/>
      <c r="EUE72" s="83"/>
      <c r="EUF72" s="83"/>
      <c r="EUG72" s="83"/>
      <c r="EUH72" s="83"/>
      <c r="EUI72" s="83"/>
      <c r="EUJ72" s="83"/>
      <c r="EUK72" s="83"/>
      <c r="EUL72" s="83"/>
      <c r="EUM72" s="83"/>
      <c r="EUN72" s="83"/>
      <c r="EUO72" s="83"/>
      <c r="EUP72" s="83"/>
      <c r="EUQ72" s="83"/>
      <c r="EUR72" s="83"/>
      <c r="EUS72" s="83"/>
      <c r="EUT72" s="83"/>
      <c r="EUU72" s="83"/>
      <c r="EUV72" s="83"/>
      <c r="EUW72" s="83"/>
      <c r="EUX72" s="83"/>
      <c r="EUY72" s="83"/>
      <c r="EUZ72" s="83"/>
      <c r="EVA72" s="83"/>
      <c r="EVB72" s="83"/>
      <c r="EVC72" s="83"/>
      <c r="EVD72" s="83"/>
      <c r="EVE72" s="83"/>
      <c r="EVF72" s="83"/>
      <c r="EVG72" s="83"/>
      <c r="EVH72" s="83"/>
      <c r="EVI72" s="83"/>
      <c r="EVJ72" s="83"/>
      <c r="EVK72" s="83"/>
      <c r="EVL72" s="83"/>
      <c r="EVM72" s="83"/>
      <c r="EVN72" s="83"/>
      <c r="EVO72" s="83"/>
      <c r="EVP72" s="83"/>
      <c r="EVQ72" s="83"/>
      <c r="EVR72" s="83"/>
      <c r="EVS72" s="83"/>
      <c r="EVT72" s="83"/>
      <c r="EVU72" s="83"/>
      <c r="EVV72" s="83"/>
      <c r="EVW72" s="83"/>
      <c r="EVX72" s="83"/>
      <c r="EVY72" s="83"/>
      <c r="EVZ72" s="83"/>
      <c r="EWA72" s="83"/>
      <c r="EWB72" s="83"/>
      <c r="EWC72" s="83"/>
      <c r="EWD72" s="83"/>
      <c r="EWE72" s="83"/>
      <c r="EWF72" s="83"/>
      <c r="EWG72" s="83"/>
      <c r="EWH72" s="83"/>
      <c r="EWI72" s="83"/>
      <c r="EWJ72" s="83"/>
      <c r="EWK72" s="83"/>
      <c r="EWL72" s="83"/>
      <c r="EWM72" s="83"/>
      <c r="EWN72" s="83"/>
      <c r="EWO72" s="83"/>
      <c r="EWP72" s="83"/>
      <c r="EWQ72" s="83"/>
      <c r="EWR72" s="83"/>
      <c r="EWS72" s="83"/>
      <c r="EWT72" s="83"/>
      <c r="EWU72" s="83"/>
      <c r="EWV72" s="83"/>
      <c r="EWW72" s="83"/>
      <c r="EWX72" s="83"/>
      <c r="EWY72" s="83"/>
      <c r="EWZ72" s="83"/>
      <c r="EXA72" s="83"/>
      <c r="EXB72" s="83"/>
      <c r="EXC72" s="83"/>
      <c r="EXD72" s="83"/>
      <c r="EXE72" s="83"/>
      <c r="EXF72" s="83"/>
      <c r="EXG72" s="83"/>
      <c r="EXH72" s="83"/>
      <c r="EXI72" s="83"/>
      <c r="EXJ72" s="83"/>
      <c r="EXK72" s="83"/>
      <c r="EXL72" s="83"/>
      <c r="EXM72" s="83"/>
      <c r="EXN72" s="83"/>
      <c r="EXO72" s="83"/>
      <c r="EXP72" s="83"/>
      <c r="EXQ72" s="83"/>
      <c r="EXR72" s="83"/>
      <c r="EXS72" s="83"/>
      <c r="EXT72" s="83"/>
      <c r="EXU72" s="83"/>
      <c r="EXV72" s="83"/>
      <c r="EXW72" s="83"/>
      <c r="EXX72" s="83"/>
      <c r="EXY72" s="83"/>
      <c r="EXZ72" s="83"/>
      <c r="EYA72" s="83"/>
      <c r="EYB72" s="83"/>
      <c r="EYC72" s="83"/>
      <c r="EYD72" s="83"/>
      <c r="EYE72" s="83"/>
      <c r="EYF72" s="83"/>
      <c r="EYG72" s="83"/>
      <c r="EYH72" s="83"/>
      <c r="EYI72" s="83"/>
      <c r="EYJ72" s="83"/>
      <c r="EYK72" s="83"/>
      <c r="EYL72" s="83"/>
      <c r="EYM72" s="83"/>
      <c r="EYN72" s="83"/>
      <c r="EYO72" s="83"/>
      <c r="EYP72" s="83"/>
      <c r="EYQ72" s="83"/>
      <c r="EYR72" s="83"/>
      <c r="EYS72" s="83"/>
      <c r="EYT72" s="83"/>
      <c r="EYU72" s="83"/>
      <c r="EYV72" s="83"/>
      <c r="EYW72" s="83"/>
      <c r="EYX72" s="83"/>
      <c r="EYY72" s="83"/>
      <c r="EYZ72" s="83"/>
      <c r="EZA72" s="83"/>
      <c r="EZB72" s="83"/>
      <c r="EZC72" s="83"/>
      <c r="EZD72" s="83"/>
      <c r="EZE72" s="83"/>
      <c r="EZF72" s="83"/>
      <c r="EZG72" s="83"/>
      <c r="EZH72" s="83"/>
      <c r="EZI72" s="83"/>
      <c r="EZJ72" s="83"/>
      <c r="EZK72" s="83"/>
      <c r="EZL72" s="83"/>
      <c r="EZM72" s="83"/>
      <c r="EZN72" s="83"/>
      <c r="EZO72" s="83"/>
      <c r="EZP72" s="83"/>
      <c r="EZQ72" s="83"/>
      <c r="EZR72" s="83"/>
      <c r="EZS72" s="83"/>
      <c r="EZT72" s="83"/>
      <c r="EZU72" s="83"/>
      <c r="EZV72" s="83"/>
      <c r="EZW72" s="83"/>
      <c r="EZX72" s="83"/>
      <c r="EZY72" s="83"/>
      <c r="EZZ72" s="83"/>
      <c r="FAA72" s="83"/>
      <c r="FAB72" s="83"/>
      <c r="FAC72" s="83"/>
      <c r="FAD72" s="83"/>
      <c r="FAE72" s="83"/>
      <c r="FAF72" s="83"/>
      <c r="FAG72" s="83"/>
      <c r="FAH72" s="83"/>
      <c r="FAI72" s="83"/>
      <c r="FAJ72" s="83"/>
      <c r="FAK72" s="83"/>
      <c r="FAL72" s="83"/>
      <c r="FAM72" s="83"/>
      <c r="FAN72" s="83"/>
      <c r="FAO72" s="83"/>
      <c r="FAP72" s="83"/>
      <c r="FAQ72" s="83"/>
      <c r="FAR72" s="83"/>
      <c r="FAS72" s="83"/>
      <c r="FAT72" s="83"/>
      <c r="FAU72" s="83"/>
      <c r="FAV72" s="83"/>
      <c r="FAW72" s="83"/>
      <c r="FAX72" s="83"/>
      <c r="FAY72" s="83"/>
      <c r="FAZ72" s="83"/>
      <c r="FBA72" s="83"/>
      <c r="FBB72" s="83"/>
      <c r="FBC72" s="83"/>
      <c r="FBD72" s="83"/>
      <c r="FBE72" s="83"/>
      <c r="FBF72" s="83"/>
      <c r="FBG72" s="83"/>
      <c r="FBH72" s="83"/>
      <c r="FBI72" s="83"/>
      <c r="FBJ72" s="83"/>
      <c r="FBK72" s="83"/>
      <c r="FBL72" s="83"/>
      <c r="FBM72" s="83"/>
      <c r="FBN72" s="83"/>
      <c r="FBO72" s="83"/>
      <c r="FBP72" s="83"/>
      <c r="FBQ72" s="83"/>
      <c r="FBR72" s="83"/>
      <c r="FBS72" s="83"/>
      <c r="FBT72" s="83"/>
      <c r="FBU72" s="83"/>
      <c r="FBV72" s="83"/>
      <c r="FBW72" s="83"/>
      <c r="FBX72" s="83"/>
      <c r="FBY72" s="83"/>
      <c r="FBZ72" s="83"/>
      <c r="FCA72" s="83"/>
      <c r="FCB72" s="83"/>
      <c r="FCC72" s="83"/>
      <c r="FCD72" s="83"/>
      <c r="FCE72" s="83"/>
      <c r="FCF72" s="83"/>
      <c r="FCG72" s="83"/>
      <c r="FCH72" s="83"/>
      <c r="FCI72" s="83"/>
      <c r="FCJ72" s="83"/>
      <c r="FCK72" s="83"/>
      <c r="FCL72" s="83"/>
      <c r="FCM72" s="83"/>
      <c r="FCN72" s="83"/>
      <c r="FCO72" s="83"/>
      <c r="FCP72" s="83"/>
      <c r="FCQ72" s="83"/>
      <c r="FCR72" s="83"/>
      <c r="FCS72" s="83"/>
      <c r="FCT72" s="83"/>
      <c r="FCU72" s="83"/>
      <c r="FCV72" s="83"/>
      <c r="FCW72" s="83"/>
      <c r="FCX72" s="83"/>
      <c r="FCY72" s="83"/>
      <c r="FCZ72" s="83"/>
      <c r="FDA72" s="83"/>
      <c r="FDB72" s="83"/>
      <c r="FDC72" s="83"/>
      <c r="FDD72" s="83"/>
      <c r="FDE72" s="83"/>
      <c r="FDF72" s="83"/>
      <c r="FDG72" s="83"/>
      <c r="FDH72" s="83"/>
      <c r="FDI72" s="83"/>
      <c r="FDJ72" s="83"/>
      <c r="FDK72" s="83"/>
      <c r="FDL72" s="83"/>
      <c r="FDM72" s="83"/>
      <c r="FDN72" s="83"/>
      <c r="FDO72" s="83"/>
      <c r="FDP72" s="83"/>
      <c r="FDQ72" s="83"/>
      <c r="FDR72" s="83"/>
      <c r="FDS72" s="83"/>
      <c r="FDT72" s="83"/>
      <c r="FDU72" s="83"/>
      <c r="FDV72" s="83"/>
      <c r="FDW72" s="83"/>
      <c r="FDX72" s="83"/>
      <c r="FDY72" s="83"/>
      <c r="FDZ72" s="83"/>
      <c r="FEA72" s="83"/>
      <c r="FEB72" s="83"/>
      <c r="FEC72" s="83"/>
      <c r="FED72" s="83"/>
      <c r="FEE72" s="83"/>
      <c r="FEF72" s="83"/>
      <c r="FEG72" s="83"/>
      <c r="FEH72" s="83"/>
      <c r="FEI72" s="83"/>
      <c r="FEJ72" s="83"/>
      <c r="FEK72" s="83"/>
      <c r="FEL72" s="83"/>
      <c r="FEM72" s="83"/>
      <c r="FEN72" s="83"/>
      <c r="FEO72" s="83"/>
      <c r="FEP72" s="83"/>
      <c r="FEQ72" s="83"/>
      <c r="FER72" s="83"/>
      <c r="FES72" s="83"/>
      <c r="FET72" s="83"/>
      <c r="FEU72" s="83"/>
      <c r="FEV72" s="83"/>
      <c r="FEW72" s="83"/>
      <c r="FEX72" s="83"/>
      <c r="FEY72" s="83"/>
      <c r="FEZ72" s="83"/>
      <c r="FFA72" s="83"/>
      <c r="FFB72" s="83"/>
      <c r="FFC72" s="83"/>
      <c r="FFD72" s="83"/>
      <c r="FFE72" s="83"/>
      <c r="FFF72" s="83"/>
      <c r="FFG72" s="83"/>
      <c r="FFH72" s="83"/>
      <c r="FFI72" s="83"/>
      <c r="FFJ72" s="83"/>
      <c r="FFK72" s="83"/>
      <c r="FFL72" s="83"/>
      <c r="FFM72" s="83"/>
      <c r="FFN72" s="83"/>
      <c r="FFO72" s="83"/>
      <c r="FFP72" s="83"/>
      <c r="FFQ72" s="83"/>
      <c r="FFR72" s="83"/>
      <c r="FFS72" s="83"/>
      <c r="FFT72" s="83"/>
      <c r="FFU72" s="83"/>
      <c r="FFV72" s="83"/>
      <c r="FFW72" s="83"/>
      <c r="FFX72" s="83"/>
      <c r="FFY72" s="83"/>
      <c r="FFZ72" s="83"/>
      <c r="FGA72" s="83"/>
      <c r="FGB72" s="83"/>
      <c r="FGC72" s="83"/>
      <c r="FGD72" s="83"/>
      <c r="FGE72" s="83"/>
      <c r="FGF72" s="83"/>
      <c r="FGG72" s="83"/>
      <c r="FGH72" s="83"/>
      <c r="FGI72" s="83"/>
      <c r="FGJ72" s="83"/>
      <c r="FGK72" s="83"/>
      <c r="FGL72" s="83"/>
      <c r="FGM72" s="83"/>
      <c r="FGN72" s="83"/>
      <c r="FGO72" s="83"/>
      <c r="FGP72" s="83"/>
      <c r="FGQ72" s="83"/>
      <c r="FGR72" s="83"/>
      <c r="FGS72" s="83"/>
      <c r="FGT72" s="83"/>
      <c r="FGU72" s="83"/>
      <c r="FGV72" s="83"/>
      <c r="FGW72" s="83"/>
      <c r="FGX72" s="83"/>
      <c r="FGY72" s="83"/>
      <c r="FGZ72" s="83"/>
      <c r="FHA72" s="83"/>
      <c r="FHB72" s="83"/>
      <c r="FHC72" s="83"/>
      <c r="FHD72" s="83"/>
      <c r="FHE72" s="83"/>
      <c r="FHF72" s="83"/>
      <c r="FHG72" s="83"/>
      <c r="FHH72" s="83"/>
      <c r="FHI72" s="83"/>
      <c r="FHJ72" s="83"/>
      <c r="FHK72" s="83"/>
      <c r="FHL72" s="83"/>
      <c r="FHM72" s="83"/>
      <c r="FHN72" s="83"/>
      <c r="FHO72" s="83"/>
      <c r="FHP72" s="83"/>
      <c r="FHQ72" s="83"/>
      <c r="FHR72" s="83"/>
      <c r="FHS72" s="83"/>
      <c r="FHT72" s="83"/>
      <c r="FHU72" s="83"/>
      <c r="FHV72" s="83"/>
      <c r="FHW72" s="83"/>
      <c r="FHX72" s="83"/>
      <c r="FHY72" s="83"/>
      <c r="FHZ72" s="83"/>
      <c r="FIA72" s="83"/>
      <c r="FIB72" s="83"/>
      <c r="FIC72" s="83"/>
      <c r="FID72" s="83"/>
      <c r="FIE72" s="83"/>
      <c r="FIF72" s="83"/>
      <c r="FIG72" s="83"/>
      <c r="FIH72" s="83"/>
      <c r="FII72" s="83"/>
      <c r="FIJ72" s="83"/>
      <c r="FIK72" s="83"/>
      <c r="FIL72" s="83"/>
      <c r="FIM72" s="83"/>
      <c r="FIN72" s="83"/>
      <c r="FIO72" s="83"/>
      <c r="FIP72" s="83"/>
      <c r="FIQ72" s="83"/>
      <c r="FIR72" s="83"/>
      <c r="FIS72" s="83"/>
      <c r="FIT72" s="83"/>
      <c r="FIU72" s="83"/>
      <c r="FIV72" s="83"/>
      <c r="FIW72" s="83"/>
      <c r="FIX72" s="83"/>
      <c r="FIY72" s="83"/>
      <c r="FIZ72" s="83"/>
      <c r="FJA72" s="83"/>
      <c r="FJB72" s="83"/>
      <c r="FJC72" s="83"/>
      <c r="FJD72" s="83"/>
      <c r="FJE72" s="83"/>
      <c r="FJF72" s="83"/>
      <c r="FJG72" s="83"/>
      <c r="FJH72" s="83"/>
      <c r="FJI72" s="83"/>
      <c r="FJJ72" s="83"/>
      <c r="FJK72" s="83"/>
      <c r="FJL72" s="83"/>
      <c r="FJM72" s="83"/>
      <c r="FJN72" s="83"/>
      <c r="FJO72" s="83"/>
      <c r="FJP72" s="83"/>
      <c r="FJQ72" s="83"/>
      <c r="FJR72" s="83"/>
      <c r="FJS72" s="83"/>
      <c r="FJT72" s="83"/>
      <c r="FJU72" s="83"/>
      <c r="FJV72" s="83"/>
      <c r="FJW72" s="83"/>
      <c r="FJX72" s="83"/>
      <c r="FJY72" s="83"/>
      <c r="FJZ72" s="83"/>
      <c r="FKA72" s="83"/>
      <c r="FKB72" s="83"/>
      <c r="FKC72" s="83"/>
      <c r="FKD72" s="83"/>
      <c r="FKE72" s="83"/>
      <c r="FKF72" s="83"/>
      <c r="FKG72" s="83"/>
      <c r="FKH72" s="83"/>
      <c r="FKI72" s="83"/>
      <c r="FKJ72" s="83"/>
      <c r="FKK72" s="83"/>
      <c r="FKL72" s="83"/>
      <c r="FKM72" s="83"/>
      <c r="FKN72" s="83"/>
      <c r="FKO72" s="83"/>
      <c r="FKP72" s="83"/>
      <c r="FKQ72" s="83"/>
      <c r="FKR72" s="83"/>
      <c r="FKS72" s="83"/>
      <c r="FKT72" s="83"/>
      <c r="FKU72" s="83"/>
      <c r="FKV72" s="83"/>
      <c r="FKW72" s="83"/>
      <c r="FKX72" s="83"/>
      <c r="FKY72" s="83"/>
      <c r="FKZ72" s="83"/>
      <c r="FLA72" s="83"/>
      <c r="FLB72" s="83"/>
      <c r="FLC72" s="83"/>
      <c r="FLD72" s="83"/>
      <c r="FLE72" s="83"/>
      <c r="FLF72" s="83"/>
      <c r="FLG72" s="83"/>
      <c r="FLH72" s="83"/>
      <c r="FLI72" s="83"/>
      <c r="FLJ72" s="83"/>
      <c r="FLK72" s="83"/>
      <c r="FLL72" s="83"/>
      <c r="FLM72" s="83"/>
      <c r="FLN72" s="83"/>
      <c r="FLO72" s="83"/>
      <c r="FLP72" s="83"/>
      <c r="FLQ72" s="83"/>
      <c r="FLR72" s="83"/>
      <c r="FLS72" s="83"/>
      <c r="FLT72" s="83"/>
      <c r="FLU72" s="83"/>
      <c r="FLV72" s="83"/>
      <c r="FLW72" s="83"/>
      <c r="FLX72" s="83"/>
      <c r="FLY72" s="83"/>
      <c r="FLZ72" s="83"/>
      <c r="FMA72" s="83"/>
      <c r="FMB72" s="83"/>
      <c r="FMC72" s="83"/>
      <c r="FMD72" s="83"/>
      <c r="FME72" s="83"/>
      <c r="FMF72" s="83"/>
      <c r="FMG72" s="83"/>
      <c r="FMH72" s="83"/>
      <c r="FMI72" s="83"/>
      <c r="FMJ72" s="83"/>
      <c r="FMK72" s="83"/>
      <c r="FML72" s="83"/>
      <c r="FMM72" s="83"/>
      <c r="FMN72" s="83"/>
      <c r="FMO72" s="83"/>
      <c r="FMP72" s="83"/>
      <c r="FMQ72" s="83"/>
      <c r="FMR72" s="83"/>
      <c r="FMS72" s="83"/>
      <c r="FMT72" s="83"/>
      <c r="FMU72" s="83"/>
      <c r="FMV72" s="83"/>
      <c r="FMW72" s="83"/>
      <c r="FMX72" s="83"/>
      <c r="FMY72" s="83"/>
      <c r="FMZ72" s="83"/>
      <c r="FNA72" s="83"/>
      <c r="FNB72" s="83"/>
      <c r="FNC72" s="83"/>
      <c r="FND72" s="83"/>
      <c r="FNE72" s="83"/>
      <c r="FNF72" s="83"/>
      <c r="FNG72" s="83"/>
      <c r="FNH72" s="83"/>
      <c r="FNI72" s="83"/>
      <c r="FNJ72" s="83"/>
      <c r="FNK72" s="83"/>
      <c r="FNL72" s="83"/>
      <c r="FNM72" s="83"/>
      <c r="FNN72" s="83"/>
      <c r="FNO72" s="83"/>
      <c r="FNP72" s="83"/>
      <c r="FNQ72" s="83"/>
      <c r="FNR72" s="83"/>
      <c r="FNS72" s="83"/>
      <c r="FNT72" s="83"/>
      <c r="FNU72" s="83"/>
      <c r="FNV72" s="83"/>
      <c r="FNW72" s="83"/>
      <c r="FNX72" s="83"/>
      <c r="FNY72" s="83"/>
      <c r="FNZ72" s="83"/>
      <c r="FOA72" s="83"/>
      <c r="FOB72" s="83"/>
      <c r="FOC72" s="83"/>
      <c r="FOD72" s="83"/>
      <c r="FOE72" s="83"/>
      <c r="FOF72" s="83"/>
      <c r="FOG72" s="83"/>
      <c r="FOH72" s="83"/>
      <c r="FOI72" s="83"/>
      <c r="FOJ72" s="83"/>
      <c r="FOK72" s="83"/>
      <c r="FOL72" s="83"/>
      <c r="FOM72" s="83"/>
      <c r="FON72" s="83"/>
      <c r="FOO72" s="83"/>
      <c r="FOP72" s="83"/>
      <c r="FOQ72" s="83"/>
      <c r="FOR72" s="83"/>
      <c r="FOS72" s="83"/>
      <c r="FOT72" s="83"/>
      <c r="FOU72" s="83"/>
      <c r="FOV72" s="83"/>
      <c r="FOW72" s="83"/>
      <c r="FOX72" s="83"/>
      <c r="FOY72" s="83"/>
      <c r="FOZ72" s="83"/>
      <c r="FPA72" s="83"/>
      <c r="FPB72" s="83"/>
      <c r="FPC72" s="83"/>
      <c r="FPD72" s="83"/>
      <c r="FPE72" s="83"/>
      <c r="FPF72" s="83"/>
      <c r="FPG72" s="83"/>
      <c r="FPH72" s="83"/>
      <c r="FPI72" s="83"/>
      <c r="FPJ72" s="83"/>
      <c r="FPK72" s="83"/>
      <c r="FPL72" s="83"/>
      <c r="FPM72" s="83"/>
      <c r="FPN72" s="83"/>
      <c r="FPO72" s="83"/>
      <c r="FPP72" s="83"/>
      <c r="FPQ72" s="83"/>
      <c r="FPR72" s="83"/>
      <c r="FPS72" s="83"/>
      <c r="FPT72" s="83"/>
      <c r="FPU72" s="83"/>
      <c r="FPV72" s="83"/>
      <c r="FPW72" s="83"/>
      <c r="FPX72" s="83"/>
      <c r="FPY72" s="83"/>
      <c r="FPZ72" s="83"/>
      <c r="FQA72" s="83"/>
      <c r="FQB72" s="83"/>
      <c r="FQC72" s="83"/>
      <c r="FQD72" s="83"/>
      <c r="FQE72" s="83"/>
      <c r="FQF72" s="83"/>
      <c r="FQG72" s="83"/>
      <c r="FQH72" s="83"/>
      <c r="FQI72" s="83"/>
      <c r="FQJ72" s="83"/>
      <c r="FQK72" s="83"/>
      <c r="FQL72" s="83"/>
      <c r="FQM72" s="83"/>
      <c r="FQN72" s="83"/>
      <c r="FQO72" s="83"/>
      <c r="FQP72" s="83"/>
      <c r="FQQ72" s="83"/>
      <c r="FQR72" s="83"/>
      <c r="FQS72" s="83"/>
      <c r="FQT72" s="83"/>
      <c r="FQU72" s="83"/>
      <c r="FQV72" s="83"/>
      <c r="FQW72" s="83"/>
      <c r="FQX72" s="83"/>
      <c r="FQY72" s="83"/>
      <c r="FQZ72" s="83"/>
      <c r="FRA72" s="83"/>
      <c r="FRB72" s="83"/>
      <c r="FRC72" s="83"/>
      <c r="FRD72" s="83"/>
      <c r="FRE72" s="83"/>
      <c r="FRF72" s="83"/>
      <c r="FRG72" s="83"/>
      <c r="FRH72" s="83"/>
      <c r="FRI72" s="83"/>
      <c r="FRJ72" s="83"/>
      <c r="FRK72" s="83"/>
      <c r="FRL72" s="83"/>
      <c r="FRM72" s="83"/>
      <c r="FRN72" s="83"/>
      <c r="FRO72" s="83"/>
      <c r="FRP72" s="83"/>
      <c r="FRQ72" s="83"/>
      <c r="FRR72" s="83"/>
      <c r="FRS72" s="83"/>
      <c r="FRT72" s="83"/>
      <c r="FRU72" s="83"/>
      <c r="FRV72" s="83"/>
      <c r="FRW72" s="83"/>
      <c r="FRX72" s="83"/>
      <c r="FRY72" s="83"/>
      <c r="FRZ72" s="83"/>
      <c r="FSA72" s="83"/>
      <c r="FSB72" s="83"/>
      <c r="FSC72" s="83"/>
      <c r="FSD72" s="83"/>
      <c r="FSE72" s="83"/>
      <c r="FSF72" s="83"/>
      <c r="FSG72" s="83"/>
      <c r="FSH72" s="83"/>
      <c r="FSI72" s="83"/>
      <c r="FSJ72" s="83"/>
      <c r="FSK72" s="83"/>
      <c r="FSL72" s="83"/>
      <c r="FSM72" s="83"/>
      <c r="FSN72" s="83"/>
      <c r="FSO72" s="83"/>
      <c r="FSP72" s="83"/>
      <c r="FSQ72" s="83"/>
      <c r="FSR72" s="83"/>
      <c r="FSS72" s="83"/>
      <c r="FST72" s="83"/>
      <c r="FSU72" s="83"/>
      <c r="FSV72" s="83"/>
      <c r="FSW72" s="83"/>
      <c r="FSX72" s="83"/>
      <c r="FSY72" s="83"/>
      <c r="FSZ72" s="83"/>
      <c r="FTA72" s="83"/>
      <c r="FTB72" s="83"/>
      <c r="FTC72" s="83"/>
      <c r="FTD72" s="83"/>
      <c r="FTE72" s="83"/>
      <c r="FTF72" s="83"/>
      <c r="FTG72" s="83"/>
      <c r="FTH72" s="83"/>
      <c r="FTI72" s="83"/>
      <c r="FTJ72" s="83"/>
      <c r="FTK72" s="83"/>
      <c r="FTL72" s="83"/>
      <c r="FTM72" s="83"/>
      <c r="FTN72" s="83"/>
      <c r="FTO72" s="83"/>
      <c r="FTP72" s="83"/>
      <c r="FTQ72" s="83"/>
      <c r="FTR72" s="83"/>
      <c r="FTS72" s="83"/>
      <c r="FTT72" s="83"/>
      <c r="FTU72" s="83"/>
      <c r="FTV72" s="83"/>
      <c r="FTW72" s="83"/>
      <c r="FTX72" s="83"/>
      <c r="FTY72" s="83"/>
      <c r="FTZ72" s="83"/>
      <c r="FUA72" s="83"/>
      <c r="FUB72" s="83"/>
      <c r="FUC72" s="83"/>
      <c r="FUD72" s="83"/>
      <c r="FUE72" s="83"/>
      <c r="FUF72" s="83"/>
      <c r="FUG72" s="83"/>
      <c r="FUH72" s="83"/>
      <c r="FUI72" s="83"/>
      <c r="FUJ72" s="83"/>
      <c r="FUK72" s="83"/>
      <c r="FUL72" s="83"/>
      <c r="FUM72" s="83"/>
      <c r="FUN72" s="83"/>
      <c r="FUO72" s="83"/>
      <c r="FUP72" s="83"/>
      <c r="FUQ72" s="83"/>
      <c r="FUR72" s="83"/>
      <c r="FUS72" s="83"/>
      <c r="FUT72" s="83"/>
      <c r="FUU72" s="83"/>
      <c r="FUV72" s="83"/>
      <c r="FUW72" s="83"/>
      <c r="FUX72" s="83"/>
      <c r="FUY72" s="83"/>
      <c r="FUZ72" s="83"/>
      <c r="FVA72" s="83"/>
      <c r="FVB72" s="83"/>
      <c r="FVC72" s="83"/>
      <c r="FVD72" s="83"/>
      <c r="FVE72" s="83"/>
      <c r="FVF72" s="83"/>
      <c r="FVG72" s="83"/>
      <c r="FVH72" s="83"/>
      <c r="FVI72" s="83"/>
      <c r="FVJ72" s="83"/>
      <c r="FVK72" s="83"/>
      <c r="FVL72" s="83"/>
      <c r="FVM72" s="83"/>
      <c r="FVN72" s="83"/>
      <c r="FVO72" s="83"/>
      <c r="FVP72" s="83"/>
      <c r="FVQ72" s="83"/>
      <c r="FVR72" s="83"/>
      <c r="FVS72" s="83"/>
      <c r="FVT72" s="83"/>
      <c r="FVU72" s="83"/>
      <c r="FVV72" s="83"/>
      <c r="FVW72" s="83"/>
      <c r="FVX72" s="83"/>
      <c r="FVY72" s="83"/>
      <c r="FVZ72" s="83"/>
      <c r="FWA72" s="83"/>
      <c r="FWB72" s="83"/>
      <c r="FWC72" s="83"/>
      <c r="FWD72" s="83"/>
      <c r="FWE72" s="83"/>
      <c r="FWF72" s="83"/>
      <c r="FWG72" s="83"/>
      <c r="FWH72" s="83"/>
      <c r="FWI72" s="83"/>
      <c r="FWJ72" s="83"/>
      <c r="FWK72" s="83"/>
      <c r="FWL72" s="83"/>
      <c r="FWM72" s="83"/>
      <c r="FWN72" s="83"/>
      <c r="FWO72" s="83"/>
      <c r="FWP72" s="83"/>
      <c r="FWQ72" s="83"/>
      <c r="FWR72" s="83"/>
      <c r="FWS72" s="83"/>
      <c r="FWT72" s="83"/>
      <c r="FWU72" s="83"/>
      <c r="FWV72" s="83"/>
      <c r="FWW72" s="83"/>
      <c r="FWX72" s="83"/>
      <c r="FWY72" s="83"/>
      <c r="FWZ72" s="83"/>
      <c r="FXA72" s="83"/>
      <c r="FXB72" s="83"/>
      <c r="FXC72" s="83"/>
      <c r="FXD72" s="83"/>
      <c r="FXE72" s="83"/>
      <c r="FXF72" s="83"/>
      <c r="FXG72" s="83"/>
      <c r="FXH72" s="83"/>
      <c r="FXI72" s="83"/>
      <c r="FXJ72" s="83"/>
      <c r="FXK72" s="83"/>
      <c r="FXL72" s="83"/>
      <c r="FXM72" s="83"/>
      <c r="FXN72" s="83"/>
      <c r="FXO72" s="83"/>
      <c r="FXP72" s="83"/>
      <c r="FXQ72" s="83"/>
      <c r="FXR72" s="83"/>
      <c r="FXS72" s="83"/>
      <c r="FXT72" s="83"/>
      <c r="FXU72" s="83"/>
      <c r="FXV72" s="83"/>
      <c r="FXW72" s="83"/>
      <c r="FXX72" s="83"/>
      <c r="FXY72" s="83"/>
      <c r="FXZ72" s="83"/>
      <c r="FYA72" s="83"/>
      <c r="FYB72" s="83"/>
      <c r="FYC72" s="83"/>
      <c r="FYD72" s="83"/>
      <c r="FYE72" s="83"/>
      <c r="FYF72" s="83"/>
      <c r="FYG72" s="83"/>
      <c r="FYH72" s="83"/>
      <c r="FYI72" s="83"/>
      <c r="FYJ72" s="83"/>
      <c r="FYK72" s="83"/>
      <c r="FYL72" s="83"/>
      <c r="FYM72" s="83"/>
      <c r="FYN72" s="83"/>
      <c r="FYO72" s="83"/>
      <c r="FYP72" s="83"/>
      <c r="FYQ72" s="83"/>
      <c r="FYR72" s="83"/>
      <c r="FYS72" s="83"/>
      <c r="FYT72" s="83"/>
      <c r="FYU72" s="83"/>
      <c r="FYV72" s="83"/>
      <c r="FYW72" s="83"/>
      <c r="FYX72" s="83"/>
      <c r="FYY72" s="83"/>
      <c r="FYZ72" s="83"/>
      <c r="FZA72" s="83"/>
      <c r="FZB72" s="83"/>
      <c r="FZC72" s="83"/>
      <c r="FZD72" s="83"/>
      <c r="FZE72" s="83"/>
      <c r="FZF72" s="83"/>
      <c r="FZG72" s="83"/>
      <c r="FZH72" s="83"/>
      <c r="FZI72" s="83"/>
      <c r="FZJ72" s="83"/>
      <c r="FZK72" s="83"/>
      <c r="FZL72" s="83"/>
      <c r="FZM72" s="83"/>
      <c r="FZN72" s="83"/>
      <c r="FZO72" s="83"/>
      <c r="FZP72" s="83"/>
      <c r="FZQ72" s="83"/>
      <c r="FZR72" s="83"/>
      <c r="FZS72" s="83"/>
      <c r="FZT72" s="83"/>
      <c r="FZU72" s="83"/>
      <c r="FZV72" s="83"/>
      <c r="FZW72" s="83"/>
      <c r="FZX72" s="83"/>
      <c r="FZY72" s="83"/>
      <c r="FZZ72" s="83"/>
      <c r="GAA72" s="83"/>
      <c r="GAB72" s="83"/>
      <c r="GAC72" s="83"/>
      <c r="GAD72" s="83"/>
      <c r="GAE72" s="83"/>
      <c r="GAF72" s="83"/>
      <c r="GAG72" s="83"/>
      <c r="GAH72" s="83"/>
      <c r="GAI72" s="83"/>
      <c r="GAJ72" s="83"/>
      <c r="GAK72" s="83"/>
      <c r="GAL72" s="83"/>
      <c r="GAM72" s="83"/>
      <c r="GAN72" s="83"/>
      <c r="GAO72" s="83"/>
      <c r="GAP72" s="83"/>
      <c r="GAQ72" s="83"/>
      <c r="GAR72" s="83"/>
      <c r="GAS72" s="83"/>
      <c r="GAT72" s="83"/>
      <c r="GAU72" s="83"/>
      <c r="GAV72" s="83"/>
      <c r="GAW72" s="83"/>
      <c r="GAX72" s="83"/>
      <c r="GAY72" s="83"/>
      <c r="GAZ72" s="83"/>
      <c r="GBA72" s="83"/>
      <c r="GBB72" s="83"/>
      <c r="GBC72" s="83"/>
      <c r="GBD72" s="83"/>
      <c r="GBE72" s="83"/>
      <c r="GBF72" s="83"/>
      <c r="GBG72" s="83"/>
      <c r="GBH72" s="83"/>
      <c r="GBI72" s="83"/>
      <c r="GBJ72" s="83"/>
      <c r="GBK72" s="83"/>
      <c r="GBL72" s="83"/>
      <c r="GBM72" s="83"/>
      <c r="GBN72" s="83"/>
      <c r="GBO72" s="83"/>
      <c r="GBP72" s="83"/>
      <c r="GBQ72" s="83"/>
      <c r="GBR72" s="83"/>
      <c r="GBS72" s="83"/>
      <c r="GBT72" s="83"/>
      <c r="GBU72" s="83"/>
      <c r="GBV72" s="83"/>
      <c r="GBW72" s="83"/>
      <c r="GBX72" s="83"/>
      <c r="GBY72" s="83"/>
      <c r="GBZ72" s="83"/>
      <c r="GCA72" s="83"/>
      <c r="GCB72" s="83"/>
      <c r="GCC72" s="83"/>
      <c r="GCD72" s="83"/>
      <c r="GCE72" s="83"/>
      <c r="GCF72" s="83"/>
      <c r="GCG72" s="83"/>
      <c r="GCH72" s="83"/>
      <c r="GCI72" s="83"/>
      <c r="GCJ72" s="83"/>
      <c r="GCK72" s="83"/>
      <c r="GCL72" s="83"/>
      <c r="GCM72" s="83"/>
      <c r="GCN72" s="83"/>
      <c r="GCO72" s="83"/>
      <c r="GCP72" s="83"/>
      <c r="GCQ72" s="83"/>
      <c r="GCR72" s="83"/>
      <c r="GCS72" s="83"/>
      <c r="GCT72" s="83"/>
      <c r="GCU72" s="83"/>
      <c r="GCV72" s="83"/>
      <c r="GCW72" s="83"/>
      <c r="GCX72" s="83"/>
      <c r="GCY72" s="83"/>
      <c r="GCZ72" s="83"/>
      <c r="GDA72" s="83"/>
      <c r="GDB72" s="83"/>
      <c r="GDC72" s="83"/>
      <c r="GDD72" s="83"/>
      <c r="GDE72" s="83"/>
      <c r="GDF72" s="83"/>
      <c r="GDG72" s="83"/>
      <c r="GDH72" s="83"/>
      <c r="GDI72" s="83"/>
      <c r="GDJ72" s="83"/>
      <c r="GDK72" s="83"/>
      <c r="GDL72" s="83"/>
      <c r="GDM72" s="83"/>
      <c r="GDN72" s="83"/>
      <c r="GDO72" s="83"/>
      <c r="GDP72" s="83"/>
      <c r="GDQ72" s="83"/>
      <c r="GDR72" s="83"/>
      <c r="GDS72" s="83"/>
      <c r="GDT72" s="83"/>
      <c r="GDU72" s="83"/>
      <c r="GDV72" s="83"/>
      <c r="GDW72" s="83"/>
      <c r="GDX72" s="83"/>
      <c r="GDY72" s="83"/>
      <c r="GDZ72" s="83"/>
      <c r="GEA72" s="83"/>
      <c r="GEB72" s="83"/>
      <c r="GEC72" s="83"/>
      <c r="GED72" s="83"/>
      <c r="GEE72" s="83"/>
      <c r="GEF72" s="83"/>
      <c r="GEG72" s="83"/>
      <c r="GEH72" s="83"/>
      <c r="GEI72" s="83"/>
      <c r="GEJ72" s="83"/>
      <c r="GEK72" s="83"/>
      <c r="GEL72" s="83"/>
      <c r="GEM72" s="83"/>
      <c r="GEN72" s="83"/>
      <c r="GEO72" s="83"/>
      <c r="GEP72" s="83"/>
      <c r="GEQ72" s="83"/>
      <c r="GER72" s="83"/>
      <c r="GES72" s="83"/>
      <c r="GET72" s="83"/>
      <c r="GEU72" s="83"/>
      <c r="GEV72" s="83"/>
      <c r="GEW72" s="83"/>
      <c r="GEX72" s="83"/>
      <c r="GEY72" s="83"/>
      <c r="GEZ72" s="83"/>
      <c r="GFA72" s="83"/>
      <c r="GFB72" s="83"/>
      <c r="GFC72" s="83"/>
      <c r="GFD72" s="83"/>
      <c r="GFE72" s="83"/>
      <c r="GFF72" s="83"/>
      <c r="GFG72" s="83"/>
      <c r="GFH72" s="83"/>
      <c r="GFI72" s="83"/>
      <c r="GFJ72" s="83"/>
      <c r="GFK72" s="83"/>
      <c r="GFL72" s="83"/>
      <c r="GFM72" s="83"/>
      <c r="GFN72" s="83"/>
      <c r="GFO72" s="83"/>
      <c r="GFP72" s="83"/>
      <c r="GFQ72" s="83"/>
      <c r="GFR72" s="83"/>
      <c r="GFS72" s="83"/>
      <c r="GFT72" s="83"/>
      <c r="GFU72" s="83"/>
      <c r="GFV72" s="83"/>
      <c r="GFW72" s="83"/>
      <c r="GFX72" s="83"/>
      <c r="GFY72" s="83"/>
      <c r="GFZ72" s="83"/>
      <c r="GGA72" s="83"/>
      <c r="GGB72" s="83"/>
      <c r="GGC72" s="83"/>
      <c r="GGD72" s="83"/>
      <c r="GGE72" s="83"/>
      <c r="GGF72" s="83"/>
      <c r="GGG72" s="83"/>
      <c r="GGH72" s="83"/>
      <c r="GGI72" s="83"/>
      <c r="GGJ72" s="83"/>
      <c r="GGK72" s="83"/>
      <c r="GGL72" s="83"/>
      <c r="GGM72" s="83"/>
      <c r="GGN72" s="83"/>
      <c r="GGO72" s="83"/>
      <c r="GGP72" s="83"/>
      <c r="GGQ72" s="83"/>
      <c r="GGR72" s="83"/>
      <c r="GGS72" s="83"/>
      <c r="GGT72" s="83"/>
      <c r="GGU72" s="83"/>
      <c r="GGV72" s="83"/>
      <c r="GGW72" s="83"/>
      <c r="GGX72" s="83"/>
      <c r="GGY72" s="83"/>
      <c r="GGZ72" s="83"/>
      <c r="GHA72" s="83"/>
      <c r="GHB72" s="83"/>
      <c r="GHC72" s="83"/>
      <c r="GHD72" s="83"/>
      <c r="GHE72" s="83"/>
      <c r="GHF72" s="83"/>
      <c r="GHG72" s="83"/>
      <c r="GHH72" s="83"/>
      <c r="GHI72" s="83"/>
      <c r="GHJ72" s="83"/>
      <c r="GHK72" s="83"/>
      <c r="GHL72" s="83"/>
      <c r="GHM72" s="83"/>
      <c r="GHN72" s="83"/>
      <c r="GHO72" s="83"/>
      <c r="GHP72" s="83"/>
      <c r="GHQ72" s="83"/>
      <c r="GHR72" s="83"/>
      <c r="GHS72" s="83"/>
      <c r="GHT72" s="83"/>
      <c r="GHU72" s="83"/>
      <c r="GHV72" s="83"/>
      <c r="GHW72" s="83"/>
      <c r="GHX72" s="83"/>
      <c r="GHY72" s="83"/>
      <c r="GHZ72" s="83"/>
      <c r="GIA72" s="83"/>
      <c r="GIB72" s="83"/>
      <c r="GIC72" s="83"/>
      <c r="GID72" s="83"/>
      <c r="GIE72" s="83"/>
      <c r="GIF72" s="83"/>
      <c r="GIG72" s="83"/>
      <c r="GIH72" s="83"/>
      <c r="GII72" s="83"/>
      <c r="GIJ72" s="83"/>
      <c r="GIK72" s="83"/>
      <c r="GIL72" s="83"/>
      <c r="GIM72" s="83"/>
      <c r="GIN72" s="83"/>
      <c r="GIO72" s="83"/>
      <c r="GIP72" s="83"/>
      <c r="GIQ72" s="83"/>
      <c r="GIR72" s="83"/>
      <c r="GIS72" s="83"/>
      <c r="GIT72" s="83"/>
      <c r="GIU72" s="83"/>
      <c r="GIV72" s="83"/>
      <c r="GIW72" s="83"/>
      <c r="GIX72" s="83"/>
      <c r="GIY72" s="83"/>
      <c r="GIZ72" s="83"/>
      <c r="GJA72" s="83"/>
      <c r="GJB72" s="83"/>
      <c r="GJC72" s="83"/>
      <c r="GJD72" s="83"/>
      <c r="GJE72" s="83"/>
      <c r="GJF72" s="83"/>
      <c r="GJG72" s="83"/>
      <c r="GJH72" s="83"/>
      <c r="GJI72" s="83"/>
      <c r="GJJ72" s="83"/>
      <c r="GJK72" s="83"/>
      <c r="GJL72" s="83"/>
      <c r="GJM72" s="83"/>
      <c r="GJN72" s="83"/>
      <c r="GJO72" s="83"/>
      <c r="GJP72" s="83"/>
      <c r="GJQ72" s="83"/>
      <c r="GJR72" s="83"/>
      <c r="GJS72" s="83"/>
      <c r="GJT72" s="83"/>
      <c r="GJU72" s="83"/>
      <c r="GJV72" s="83"/>
      <c r="GJW72" s="83"/>
      <c r="GJX72" s="83"/>
      <c r="GJY72" s="83"/>
      <c r="GJZ72" s="83"/>
      <c r="GKA72" s="83"/>
      <c r="GKB72" s="83"/>
      <c r="GKC72" s="83"/>
      <c r="GKD72" s="83"/>
      <c r="GKE72" s="83"/>
      <c r="GKF72" s="83"/>
      <c r="GKG72" s="83"/>
      <c r="GKH72" s="83"/>
      <c r="GKI72" s="83"/>
      <c r="GKJ72" s="83"/>
      <c r="GKK72" s="83"/>
      <c r="GKL72" s="83"/>
      <c r="GKM72" s="83"/>
      <c r="GKN72" s="83"/>
      <c r="GKO72" s="83"/>
      <c r="GKP72" s="83"/>
      <c r="GKQ72" s="83"/>
      <c r="GKR72" s="83"/>
      <c r="GKS72" s="83"/>
      <c r="GKT72" s="83"/>
      <c r="GKU72" s="83"/>
      <c r="GKV72" s="83"/>
      <c r="GKW72" s="83"/>
      <c r="GKX72" s="83"/>
      <c r="GKY72" s="83"/>
      <c r="GKZ72" s="83"/>
      <c r="GLA72" s="83"/>
      <c r="GLB72" s="83"/>
      <c r="GLC72" s="83"/>
      <c r="GLD72" s="83"/>
      <c r="GLE72" s="83"/>
      <c r="GLF72" s="83"/>
      <c r="GLG72" s="83"/>
      <c r="GLH72" s="83"/>
      <c r="GLI72" s="83"/>
      <c r="GLJ72" s="83"/>
      <c r="GLK72" s="83"/>
      <c r="GLL72" s="83"/>
      <c r="GLM72" s="83"/>
      <c r="GLN72" s="83"/>
      <c r="GLO72" s="83"/>
      <c r="GLP72" s="83"/>
      <c r="GLQ72" s="83"/>
      <c r="GLR72" s="83"/>
      <c r="GLS72" s="83"/>
      <c r="GLT72" s="83"/>
      <c r="GLU72" s="83"/>
      <c r="GLV72" s="83"/>
      <c r="GLW72" s="83"/>
      <c r="GLX72" s="83"/>
      <c r="GLY72" s="83"/>
      <c r="GLZ72" s="83"/>
      <c r="GMA72" s="83"/>
      <c r="GMB72" s="83"/>
      <c r="GMC72" s="83"/>
      <c r="GMD72" s="83"/>
      <c r="GME72" s="83"/>
      <c r="GMF72" s="83"/>
      <c r="GMG72" s="83"/>
      <c r="GMH72" s="83"/>
      <c r="GMI72" s="83"/>
      <c r="GMJ72" s="83"/>
      <c r="GMK72" s="83"/>
      <c r="GML72" s="83"/>
      <c r="GMM72" s="83"/>
      <c r="GMN72" s="83"/>
      <c r="GMO72" s="83"/>
      <c r="GMP72" s="83"/>
      <c r="GMQ72" s="83"/>
      <c r="GMR72" s="83"/>
      <c r="GMS72" s="83"/>
      <c r="GMT72" s="83"/>
      <c r="GMU72" s="83"/>
      <c r="GMV72" s="83"/>
      <c r="GMW72" s="83"/>
      <c r="GMX72" s="83"/>
      <c r="GMY72" s="83"/>
      <c r="GMZ72" s="83"/>
      <c r="GNA72" s="83"/>
      <c r="GNB72" s="83"/>
      <c r="GNC72" s="83"/>
      <c r="GND72" s="83"/>
      <c r="GNE72" s="83"/>
      <c r="GNF72" s="83"/>
      <c r="GNG72" s="83"/>
      <c r="GNH72" s="83"/>
      <c r="GNI72" s="83"/>
      <c r="GNJ72" s="83"/>
      <c r="GNK72" s="83"/>
      <c r="GNL72" s="83"/>
      <c r="GNM72" s="83"/>
      <c r="GNN72" s="83"/>
      <c r="GNO72" s="83"/>
      <c r="GNP72" s="83"/>
      <c r="GNQ72" s="83"/>
      <c r="GNR72" s="83"/>
      <c r="GNS72" s="83"/>
      <c r="GNT72" s="83"/>
      <c r="GNU72" s="83"/>
      <c r="GNV72" s="83"/>
      <c r="GNW72" s="83"/>
      <c r="GNX72" s="83"/>
      <c r="GNY72" s="83"/>
      <c r="GNZ72" s="83"/>
      <c r="GOA72" s="83"/>
      <c r="GOB72" s="83"/>
      <c r="GOC72" s="83"/>
      <c r="GOD72" s="83"/>
      <c r="GOE72" s="83"/>
      <c r="GOF72" s="83"/>
      <c r="GOG72" s="83"/>
      <c r="GOH72" s="83"/>
      <c r="GOI72" s="83"/>
      <c r="GOJ72" s="83"/>
      <c r="GOK72" s="83"/>
      <c r="GOL72" s="83"/>
      <c r="GOM72" s="83"/>
      <c r="GON72" s="83"/>
      <c r="GOO72" s="83"/>
      <c r="GOP72" s="83"/>
      <c r="GOQ72" s="83"/>
      <c r="GOR72" s="83"/>
      <c r="GOS72" s="83"/>
      <c r="GOT72" s="83"/>
      <c r="GOU72" s="83"/>
      <c r="GOV72" s="83"/>
      <c r="GOW72" s="83"/>
      <c r="GOX72" s="83"/>
      <c r="GOY72" s="83"/>
      <c r="GOZ72" s="83"/>
      <c r="GPA72" s="83"/>
      <c r="GPB72" s="83"/>
      <c r="GPC72" s="83"/>
      <c r="GPD72" s="83"/>
      <c r="GPE72" s="83"/>
      <c r="GPF72" s="83"/>
      <c r="GPG72" s="83"/>
      <c r="GPH72" s="83"/>
      <c r="GPI72" s="83"/>
      <c r="GPJ72" s="83"/>
      <c r="GPK72" s="83"/>
      <c r="GPL72" s="83"/>
      <c r="GPM72" s="83"/>
      <c r="GPN72" s="83"/>
      <c r="GPO72" s="83"/>
      <c r="GPP72" s="83"/>
      <c r="GPQ72" s="83"/>
      <c r="GPR72" s="83"/>
      <c r="GPS72" s="83"/>
      <c r="GPT72" s="83"/>
      <c r="GPU72" s="83"/>
      <c r="GPV72" s="83"/>
      <c r="GPW72" s="83"/>
      <c r="GPX72" s="83"/>
      <c r="GPY72" s="83"/>
      <c r="GPZ72" s="83"/>
      <c r="GQA72" s="83"/>
      <c r="GQB72" s="83"/>
      <c r="GQC72" s="83"/>
      <c r="GQD72" s="83"/>
      <c r="GQE72" s="83"/>
      <c r="GQF72" s="83"/>
      <c r="GQG72" s="83"/>
      <c r="GQH72" s="83"/>
      <c r="GQI72" s="83"/>
      <c r="GQJ72" s="83"/>
      <c r="GQK72" s="83"/>
      <c r="GQL72" s="83"/>
      <c r="GQM72" s="83"/>
      <c r="GQN72" s="83"/>
      <c r="GQO72" s="83"/>
      <c r="GQP72" s="83"/>
      <c r="GQQ72" s="83"/>
      <c r="GQR72" s="83"/>
      <c r="GQS72" s="83"/>
      <c r="GQT72" s="83"/>
      <c r="GQU72" s="83"/>
      <c r="GQV72" s="83"/>
      <c r="GQW72" s="83"/>
      <c r="GQX72" s="83"/>
      <c r="GQY72" s="83"/>
      <c r="GQZ72" s="83"/>
      <c r="GRA72" s="83"/>
      <c r="GRB72" s="83"/>
      <c r="GRC72" s="83"/>
      <c r="GRD72" s="83"/>
      <c r="GRE72" s="83"/>
      <c r="GRF72" s="83"/>
      <c r="GRG72" s="83"/>
      <c r="GRH72" s="83"/>
      <c r="GRI72" s="83"/>
      <c r="GRJ72" s="83"/>
      <c r="GRK72" s="83"/>
      <c r="GRL72" s="83"/>
      <c r="GRM72" s="83"/>
      <c r="GRN72" s="83"/>
      <c r="GRO72" s="83"/>
      <c r="GRP72" s="83"/>
      <c r="GRQ72" s="83"/>
      <c r="GRR72" s="83"/>
      <c r="GRS72" s="83"/>
      <c r="GRT72" s="83"/>
      <c r="GRU72" s="83"/>
      <c r="GRV72" s="83"/>
      <c r="GRW72" s="83"/>
      <c r="GRX72" s="83"/>
      <c r="GRY72" s="83"/>
      <c r="GRZ72" s="83"/>
      <c r="GSA72" s="83"/>
      <c r="GSB72" s="83"/>
      <c r="GSC72" s="83"/>
      <c r="GSD72" s="83"/>
      <c r="GSE72" s="83"/>
      <c r="GSF72" s="83"/>
      <c r="GSG72" s="83"/>
      <c r="GSH72" s="83"/>
      <c r="GSI72" s="83"/>
      <c r="GSJ72" s="83"/>
      <c r="GSK72" s="83"/>
      <c r="GSL72" s="83"/>
      <c r="GSM72" s="83"/>
      <c r="GSN72" s="83"/>
      <c r="GSO72" s="83"/>
      <c r="GSP72" s="83"/>
      <c r="GSQ72" s="83"/>
      <c r="GSR72" s="83"/>
      <c r="GSS72" s="83"/>
      <c r="GST72" s="83"/>
      <c r="GSU72" s="83"/>
      <c r="GSV72" s="83"/>
      <c r="GSW72" s="83"/>
      <c r="GSX72" s="83"/>
      <c r="GSY72" s="83"/>
      <c r="GSZ72" s="83"/>
      <c r="GTA72" s="83"/>
      <c r="GTB72" s="83"/>
      <c r="GTC72" s="83"/>
      <c r="GTD72" s="83"/>
      <c r="GTE72" s="83"/>
      <c r="GTF72" s="83"/>
      <c r="GTG72" s="83"/>
      <c r="GTH72" s="83"/>
      <c r="GTI72" s="83"/>
      <c r="GTJ72" s="83"/>
      <c r="GTK72" s="83"/>
      <c r="GTL72" s="83"/>
      <c r="GTM72" s="83"/>
      <c r="GTN72" s="83"/>
      <c r="GTO72" s="83"/>
      <c r="GTP72" s="83"/>
      <c r="GTQ72" s="83"/>
      <c r="GTR72" s="83"/>
      <c r="GTS72" s="83"/>
      <c r="GTT72" s="83"/>
      <c r="GTU72" s="83"/>
      <c r="GTV72" s="83"/>
      <c r="GTW72" s="83"/>
      <c r="GTX72" s="83"/>
      <c r="GTY72" s="83"/>
      <c r="GTZ72" s="83"/>
      <c r="GUA72" s="83"/>
      <c r="GUB72" s="83"/>
      <c r="GUC72" s="83"/>
      <c r="GUD72" s="83"/>
      <c r="GUE72" s="83"/>
      <c r="GUF72" s="83"/>
      <c r="GUG72" s="83"/>
      <c r="GUH72" s="83"/>
      <c r="GUI72" s="83"/>
      <c r="GUJ72" s="83"/>
      <c r="GUK72" s="83"/>
      <c r="GUL72" s="83"/>
      <c r="GUM72" s="83"/>
      <c r="GUN72" s="83"/>
      <c r="GUO72" s="83"/>
      <c r="GUP72" s="83"/>
      <c r="GUQ72" s="83"/>
      <c r="GUR72" s="83"/>
      <c r="GUS72" s="83"/>
      <c r="GUT72" s="83"/>
      <c r="GUU72" s="83"/>
      <c r="GUV72" s="83"/>
      <c r="GUW72" s="83"/>
      <c r="GUX72" s="83"/>
      <c r="GUY72" s="83"/>
      <c r="GUZ72" s="83"/>
      <c r="GVA72" s="83"/>
      <c r="GVB72" s="83"/>
      <c r="GVC72" s="83"/>
      <c r="GVD72" s="83"/>
      <c r="GVE72" s="83"/>
      <c r="GVF72" s="83"/>
      <c r="GVG72" s="83"/>
      <c r="GVH72" s="83"/>
      <c r="GVI72" s="83"/>
      <c r="GVJ72" s="83"/>
      <c r="GVK72" s="83"/>
      <c r="GVL72" s="83"/>
      <c r="GVM72" s="83"/>
      <c r="GVN72" s="83"/>
      <c r="GVO72" s="83"/>
      <c r="GVP72" s="83"/>
      <c r="GVQ72" s="83"/>
      <c r="GVR72" s="83"/>
      <c r="GVS72" s="83"/>
      <c r="GVT72" s="83"/>
      <c r="GVU72" s="83"/>
      <c r="GVV72" s="83"/>
      <c r="GVW72" s="83"/>
      <c r="GVX72" s="83"/>
      <c r="GVY72" s="83"/>
      <c r="GVZ72" s="83"/>
      <c r="GWA72" s="83"/>
      <c r="GWB72" s="83"/>
      <c r="GWC72" s="83"/>
      <c r="GWD72" s="83"/>
      <c r="GWE72" s="83"/>
      <c r="GWF72" s="83"/>
      <c r="GWG72" s="83"/>
      <c r="GWH72" s="83"/>
      <c r="GWI72" s="83"/>
      <c r="GWJ72" s="83"/>
      <c r="GWK72" s="83"/>
      <c r="GWL72" s="83"/>
      <c r="GWM72" s="83"/>
      <c r="GWN72" s="83"/>
      <c r="GWO72" s="83"/>
      <c r="GWP72" s="83"/>
      <c r="GWQ72" s="83"/>
      <c r="GWR72" s="83"/>
      <c r="GWS72" s="83"/>
      <c r="GWT72" s="83"/>
      <c r="GWU72" s="83"/>
      <c r="GWV72" s="83"/>
      <c r="GWW72" s="83"/>
      <c r="GWX72" s="83"/>
      <c r="GWY72" s="83"/>
      <c r="GWZ72" s="83"/>
      <c r="GXA72" s="83"/>
      <c r="GXB72" s="83"/>
      <c r="GXC72" s="83"/>
      <c r="GXD72" s="83"/>
      <c r="GXE72" s="83"/>
      <c r="GXF72" s="83"/>
      <c r="GXG72" s="83"/>
      <c r="GXH72" s="83"/>
      <c r="GXI72" s="83"/>
      <c r="GXJ72" s="83"/>
      <c r="GXK72" s="83"/>
      <c r="GXL72" s="83"/>
      <c r="GXM72" s="83"/>
      <c r="GXN72" s="83"/>
      <c r="GXO72" s="83"/>
      <c r="GXP72" s="83"/>
      <c r="GXQ72" s="83"/>
      <c r="GXR72" s="83"/>
      <c r="GXS72" s="83"/>
      <c r="GXT72" s="83"/>
      <c r="GXU72" s="83"/>
      <c r="GXV72" s="83"/>
      <c r="GXW72" s="83"/>
      <c r="GXX72" s="83"/>
      <c r="GXY72" s="83"/>
      <c r="GXZ72" s="83"/>
      <c r="GYA72" s="83"/>
      <c r="GYB72" s="83"/>
      <c r="GYC72" s="83"/>
      <c r="GYD72" s="83"/>
      <c r="GYE72" s="83"/>
      <c r="GYF72" s="83"/>
      <c r="GYG72" s="83"/>
      <c r="GYH72" s="83"/>
      <c r="GYI72" s="83"/>
      <c r="GYJ72" s="83"/>
      <c r="GYK72" s="83"/>
      <c r="GYL72" s="83"/>
      <c r="GYM72" s="83"/>
      <c r="GYN72" s="83"/>
      <c r="GYO72" s="83"/>
      <c r="GYP72" s="83"/>
      <c r="GYQ72" s="83"/>
      <c r="GYR72" s="83"/>
      <c r="GYS72" s="83"/>
      <c r="GYT72" s="83"/>
      <c r="GYU72" s="83"/>
      <c r="GYV72" s="83"/>
      <c r="GYW72" s="83"/>
      <c r="GYX72" s="83"/>
      <c r="GYY72" s="83"/>
      <c r="GYZ72" s="83"/>
      <c r="GZA72" s="83"/>
      <c r="GZB72" s="83"/>
      <c r="GZC72" s="83"/>
      <c r="GZD72" s="83"/>
      <c r="GZE72" s="83"/>
      <c r="GZF72" s="83"/>
      <c r="GZG72" s="83"/>
      <c r="GZH72" s="83"/>
      <c r="GZI72" s="83"/>
      <c r="GZJ72" s="83"/>
      <c r="GZK72" s="83"/>
      <c r="GZL72" s="83"/>
      <c r="GZM72" s="83"/>
      <c r="GZN72" s="83"/>
      <c r="GZO72" s="83"/>
      <c r="GZP72" s="83"/>
      <c r="GZQ72" s="83"/>
      <c r="GZR72" s="83"/>
      <c r="GZS72" s="83"/>
      <c r="GZT72" s="83"/>
      <c r="GZU72" s="83"/>
      <c r="GZV72" s="83"/>
      <c r="GZW72" s="83"/>
      <c r="GZX72" s="83"/>
      <c r="GZY72" s="83"/>
      <c r="GZZ72" s="83"/>
      <c r="HAA72" s="83"/>
      <c r="HAB72" s="83"/>
      <c r="HAC72" s="83"/>
      <c r="HAD72" s="83"/>
      <c r="HAE72" s="83"/>
      <c r="HAF72" s="83"/>
      <c r="HAG72" s="83"/>
      <c r="HAH72" s="83"/>
      <c r="HAI72" s="83"/>
      <c r="HAJ72" s="83"/>
      <c r="HAK72" s="83"/>
      <c r="HAL72" s="83"/>
      <c r="HAM72" s="83"/>
      <c r="HAN72" s="83"/>
      <c r="HAO72" s="83"/>
      <c r="HAP72" s="83"/>
      <c r="HAQ72" s="83"/>
      <c r="HAR72" s="83"/>
      <c r="HAS72" s="83"/>
      <c r="HAT72" s="83"/>
      <c r="HAU72" s="83"/>
      <c r="HAV72" s="83"/>
      <c r="HAW72" s="83"/>
      <c r="HAX72" s="83"/>
      <c r="HAY72" s="83"/>
      <c r="HAZ72" s="83"/>
      <c r="HBA72" s="83"/>
      <c r="HBB72" s="83"/>
      <c r="HBC72" s="83"/>
      <c r="HBD72" s="83"/>
      <c r="HBE72" s="83"/>
      <c r="HBF72" s="83"/>
      <c r="HBG72" s="83"/>
      <c r="HBH72" s="83"/>
      <c r="HBI72" s="83"/>
      <c r="HBJ72" s="83"/>
      <c r="HBK72" s="83"/>
      <c r="HBL72" s="83"/>
      <c r="HBM72" s="83"/>
      <c r="HBN72" s="83"/>
      <c r="HBO72" s="83"/>
      <c r="HBP72" s="83"/>
      <c r="HBQ72" s="83"/>
      <c r="HBR72" s="83"/>
      <c r="HBS72" s="83"/>
      <c r="HBT72" s="83"/>
      <c r="HBU72" s="83"/>
      <c r="HBV72" s="83"/>
      <c r="HBW72" s="83"/>
      <c r="HBX72" s="83"/>
      <c r="HBY72" s="83"/>
      <c r="HBZ72" s="83"/>
      <c r="HCA72" s="83"/>
      <c r="HCB72" s="83"/>
      <c r="HCC72" s="83"/>
      <c r="HCD72" s="83"/>
      <c r="HCE72" s="83"/>
      <c r="HCF72" s="83"/>
      <c r="HCG72" s="83"/>
      <c r="HCH72" s="83"/>
      <c r="HCI72" s="83"/>
      <c r="HCJ72" s="83"/>
      <c r="HCK72" s="83"/>
      <c r="HCL72" s="83"/>
      <c r="HCM72" s="83"/>
      <c r="HCN72" s="83"/>
      <c r="HCO72" s="83"/>
      <c r="HCP72" s="83"/>
      <c r="HCQ72" s="83"/>
      <c r="HCR72" s="83"/>
      <c r="HCS72" s="83"/>
      <c r="HCT72" s="83"/>
      <c r="HCU72" s="83"/>
      <c r="HCV72" s="83"/>
      <c r="HCW72" s="83"/>
      <c r="HCX72" s="83"/>
      <c r="HCY72" s="83"/>
      <c r="HCZ72" s="83"/>
      <c r="HDA72" s="83"/>
      <c r="HDB72" s="83"/>
      <c r="HDC72" s="83"/>
      <c r="HDD72" s="83"/>
      <c r="HDE72" s="83"/>
      <c r="HDF72" s="83"/>
      <c r="HDG72" s="83"/>
      <c r="HDH72" s="83"/>
      <c r="HDI72" s="83"/>
      <c r="HDJ72" s="83"/>
      <c r="HDK72" s="83"/>
      <c r="HDL72" s="83"/>
      <c r="HDM72" s="83"/>
      <c r="HDN72" s="83"/>
      <c r="HDO72" s="83"/>
      <c r="HDP72" s="83"/>
      <c r="HDQ72" s="83"/>
      <c r="HDR72" s="83"/>
      <c r="HDS72" s="83"/>
      <c r="HDT72" s="83"/>
      <c r="HDU72" s="83"/>
      <c r="HDV72" s="83"/>
      <c r="HDW72" s="83"/>
      <c r="HDX72" s="83"/>
      <c r="HDY72" s="83"/>
      <c r="HDZ72" s="83"/>
      <c r="HEA72" s="83"/>
      <c r="HEB72" s="83"/>
      <c r="HEC72" s="83"/>
      <c r="HED72" s="83"/>
      <c r="HEE72" s="83"/>
      <c r="HEF72" s="83"/>
      <c r="HEG72" s="83"/>
      <c r="HEH72" s="83"/>
      <c r="HEI72" s="83"/>
      <c r="HEJ72" s="83"/>
      <c r="HEK72" s="83"/>
      <c r="HEL72" s="83"/>
      <c r="HEM72" s="83"/>
      <c r="HEN72" s="83"/>
      <c r="HEO72" s="83"/>
      <c r="HEP72" s="83"/>
      <c r="HEQ72" s="83"/>
      <c r="HER72" s="83"/>
      <c r="HES72" s="83"/>
      <c r="HET72" s="83"/>
      <c r="HEU72" s="83"/>
      <c r="HEV72" s="83"/>
      <c r="HEW72" s="83"/>
      <c r="HEX72" s="83"/>
      <c r="HEY72" s="83"/>
      <c r="HEZ72" s="83"/>
      <c r="HFA72" s="83"/>
      <c r="HFB72" s="83"/>
      <c r="HFC72" s="83"/>
      <c r="HFD72" s="83"/>
      <c r="HFE72" s="83"/>
      <c r="HFF72" s="83"/>
      <c r="HFG72" s="83"/>
      <c r="HFH72" s="83"/>
      <c r="HFI72" s="83"/>
      <c r="HFJ72" s="83"/>
      <c r="HFK72" s="83"/>
      <c r="HFL72" s="83"/>
      <c r="HFM72" s="83"/>
      <c r="HFN72" s="83"/>
      <c r="HFO72" s="83"/>
      <c r="HFP72" s="83"/>
      <c r="HFQ72" s="83"/>
      <c r="HFR72" s="83"/>
      <c r="HFS72" s="83"/>
      <c r="HFT72" s="83"/>
      <c r="HFU72" s="83"/>
      <c r="HFV72" s="83"/>
      <c r="HFW72" s="83"/>
      <c r="HFX72" s="83"/>
      <c r="HFY72" s="83"/>
      <c r="HFZ72" s="83"/>
      <c r="HGA72" s="83"/>
      <c r="HGB72" s="83"/>
      <c r="HGC72" s="83"/>
      <c r="HGD72" s="83"/>
      <c r="HGE72" s="83"/>
      <c r="HGF72" s="83"/>
      <c r="HGG72" s="83"/>
      <c r="HGH72" s="83"/>
      <c r="HGI72" s="83"/>
      <c r="HGJ72" s="83"/>
      <c r="HGK72" s="83"/>
      <c r="HGL72" s="83"/>
      <c r="HGM72" s="83"/>
      <c r="HGN72" s="83"/>
      <c r="HGO72" s="83"/>
      <c r="HGP72" s="83"/>
      <c r="HGQ72" s="83"/>
      <c r="HGR72" s="83"/>
      <c r="HGS72" s="83"/>
      <c r="HGT72" s="83"/>
      <c r="HGU72" s="83"/>
      <c r="HGV72" s="83"/>
      <c r="HGW72" s="83"/>
      <c r="HGX72" s="83"/>
      <c r="HGY72" s="83"/>
      <c r="HGZ72" s="83"/>
      <c r="HHA72" s="83"/>
      <c r="HHB72" s="83"/>
      <c r="HHC72" s="83"/>
      <c r="HHD72" s="83"/>
      <c r="HHE72" s="83"/>
      <c r="HHF72" s="83"/>
      <c r="HHG72" s="83"/>
      <c r="HHH72" s="83"/>
      <c r="HHI72" s="83"/>
      <c r="HHJ72" s="83"/>
      <c r="HHK72" s="83"/>
      <c r="HHL72" s="83"/>
      <c r="HHM72" s="83"/>
      <c r="HHN72" s="83"/>
      <c r="HHO72" s="83"/>
      <c r="HHP72" s="83"/>
      <c r="HHQ72" s="83"/>
      <c r="HHR72" s="83"/>
      <c r="HHS72" s="83"/>
      <c r="HHT72" s="83"/>
      <c r="HHU72" s="83"/>
      <c r="HHV72" s="83"/>
      <c r="HHW72" s="83"/>
      <c r="HHX72" s="83"/>
      <c r="HHY72" s="83"/>
      <c r="HHZ72" s="83"/>
      <c r="HIA72" s="83"/>
      <c r="HIB72" s="83"/>
      <c r="HIC72" s="83"/>
      <c r="HID72" s="83"/>
      <c r="HIE72" s="83"/>
      <c r="HIF72" s="83"/>
      <c r="HIG72" s="83"/>
      <c r="HIH72" s="83"/>
      <c r="HII72" s="83"/>
      <c r="HIJ72" s="83"/>
      <c r="HIK72" s="83"/>
      <c r="HIL72" s="83"/>
      <c r="HIM72" s="83"/>
      <c r="HIN72" s="83"/>
      <c r="HIO72" s="83"/>
      <c r="HIP72" s="83"/>
      <c r="HIQ72" s="83"/>
      <c r="HIR72" s="83"/>
      <c r="HIS72" s="83"/>
      <c r="HIT72" s="83"/>
      <c r="HIU72" s="83"/>
      <c r="HIV72" s="83"/>
      <c r="HIW72" s="83"/>
      <c r="HIX72" s="83"/>
      <c r="HIY72" s="83"/>
      <c r="HIZ72" s="83"/>
      <c r="HJA72" s="83"/>
      <c r="HJB72" s="83"/>
      <c r="HJC72" s="83"/>
      <c r="HJD72" s="83"/>
      <c r="HJE72" s="83"/>
      <c r="HJF72" s="83"/>
      <c r="HJG72" s="83"/>
      <c r="HJH72" s="83"/>
      <c r="HJI72" s="83"/>
      <c r="HJJ72" s="83"/>
      <c r="HJK72" s="83"/>
      <c r="HJL72" s="83"/>
      <c r="HJM72" s="83"/>
      <c r="HJN72" s="83"/>
      <c r="HJO72" s="83"/>
      <c r="HJP72" s="83"/>
      <c r="HJQ72" s="83"/>
      <c r="HJR72" s="83"/>
      <c r="HJS72" s="83"/>
      <c r="HJT72" s="83"/>
      <c r="HJU72" s="83"/>
      <c r="HJV72" s="83"/>
      <c r="HJW72" s="83"/>
      <c r="HJX72" s="83"/>
      <c r="HJY72" s="83"/>
      <c r="HJZ72" s="83"/>
      <c r="HKA72" s="83"/>
      <c r="HKB72" s="83"/>
      <c r="HKC72" s="83"/>
      <c r="HKD72" s="83"/>
      <c r="HKE72" s="83"/>
      <c r="HKF72" s="83"/>
      <c r="HKG72" s="83"/>
      <c r="HKH72" s="83"/>
      <c r="HKI72" s="83"/>
      <c r="HKJ72" s="83"/>
      <c r="HKK72" s="83"/>
      <c r="HKL72" s="83"/>
      <c r="HKM72" s="83"/>
      <c r="HKN72" s="83"/>
      <c r="HKO72" s="83"/>
      <c r="HKP72" s="83"/>
      <c r="HKQ72" s="83"/>
      <c r="HKR72" s="83"/>
      <c r="HKS72" s="83"/>
      <c r="HKT72" s="83"/>
      <c r="HKU72" s="83"/>
      <c r="HKV72" s="83"/>
      <c r="HKW72" s="83"/>
      <c r="HKX72" s="83"/>
      <c r="HKY72" s="83"/>
      <c r="HKZ72" s="83"/>
      <c r="HLA72" s="83"/>
      <c r="HLB72" s="83"/>
      <c r="HLC72" s="83"/>
      <c r="HLD72" s="83"/>
      <c r="HLE72" s="83"/>
      <c r="HLF72" s="83"/>
      <c r="HLG72" s="83"/>
      <c r="HLH72" s="83"/>
      <c r="HLI72" s="83"/>
      <c r="HLJ72" s="83"/>
      <c r="HLK72" s="83"/>
      <c r="HLL72" s="83"/>
      <c r="HLM72" s="83"/>
      <c r="HLN72" s="83"/>
      <c r="HLO72" s="83"/>
      <c r="HLP72" s="83"/>
      <c r="HLQ72" s="83"/>
      <c r="HLR72" s="83"/>
      <c r="HLS72" s="83"/>
      <c r="HLT72" s="83"/>
      <c r="HLU72" s="83"/>
      <c r="HLV72" s="83"/>
      <c r="HLW72" s="83"/>
      <c r="HLX72" s="83"/>
      <c r="HLY72" s="83"/>
      <c r="HLZ72" s="83"/>
      <c r="HMA72" s="83"/>
      <c r="HMB72" s="83"/>
      <c r="HMC72" s="83"/>
      <c r="HMD72" s="83"/>
      <c r="HME72" s="83"/>
      <c r="HMF72" s="83"/>
      <c r="HMG72" s="83"/>
      <c r="HMH72" s="83"/>
      <c r="HMI72" s="83"/>
      <c r="HMJ72" s="83"/>
      <c r="HMK72" s="83"/>
      <c r="HML72" s="83"/>
      <c r="HMM72" s="83"/>
      <c r="HMN72" s="83"/>
      <c r="HMO72" s="83"/>
      <c r="HMP72" s="83"/>
      <c r="HMQ72" s="83"/>
      <c r="HMR72" s="83"/>
      <c r="HMS72" s="83"/>
      <c r="HMT72" s="83"/>
      <c r="HMU72" s="83"/>
      <c r="HMV72" s="83"/>
      <c r="HMW72" s="83"/>
      <c r="HMX72" s="83"/>
      <c r="HMY72" s="83"/>
      <c r="HMZ72" s="83"/>
      <c r="HNA72" s="83"/>
      <c r="HNB72" s="83"/>
      <c r="HNC72" s="83"/>
      <c r="HND72" s="83"/>
      <c r="HNE72" s="83"/>
      <c r="HNF72" s="83"/>
      <c r="HNG72" s="83"/>
      <c r="HNH72" s="83"/>
      <c r="HNI72" s="83"/>
      <c r="HNJ72" s="83"/>
      <c r="HNK72" s="83"/>
      <c r="HNL72" s="83"/>
      <c r="HNM72" s="83"/>
      <c r="HNN72" s="83"/>
      <c r="HNO72" s="83"/>
      <c r="HNP72" s="83"/>
      <c r="HNQ72" s="83"/>
      <c r="HNR72" s="83"/>
      <c r="HNS72" s="83"/>
      <c r="HNT72" s="83"/>
      <c r="HNU72" s="83"/>
      <c r="HNV72" s="83"/>
      <c r="HNW72" s="83"/>
      <c r="HNX72" s="83"/>
      <c r="HNY72" s="83"/>
      <c r="HNZ72" s="83"/>
      <c r="HOA72" s="83"/>
      <c r="HOB72" s="83"/>
      <c r="HOC72" s="83"/>
      <c r="HOD72" s="83"/>
      <c r="HOE72" s="83"/>
      <c r="HOF72" s="83"/>
      <c r="HOG72" s="83"/>
      <c r="HOH72" s="83"/>
      <c r="HOI72" s="83"/>
      <c r="HOJ72" s="83"/>
      <c r="HOK72" s="83"/>
      <c r="HOL72" s="83"/>
      <c r="HOM72" s="83"/>
      <c r="HON72" s="83"/>
      <c r="HOO72" s="83"/>
      <c r="HOP72" s="83"/>
      <c r="HOQ72" s="83"/>
      <c r="HOR72" s="83"/>
      <c r="HOS72" s="83"/>
      <c r="HOT72" s="83"/>
      <c r="HOU72" s="83"/>
      <c r="HOV72" s="83"/>
      <c r="HOW72" s="83"/>
      <c r="HOX72" s="83"/>
      <c r="HOY72" s="83"/>
      <c r="HOZ72" s="83"/>
      <c r="HPA72" s="83"/>
      <c r="HPB72" s="83"/>
      <c r="HPC72" s="83"/>
      <c r="HPD72" s="83"/>
      <c r="HPE72" s="83"/>
      <c r="HPF72" s="83"/>
      <c r="HPG72" s="83"/>
      <c r="HPH72" s="83"/>
      <c r="HPI72" s="83"/>
      <c r="HPJ72" s="83"/>
      <c r="HPK72" s="83"/>
      <c r="HPL72" s="83"/>
      <c r="HPM72" s="83"/>
      <c r="HPN72" s="83"/>
      <c r="HPO72" s="83"/>
      <c r="HPP72" s="83"/>
      <c r="HPQ72" s="83"/>
      <c r="HPR72" s="83"/>
      <c r="HPS72" s="83"/>
      <c r="HPT72" s="83"/>
      <c r="HPU72" s="83"/>
      <c r="HPV72" s="83"/>
      <c r="HPW72" s="83"/>
      <c r="HPX72" s="83"/>
      <c r="HPY72" s="83"/>
      <c r="HPZ72" s="83"/>
      <c r="HQA72" s="83"/>
      <c r="HQB72" s="83"/>
      <c r="HQC72" s="83"/>
      <c r="HQD72" s="83"/>
      <c r="HQE72" s="83"/>
      <c r="HQF72" s="83"/>
      <c r="HQG72" s="83"/>
      <c r="HQH72" s="83"/>
      <c r="HQI72" s="83"/>
      <c r="HQJ72" s="83"/>
      <c r="HQK72" s="83"/>
      <c r="HQL72" s="83"/>
      <c r="HQM72" s="83"/>
      <c r="HQN72" s="83"/>
      <c r="HQO72" s="83"/>
      <c r="HQP72" s="83"/>
      <c r="HQQ72" s="83"/>
      <c r="HQR72" s="83"/>
      <c r="HQS72" s="83"/>
      <c r="HQT72" s="83"/>
      <c r="HQU72" s="83"/>
      <c r="HQV72" s="83"/>
      <c r="HQW72" s="83"/>
      <c r="HQX72" s="83"/>
      <c r="HQY72" s="83"/>
      <c r="HQZ72" s="83"/>
      <c r="HRA72" s="83"/>
      <c r="HRB72" s="83"/>
      <c r="HRC72" s="83"/>
      <c r="HRD72" s="83"/>
      <c r="HRE72" s="83"/>
      <c r="HRF72" s="83"/>
      <c r="HRG72" s="83"/>
      <c r="HRH72" s="83"/>
      <c r="HRI72" s="83"/>
      <c r="HRJ72" s="83"/>
      <c r="HRK72" s="83"/>
      <c r="HRL72" s="83"/>
      <c r="HRM72" s="83"/>
      <c r="HRN72" s="83"/>
      <c r="HRO72" s="83"/>
      <c r="HRP72" s="83"/>
      <c r="HRQ72" s="83"/>
      <c r="HRR72" s="83"/>
      <c r="HRS72" s="83"/>
      <c r="HRT72" s="83"/>
      <c r="HRU72" s="83"/>
      <c r="HRV72" s="83"/>
      <c r="HRW72" s="83"/>
      <c r="HRX72" s="83"/>
      <c r="HRY72" s="83"/>
      <c r="HRZ72" s="83"/>
      <c r="HSA72" s="83"/>
      <c r="HSB72" s="83"/>
      <c r="HSC72" s="83"/>
      <c r="HSD72" s="83"/>
      <c r="HSE72" s="83"/>
      <c r="HSF72" s="83"/>
      <c r="HSG72" s="83"/>
      <c r="HSH72" s="83"/>
      <c r="HSI72" s="83"/>
      <c r="HSJ72" s="83"/>
      <c r="HSK72" s="83"/>
      <c r="HSL72" s="83"/>
      <c r="HSM72" s="83"/>
      <c r="HSN72" s="83"/>
      <c r="HSO72" s="83"/>
      <c r="HSP72" s="83"/>
      <c r="HSQ72" s="83"/>
      <c r="HSR72" s="83"/>
      <c r="HSS72" s="83"/>
      <c r="HST72" s="83"/>
      <c r="HSU72" s="83"/>
      <c r="HSV72" s="83"/>
      <c r="HSW72" s="83"/>
      <c r="HSX72" s="83"/>
      <c r="HSY72" s="83"/>
      <c r="HSZ72" s="83"/>
      <c r="HTA72" s="83"/>
      <c r="HTB72" s="83"/>
      <c r="HTC72" s="83"/>
      <c r="HTD72" s="83"/>
      <c r="HTE72" s="83"/>
      <c r="HTF72" s="83"/>
      <c r="HTG72" s="83"/>
      <c r="HTH72" s="83"/>
      <c r="HTI72" s="83"/>
      <c r="HTJ72" s="83"/>
      <c r="HTK72" s="83"/>
      <c r="HTL72" s="83"/>
      <c r="HTM72" s="83"/>
      <c r="HTN72" s="83"/>
      <c r="HTO72" s="83"/>
      <c r="HTP72" s="83"/>
      <c r="HTQ72" s="83"/>
      <c r="HTR72" s="83"/>
      <c r="HTS72" s="83"/>
      <c r="HTT72" s="83"/>
      <c r="HTU72" s="83"/>
      <c r="HTV72" s="83"/>
      <c r="HTW72" s="83"/>
      <c r="HTX72" s="83"/>
      <c r="HTY72" s="83"/>
      <c r="HTZ72" s="83"/>
      <c r="HUA72" s="83"/>
      <c r="HUB72" s="83"/>
      <c r="HUC72" s="83"/>
      <c r="HUD72" s="83"/>
      <c r="HUE72" s="83"/>
      <c r="HUF72" s="83"/>
      <c r="HUG72" s="83"/>
      <c r="HUH72" s="83"/>
      <c r="HUI72" s="83"/>
      <c r="HUJ72" s="83"/>
      <c r="HUK72" s="83"/>
      <c r="HUL72" s="83"/>
      <c r="HUM72" s="83"/>
      <c r="HUN72" s="83"/>
      <c r="HUO72" s="83"/>
      <c r="HUP72" s="83"/>
      <c r="HUQ72" s="83"/>
      <c r="HUR72" s="83"/>
      <c r="HUS72" s="83"/>
      <c r="HUT72" s="83"/>
      <c r="HUU72" s="83"/>
      <c r="HUV72" s="83"/>
      <c r="HUW72" s="83"/>
      <c r="HUX72" s="83"/>
      <c r="HUY72" s="83"/>
      <c r="HUZ72" s="83"/>
      <c r="HVA72" s="83"/>
      <c r="HVB72" s="83"/>
      <c r="HVC72" s="83"/>
      <c r="HVD72" s="83"/>
      <c r="HVE72" s="83"/>
      <c r="HVF72" s="83"/>
      <c r="HVG72" s="83"/>
      <c r="HVH72" s="83"/>
      <c r="HVI72" s="83"/>
      <c r="HVJ72" s="83"/>
      <c r="HVK72" s="83"/>
      <c r="HVL72" s="83"/>
      <c r="HVM72" s="83"/>
      <c r="HVN72" s="83"/>
      <c r="HVO72" s="83"/>
      <c r="HVP72" s="83"/>
      <c r="HVQ72" s="83"/>
      <c r="HVR72" s="83"/>
      <c r="HVS72" s="83"/>
      <c r="HVT72" s="83"/>
      <c r="HVU72" s="83"/>
      <c r="HVV72" s="83"/>
      <c r="HVW72" s="83"/>
      <c r="HVX72" s="83"/>
      <c r="HVY72" s="83"/>
      <c r="HVZ72" s="83"/>
      <c r="HWA72" s="83"/>
      <c r="HWB72" s="83"/>
      <c r="HWC72" s="83"/>
      <c r="HWD72" s="83"/>
      <c r="HWE72" s="83"/>
      <c r="HWF72" s="83"/>
      <c r="HWG72" s="83"/>
      <c r="HWH72" s="83"/>
      <c r="HWI72" s="83"/>
      <c r="HWJ72" s="83"/>
      <c r="HWK72" s="83"/>
      <c r="HWL72" s="83"/>
      <c r="HWM72" s="83"/>
      <c r="HWN72" s="83"/>
      <c r="HWO72" s="83"/>
      <c r="HWP72" s="83"/>
      <c r="HWQ72" s="83"/>
      <c r="HWR72" s="83"/>
      <c r="HWS72" s="83"/>
      <c r="HWT72" s="83"/>
      <c r="HWU72" s="83"/>
      <c r="HWV72" s="83"/>
      <c r="HWW72" s="83"/>
      <c r="HWX72" s="83"/>
      <c r="HWY72" s="83"/>
      <c r="HWZ72" s="83"/>
      <c r="HXA72" s="83"/>
      <c r="HXB72" s="83"/>
      <c r="HXC72" s="83"/>
      <c r="HXD72" s="83"/>
      <c r="HXE72" s="83"/>
      <c r="HXF72" s="83"/>
      <c r="HXG72" s="83"/>
      <c r="HXH72" s="83"/>
      <c r="HXI72" s="83"/>
      <c r="HXJ72" s="83"/>
      <c r="HXK72" s="83"/>
      <c r="HXL72" s="83"/>
      <c r="HXM72" s="83"/>
      <c r="HXN72" s="83"/>
      <c r="HXO72" s="83"/>
      <c r="HXP72" s="83"/>
      <c r="HXQ72" s="83"/>
      <c r="HXR72" s="83"/>
      <c r="HXS72" s="83"/>
      <c r="HXT72" s="83"/>
      <c r="HXU72" s="83"/>
      <c r="HXV72" s="83"/>
      <c r="HXW72" s="83"/>
      <c r="HXX72" s="83"/>
      <c r="HXY72" s="83"/>
      <c r="HXZ72" s="83"/>
      <c r="HYA72" s="83"/>
      <c r="HYB72" s="83"/>
      <c r="HYC72" s="83"/>
      <c r="HYD72" s="83"/>
      <c r="HYE72" s="83"/>
      <c r="HYF72" s="83"/>
      <c r="HYG72" s="83"/>
      <c r="HYH72" s="83"/>
      <c r="HYI72" s="83"/>
      <c r="HYJ72" s="83"/>
      <c r="HYK72" s="83"/>
      <c r="HYL72" s="83"/>
      <c r="HYM72" s="83"/>
      <c r="HYN72" s="83"/>
      <c r="HYO72" s="83"/>
      <c r="HYP72" s="83"/>
      <c r="HYQ72" s="83"/>
      <c r="HYR72" s="83"/>
      <c r="HYS72" s="83"/>
      <c r="HYT72" s="83"/>
      <c r="HYU72" s="83"/>
      <c r="HYV72" s="83"/>
      <c r="HYW72" s="83"/>
      <c r="HYX72" s="83"/>
      <c r="HYY72" s="83"/>
      <c r="HYZ72" s="83"/>
      <c r="HZA72" s="83"/>
      <c r="HZB72" s="83"/>
      <c r="HZC72" s="83"/>
      <c r="HZD72" s="83"/>
      <c r="HZE72" s="83"/>
      <c r="HZF72" s="83"/>
      <c r="HZG72" s="83"/>
      <c r="HZH72" s="83"/>
      <c r="HZI72" s="83"/>
      <c r="HZJ72" s="83"/>
      <c r="HZK72" s="83"/>
      <c r="HZL72" s="83"/>
      <c r="HZM72" s="83"/>
      <c r="HZN72" s="83"/>
      <c r="HZO72" s="83"/>
      <c r="HZP72" s="83"/>
      <c r="HZQ72" s="83"/>
      <c r="HZR72" s="83"/>
      <c r="HZS72" s="83"/>
      <c r="HZT72" s="83"/>
      <c r="HZU72" s="83"/>
      <c r="HZV72" s="83"/>
      <c r="HZW72" s="83"/>
      <c r="HZX72" s="83"/>
      <c r="HZY72" s="83"/>
      <c r="HZZ72" s="83"/>
      <c r="IAA72" s="83"/>
      <c r="IAB72" s="83"/>
      <c r="IAC72" s="83"/>
      <c r="IAD72" s="83"/>
      <c r="IAE72" s="83"/>
      <c r="IAF72" s="83"/>
      <c r="IAG72" s="83"/>
      <c r="IAH72" s="83"/>
      <c r="IAI72" s="83"/>
      <c r="IAJ72" s="83"/>
      <c r="IAK72" s="83"/>
      <c r="IAL72" s="83"/>
      <c r="IAM72" s="83"/>
      <c r="IAN72" s="83"/>
      <c r="IAO72" s="83"/>
      <c r="IAP72" s="83"/>
      <c r="IAQ72" s="83"/>
      <c r="IAR72" s="83"/>
      <c r="IAS72" s="83"/>
      <c r="IAT72" s="83"/>
      <c r="IAU72" s="83"/>
      <c r="IAV72" s="83"/>
      <c r="IAW72" s="83"/>
      <c r="IAX72" s="83"/>
      <c r="IAY72" s="83"/>
      <c r="IAZ72" s="83"/>
      <c r="IBA72" s="83"/>
      <c r="IBB72" s="83"/>
      <c r="IBC72" s="83"/>
      <c r="IBD72" s="83"/>
      <c r="IBE72" s="83"/>
      <c r="IBF72" s="83"/>
      <c r="IBG72" s="83"/>
      <c r="IBH72" s="83"/>
      <c r="IBI72" s="83"/>
      <c r="IBJ72" s="83"/>
      <c r="IBK72" s="83"/>
      <c r="IBL72" s="83"/>
      <c r="IBM72" s="83"/>
      <c r="IBN72" s="83"/>
      <c r="IBO72" s="83"/>
      <c r="IBP72" s="83"/>
      <c r="IBQ72" s="83"/>
      <c r="IBR72" s="83"/>
      <c r="IBS72" s="83"/>
      <c r="IBT72" s="83"/>
      <c r="IBU72" s="83"/>
      <c r="IBV72" s="83"/>
      <c r="IBW72" s="83"/>
      <c r="IBX72" s="83"/>
      <c r="IBY72" s="83"/>
      <c r="IBZ72" s="83"/>
      <c r="ICA72" s="83"/>
      <c r="ICB72" s="83"/>
      <c r="ICC72" s="83"/>
      <c r="ICD72" s="83"/>
      <c r="ICE72" s="83"/>
      <c r="ICF72" s="83"/>
      <c r="ICG72" s="83"/>
      <c r="ICH72" s="83"/>
      <c r="ICI72" s="83"/>
      <c r="ICJ72" s="83"/>
      <c r="ICK72" s="83"/>
      <c r="ICL72" s="83"/>
      <c r="ICM72" s="83"/>
      <c r="ICN72" s="83"/>
      <c r="ICO72" s="83"/>
      <c r="ICP72" s="83"/>
      <c r="ICQ72" s="83"/>
      <c r="ICR72" s="83"/>
      <c r="ICS72" s="83"/>
      <c r="ICT72" s="83"/>
      <c r="ICU72" s="83"/>
      <c r="ICV72" s="83"/>
      <c r="ICW72" s="83"/>
      <c r="ICX72" s="83"/>
      <c r="ICY72" s="83"/>
      <c r="ICZ72" s="83"/>
      <c r="IDA72" s="83"/>
      <c r="IDB72" s="83"/>
      <c r="IDC72" s="83"/>
      <c r="IDD72" s="83"/>
      <c r="IDE72" s="83"/>
      <c r="IDF72" s="83"/>
      <c r="IDG72" s="83"/>
      <c r="IDH72" s="83"/>
      <c r="IDI72" s="83"/>
      <c r="IDJ72" s="83"/>
      <c r="IDK72" s="83"/>
      <c r="IDL72" s="83"/>
      <c r="IDM72" s="83"/>
      <c r="IDN72" s="83"/>
      <c r="IDO72" s="83"/>
      <c r="IDP72" s="83"/>
      <c r="IDQ72" s="83"/>
      <c r="IDR72" s="83"/>
      <c r="IDS72" s="83"/>
      <c r="IDT72" s="83"/>
      <c r="IDU72" s="83"/>
      <c r="IDV72" s="83"/>
      <c r="IDW72" s="83"/>
      <c r="IDX72" s="83"/>
      <c r="IDY72" s="83"/>
      <c r="IDZ72" s="83"/>
      <c r="IEA72" s="83"/>
      <c r="IEB72" s="83"/>
      <c r="IEC72" s="83"/>
      <c r="IED72" s="83"/>
      <c r="IEE72" s="83"/>
      <c r="IEF72" s="83"/>
      <c r="IEG72" s="83"/>
      <c r="IEH72" s="83"/>
      <c r="IEI72" s="83"/>
      <c r="IEJ72" s="83"/>
      <c r="IEK72" s="83"/>
      <c r="IEL72" s="83"/>
      <c r="IEM72" s="83"/>
      <c r="IEN72" s="83"/>
      <c r="IEO72" s="83"/>
      <c r="IEP72" s="83"/>
      <c r="IEQ72" s="83"/>
      <c r="IER72" s="83"/>
      <c r="IES72" s="83"/>
      <c r="IET72" s="83"/>
      <c r="IEU72" s="83"/>
      <c r="IEV72" s="83"/>
      <c r="IEW72" s="83"/>
      <c r="IEX72" s="83"/>
      <c r="IEY72" s="83"/>
      <c r="IEZ72" s="83"/>
      <c r="IFA72" s="83"/>
      <c r="IFB72" s="83"/>
      <c r="IFC72" s="83"/>
      <c r="IFD72" s="83"/>
      <c r="IFE72" s="83"/>
      <c r="IFF72" s="83"/>
      <c r="IFG72" s="83"/>
      <c r="IFH72" s="83"/>
      <c r="IFI72" s="83"/>
      <c r="IFJ72" s="83"/>
      <c r="IFK72" s="83"/>
      <c r="IFL72" s="83"/>
      <c r="IFM72" s="83"/>
      <c r="IFN72" s="83"/>
      <c r="IFO72" s="83"/>
      <c r="IFP72" s="83"/>
      <c r="IFQ72" s="83"/>
      <c r="IFR72" s="83"/>
      <c r="IFS72" s="83"/>
      <c r="IFT72" s="83"/>
      <c r="IFU72" s="83"/>
      <c r="IFV72" s="83"/>
      <c r="IFW72" s="83"/>
      <c r="IFX72" s="83"/>
      <c r="IFY72" s="83"/>
      <c r="IFZ72" s="83"/>
      <c r="IGA72" s="83"/>
      <c r="IGB72" s="83"/>
      <c r="IGC72" s="83"/>
      <c r="IGD72" s="83"/>
      <c r="IGE72" s="83"/>
      <c r="IGF72" s="83"/>
      <c r="IGG72" s="83"/>
      <c r="IGH72" s="83"/>
      <c r="IGI72" s="83"/>
      <c r="IGJ72" s="83"/>
      <c r="IGK72" s="83"/>
      <c r="IGL72" s="83"/>
      <c r="IGM72" s="83"/>
      <c r="IGN72" s="83"/>
      <c r="IGO72" s="83"/>
      <c r="IGP72" s="83"/>
      <c r="IGQ72" s="83"/>
      <c r="IGR72" s="83"/>
      <c r="IGS72" s="83"/>
      <c r="IGT72" s="83"/>
      <c r="IGU72" s="83"/>
      <c r="IGV72" s="83"/>
      <c r="IGW72" s="83"/>
      <c r="IGX72" s="83"/>
      <c r="IGY72" s="83"/>
      <c r="IGZ72" s="83"/>
      <c r="IHA72" s="83"/>
      <c r="IHB72" s="83"/>
      <c r="IHC72" s="83"/>
      <c r="IHD72" s="83"/>
      <c r="IHE72" s="83"/>
      <c r="IHF72" s="83"/>
      <c r="IHG72" s="83"/>
      <c r="IHH72" s="83"/>
      <c r="IHI72" s="83"/>
      <c r="IHJ72" s="83"/>
      <c r="IHK72" s="83"/>
      <c r="IHL72" s="83"/>
      <c r="IHM72" s="83"/>
      <c r="IHN72" s="83"/>
      <c r="IHO72" s="83"/>
      <c r="IHP72" s="83"/>
      <c r="IHQ72" s="83"/>
      <c r="IHR72" s="83"/>
      <c r="IHS72" s="83"/>
      <c r="IHT72" s="83"/>
      <c r="IHU72" s="83"/>
      <c r="IHV72" s="83"/>
      <c r="IHW72" s="83"/>
      <c r="IHX72" s="83"/>
      <c r="IHY72" s="83"/>
      <c r="IHZ72" s="83"/>
      <c r="IIA72" s="83"/>
      <c r="IIB72" s="83"/>
      <c r="IIC72" s="83"/>
      <c r="IID72" s="83"/>
      <c r="IIE72" s="83"/>
      <c r="IIF72" s="83"/>
      <c r="IIG72" s="83"/>
      <c r="IIH72" s="83"/>
      <c r="III72" s="83"/>
      <c r="IIJ72" s="83"/>
      <c r="IIK72" s="83"/>
      <c r="IIL72" s="83"/>
      <c r="IIM72" s="83"/>
      <c r="IIN72" s="83"/>
      <c r="IIO72" s="83"/>
      <c r="IIP72" s="83"/>
      <c r="IIQ72" s="83"/>
      <c r="IIR72" s="83"/>
      <c r="IIS72" s="83"/>
      <c r="IIT72" s="83"/>
      <c r="IIU72" s="83"/>
      <c r="IIV72" s="83"/>
      <c r="IIW72" s="83"/>
      <c r="IIX72" s="83"/>
      <c r="IIY72" s="83"/>
      <c r="IIZ72" s="83"/>
      <c r="IJA72" s="83"/>
      <c r="IJB72" s="83"/>
      <c r="IJC72" s="83"/>
      <c r="IJD72" s="83"/>
      <c r="IJE72" s="83"/>
      <c r="IJF72" s="83"/>
      <c r="IJG72" s="83"/>
      <c r="IJH72" s="83"/>
      <c r="IJI72" s="83"/>
      <c r="IJJ72" s="83"/>
      <c r="IJK72" s="83"/>
      <c r="IJL72" s="83"/>
      <c r="IJM72" s="83"/>
      <c r="IJN72" s="83"/>
      <c r="IJO72" s="83"/>
      <c r="IJP72" s="83"/>
      <c r="IJQ72" s="83"/>
      <c r="IJR72" s="83"/>
      <c r="IJS72" s="83"/>
      <c r="IJT72" s="83"/>
      <c r="IJU72" s="83"/>
      <c r="IJV72" s="83"/>
      <c r="IJW72" s="83"/>
      <c r="IJX72" s="83"/>
      <c r="IJY72" s="83"/>
      <c r="IJZ72" s="83"/>
      <c r="IKA72" s="83"/>
      <c r="IKB72" s="83"/>
      <c r="IKC72" s="83"/>
      <c r="IKD72" s="83"/>
      <c r="IKE72" s="83"/>
      <c r="IKF72" s="83"/>
      <c r="IKG72" s="83"/>
      <c r="IKH72" s="83"/>
      <c r="IKI72" s="83"/>
      <c r="IKJ72" s="83"/>
      <c r="IKK72" s="83"/>
      <c r="IKL72" s="83"/>
      <c r="IKM72" s="83"/>
      <c r="IKN72" s="83"/>
      <c r="IKO72" s="83"/>
      <c r="IKP72" s="83"/>
      <c r="IKQ72" s="83"/>
      <c r="IKR72" s="83"/>
      <c r="IKS72" s="83"/>
      <c r="IKT72" s="83"/>
      <c r="IKU72" s="83"/>
      <c r="IKV72" s="83"/>
      <c r="IKW72" s="83"/>
      <c r="IKX72" s="83"/>
      <c r="IKY72" s="83"/>
      <c r="IKZ72" s="83"/>
      <c r="ILA72" s="83"/>
      <c r="ILB72" s="83"/>
      <c r="ILC72" s="83"/>
      <c r="ILD72" s="83"/>
      <c r="ILE72" s="83"/>
      <c r="ILF72" s="83"/>
      <c r="ILG72" s="83"/>
      <c r="ILH72" s="83"/>
      <c r="ILI72" s="83"/>
      <c r="ILJ72" s="83"/>
      <c r="ILK72" s="83"/>
      <c r="ILL72" s="83"/>
      <c r="ILM72" s="83"/>
      <c r="ILN72" s="83"/>
      <c r="ILO72" s="83"/>
      <c r="ILP72" s="83"/>
      <c r="ILQ72" s="83"/>
      <c r="ILR72" s="83"/>
      <c r="ILS72" s="83"/>
      <c r="ILT72" s="83"/>
      <c r="ILU72" s="83"/>
      <c r="ILV72" s="83"/>
      <c r="ILW72" s="83"/>
      <c r="ILX72" s="83"/>
      <c r="ILY72" s="83"/>
      <c r="ILZ72" s="83"/>
      <c r="IMA72" s="83"/>
      <c r="IMB72" s="83"/>
      <c r="IMC72" s="83"/>
      <c r="IMD72" s="83"/>
      <c r="IME72" s="83"/>
      <c r="IMF72" s="83"/>
      <c r="IMG72" s="83"/>
      <c r="IMH72" s="83"/>
      <c r="IMI72" s="83"/>
      <c r="IMJ72" s="83"/>
      <c r="IMK72" s="83"/>
      <c r="IML72" s="83"/>
      <c r="IMM72" s="83"/>
      <c r="IMN72" s="83"/>
      <c r="IMO72" s="83"/>
      <c r="IMP72" s="83"/>
      <c r="IMQ72" s="83"/>
      <c r="IMR72" s="83"/>
      <c r="IMS72" s="83"/>
      <c r="IMT72" s="83"/>
      <c r="IMU72" s="83"/>
      <c r="IMV72" s="83"/>
      <c r="IMW72" s="83"/>
      <c r="IMX72" s="83"/>
      <c r="IMY72" s="83"/>
      <c r="IMZ72" s="83"/>
      <c r="INA72" s="83"/>
      <c r="INB72" s="83"/>
      <c r="INC72" s="83"/>
      <c r="IND72" s="83"/>
      <c r="INE72" s="83"/>
      <c r="INF72" s="83"/>
      <c r="ING72" s="83"/>
      <c r="INH72" s="83"/>
      <c r="INI72" s="83"/>
      <c r="INJ72" s="83"/>
      <c r="INK72" s="83"/>
      <c r="INL72" s="83"/>
      <c r="INM72" s="83"/>
      <c r="INN72" s="83"/>
      <c r="INO72" s="83"/>
      <c r="INP72" s="83"/>
      <c r="INQ72" s="83"/>
      <c r="INR72" s="83"/>
      <c r="INS72" s="83"/>
      <c r="INT72" s="83"/>
      <c r="INU72" s="83"/>
      <c r="INV72" s="83"/>
      <c r="INW72" s="83"/>
      <c r="INX72" s="83"/>
      <c r="INY72" s="83"/>
      <c r="INZ72" s="83"/>
      <c r="IOA72" s="83"/>
      <c r="IOB72" s="83"/>
      <c r="IOC72" s="83"/>
      <c r="IOD72" s="83"/>
      <c r="IOE72" s="83"/>
      <c r="IOF72" s="83"/>
      <c r="IOG72" s="83"/>
      <c r="IOH72" s="83"/>
      <c r="IOI72" s="83"/>
      <c r="IOJ72" s="83"/>
      <c r="IOK72" s="83"/>
      <c r="IOL72" s="83"/>
      <c r="IOM72" s="83"/>
      <c r="ION72" s="83"/>
      <c r="IOO72" s="83"/>
      <c r="IOP72" s="83"/>
      <c r="IOQ72" s="83"/>
      <c r="IOR72" s="83"/>
      <c r="IOS72" s="83"/>
      <c r="IOT72" s="83"/>
      <c r="IOU72" s="83"/>
      <c r="IOV72" s="83"/>
      <c r="IOW72" s="83"/>
      <c r="IOX72" s="83"/>
      <c r="IOY72" s="83"/>
      <c r="IOZ72" s="83"/>
      <c r="IPA72" s="83"/>
      <c r="IPB72" s="83"/>
      <c r="IPC72" s="83"/>
      <c r="IPD72" s="83"/>
      <c r="IPE72" s="83"/>
      <c r="IPF72" s="83"/>
      <c r="IPG72" s="83"/>
      <c r="IPH72" s="83"/>
      <c r="IPI72" s="83"/>
      <c r="IPJ72" s="83"/>
      <c r="IPK72" s="83"/>
      <c r="IPL72" s="83"/>
      <c r="IPM72" s="83"/>
      <c r="IPN72" s="83"/>
      <c r="IPO72" s="83"/>
      <c r="IPP72" s="83"/>
      <c r="IPQ72" s="83"/>
      <c r="IPR72" s="83"/>
      <c r="IPS72" s="83"/>
      <c r="IPT72" s="83"/>
      <c r="IPU72" s="83"/>
      <c r="IPV72" s="83"/>
      <c r="IPW72" s="83"/>
      <c r="IPX72" s="83"/>
      <c r="IPY72" s="83"/>
      <c r="IPZ72" s="83"/>
      <c r="IQA72" s="83"/>
      <c r="IQB72" s="83"/>
      <c r="IQC72" s="83"/>
      <c r="IQD72" s="83"/>
      <c r="IQE72" s="83"/>
      <c r="IQF72" s="83"/>
      <c r="IQG72" s="83"/>
      <c r="IQH72" s="83"/>
      <c r="IQI72" s="83"/>
      <c r="IQJ72" s="83"/>
      <c r="IQK72" s="83"/>
      <c r="IQL72" s="83"/>
      <c r="IQM72" s="83"/>
      <c r="IQN72" s="83"/>
      <c r="IQO72" s="83"/>
      <c r="IQP72" s="83"/>
      <c r="IQQ72" s="83"/>
      <c r="IQR72" s="83"/>
      <c r="IQS72" s="83"/>
      <c r="IQT72" s="83"/>
      <c r="IQU72" s="83"/>
      <c r="IQV72" s="83"/>
      <c r="IQW72" s="83"/>
      <c r="IQX72" s="83"/>
      <c r="IQY72" s="83"/>
      <c r="IQZ72" s="83"/>
      <c r="IRA72" s="83"/>
      <c r="IRB72" s="83"/>
      <c r="IRC72" s="83"/>
      <c r="IRD72" s="83"/>
      <c r="IRE72" s="83"/>
      <c r="IRF72" s="83"/>
      <c r="IRG72" s="83"/>
      <c r="IRH72" s="83"/>
      <c r="IRI72" s="83"/>
      <c r="IRJ72" s="83"/>
      <c r="IRK72" s="83"/>
      <c r="IRL72" s="83"/>
      <c r="IRM72" s="83"/>
      <c r="IRN72" s="83"/>
      <c r="IRO72" s="83"/>
      <c r="IRP72" s="83"/>
      <c r="IRQ72" s="83"/>
      <c r="IRR72" s="83"/>
      <c r="IRS72" s="83"/>
      <c r="IRT72" s="83"/>
      <c r="IRU72" s="83"/>
      <c r="IRV72" s="83"/>
      <c r="IRW72" s="83"/>
      <c r="IRX72" s="83"/>
      <c r="IRY72" s="83"/>
      <c r="IRZ72" s="83"/>
      <c r="ISA72" s="83"/>
      <c r="ISB72" s="83"/>
      <c r="ISC72" s="83"/>
      <c r="ISD72" s="83"/>
      <c r="ISE72" s="83"/>
      <c r="ISF72" s="83"/>
      <c r="ISG72" s="83"/>
      <c r="ISH72" s="83"/>
      <c r="ISI72" s="83"/>
      <c r="ISJ72" s="83"/>
      <c r="ISK72" s="83"/>
      <c r="ISL72" s="83"/>
      <c r="ISM72" s="83"/>
      <c r="ISN72" s="83"/>
      <c r="ISO72" s="83"/>
      <c r="ISP72" s="83"/>
      <c r="ISQ72" s="83"/>
      <c r="ISR72" s="83"/>
      <c r="ISS72" s="83"/>
      <c r="IST72" s="83"/>
      <c r="ISU72" s="83"/>
      <c r="ISV72" s="83"/>
      <c r="ISW72" s="83"/>
      <c r="ISX72" s="83"/>
      <c r="ISY72" s="83"/>
      <c r="ISZ72" s="83"/>
      <c r="ITA72" s="83"/>
      <c r="ITB72" s="83"/>
      <c r="ITC72" s="83"/>
      <c r="ITD72" s="83"/>
      <c r="ITE72" s="83"/>
      <c r="ITF72" s="83"/>
      <c r="ITG72" s="83"/>
      <c r="ITH72" s="83"/>
      <c r="ITI72" s="83"/>
      <c r="ITJ72" s="83"/>
      <c r="ITK72" s="83"/>
      <c r="ITL72" s="83"/>
      <c r="ITM72" s="83"/>
      <c r="ITN72" s="83"/>
      <c r="ITO72" s="83"/>
      <c r="ITP72" s="83"/>
      <c r="ITQ72" s="83"/>
      <c r="ITR72" s="83"/>
      <c r="ITS72" s="83"/>
      <c r="ITT72" s="83"/>
      <c r="ITU72" s="83"/>
      <c r="ITV72" s="83"/>
      <c r="ITW72" s="83"/>
      <c r="ITX72" s="83"/>
      <c r="ITY72" s="83"/>
      <c r="ITZ72" s="83"/>
      <c r="IUA72" s="83"/>
      <c r="IUB72" s="83"/>
      <c r="IUC72" s="83"/>
      <c r="IUD72" s="83"/>
      <c r="IUE72" s="83"/>
      <c r="IUF72" s="83"/>
      <c r="IUG72" s="83"/>
      <c r="IUH72" s="83"/>
      <c r="IUI72" s="83"/>
      <c r="IUJ72" s="83"/>
      <c r="IUK72" s="83"/>
      <c r="IUL72" s="83"/>
      <c r="IUM72" s="83"/>
      <c r="IUN72" s="83"/>
      <c r="IUO72" s="83"/>
      <c r="IUP72" s="83"/>
      <c r="IUQ72" s="83"/>
      <c r="IUR72" s="83"/>
      <c r="IUS72" s="83"/>
      <c r="IUT72" s="83"/>
      <c r="IUU72" s="83"/>
      <c r="IUV72" s="83"/>
      <c r="IUW72" s="83"/>
      <c r="IUX72" s="83"/>
      <c r="IUY72" s="83"/>
      <c r="IUZ72" s="83"/>
      <c r="IVA72" s="83"/>
      <c r="IVB72" s="83"/>
      <c r="IVC72" s="83"/>
      <c r="IVD72" s="83"/>
      <c r="IVE72" s="83"/>
      <c r="IVF72" s="83"/>
      <c r="IVG72" s="83"/>
      <c r="IVH72" s="83"/>
      <c r="IVI72" s="83"/>
      <c r="IVJ72" s="83"/>
      <c r="IVK72" s="83"/>
      <c r="IVL72" s="83"/>
      <c r="IVM72" s="83"/>
      <c r="IVN72" s="83"/>
      <c r="IVO72" s="83"/>
      <c r="IVP72" s="83"/>
      <c r="IVQ72" s="83"/>
      <c r="IVR72" s="83"/>
      <c r="IVS72" s="83"/>
      <c r="IVT72" s="83"/>
      <c r="IVU72" s="83"/>
      <c r="IVV72" s="83"/>
      <c r="IVW72" s="83"/>
      <c r="IVX72" s="83"/>
      <c r="IVY72" s="83"/>
      <c r="IVZ72" s="83"/>
      <c r="IWA72" s="83"/>
      <c r="IWB72" s="83"/>
      <c r="IWC72" s="83"/>
      <c r="IWD72" s="83"/>
      <c r="IWE72" s="83"/>
      <c r="IWF72" s="83"/>
      <c r="IWG72" s="83"/>
      <c r="IWH72" s="83"/>
      <c r="IWI72" s="83"/>
      <c r="IWJ72" s="83"/>
      <c r="IWK72" s="83"/>
      <c r="IWL72" s="83"/>
      <c r="IWM72" s="83"/>
      <c r="IWN72" s="83"/>
      <c r="IWO72" s="83"/>
      <c r="IWP72" s="83"/>
      <c r="IWQ72" s="83"/>
      <c r="IWR72" s="83"/>
      <c r="IWS72" s="83"/>
      <c r="IWT72" s="83"/>
      <c r="IWU72" s="83"/>
      <c r="IWV72" s="83"/>
      <c r="IWW72" s="83"/>
      <c r="IWX72" s="83"/>
      <c r="IWY72" s="83"/>
      <c r="IWZ72" s="83"/>
      <c r="IXA72" s="83"/>
      <c r="IXB72" s="83"/>
      <c r="IXC72" s="83"/>
      <c r="IXD72" s="83"/>
      <c r="IXE72" s="83"/>
      <c r="IXF72" s="83"/>
      <c r="IXG72" s="83"/>
      <c r="IXH72" s="83"/>
      <c r="IXI72" s="83"/>
      <c r="IXJ72" s="83"/>
      <c r="IXK72" s="83"/>
      <c r="IXL72" s="83"/>
      <c r="IXM72" s="83"/>
      <c r="IXN72" s="83"/>
      <c r="IXO72" s="83"/>
      <c r="IXP72" s="83"/>
      <c r="IXQ72" s="83"/>
      <c r="IXR72" s="83"/>
      <c r="IXS72" s="83"/>
      <c r="IXT72" s="83"/>
      <c r="IXU72" s="83"/>
      <c r="IXV72" s="83"/>
      <c r="IXW72" s="83"/>
      <c r="IXX72" s="83"/>
      <c r="IXY72" s="83"/>
      <c r="IXZ72" s="83"/>
      <c r="IYA72" s="83"/>
      <c r="IYB72" s="83"/>
      <c r="IYC72" s="83"/>
      <c r="IYD72" s="83"/>
      <c r="IYE72" s="83"/>
      <c r="IYF72" s="83"/>
      <c r="IYG72" s="83"/>
      <c r="IYH72" s="83"/>
      <c r="IYI72" s="83"/>
      <c r="IYJ72" s="83"/>
      <c r="IYK72" s="83"/>
      <c r="IYL72" s="83"/>
      <c r="IYM72" s="83"/>
      <c r="IYN72" s="83"/>
      <c r="IYO72" s="83"/>
      <c r="IYP72" s="83"/>
      <c r="IYQ72" s="83"/>
      <c r="IYR72" s="83"/>
      <c r="IYS72" s="83"/>
      <c r="IYT72" s="83"/>
      <c r="IYU72" s="83"/>
      <c r="IYV72" s="83"/>
      <c r="IYW72" s="83"/>
      <c r="IYX72" s="83"/>
      <c r="IYY72" s="83"/>
      <c r="IYZ72" s="83"/>
      <c r="IZA72" s="83"/>
      <c r="IZB72" s="83"/>
      <c r="IZC72" s="83"/>
      <c r="IZD72" s="83"/>
      <c r="IZE72" s="83"/>
      <c r="IZF72" s="83"/>
      <c r="IZG72" s="83"/>
      <c r="IZH72" s="83"/>
      <c r="IZI72" s="83"/>
      <c r="IZJ72" s="83"/>
      <c r="IZK72" s="83"/>
      <c r="IZL72" s="83"/>
      <c r="IZM72" s="83"/>
      <c r="IZN72" s="83"/>
      <c r="IZO72" s="83"/>
      <c r="IZP72" s="83"/>
      <c r="IZQ72" s="83"/>
      <c r="IZR72" s="83"/>
      <c r="IZS72" s="83"/>
      <c r="IZT72" s="83"/>
      <c r="IZU72" s="83"/>
      <c r="IZV72" s="83"/>
      <c r="IZW72" s="83"/>
      <c r="IZX72" s="83"/>
      <c r="IZY72" s="83"/>
      <c r="IZZ72" s="83"/>
      <c r="JAA72" s="83"/>
      <c r="JAB72" s="83"/>
      <c r="JAC72" s="83"/>
      <c r="JAD72" s="83"/>
      <c r="JAE72" s="83"/>
      <c r="JAF72" s="83"/>
      <c r="JAG72" s="83"/>
      <c r="JAH72" s="83"/>
      <c r="JAI72" s="83"/>
      <c r="JAJ72" s="83"/>
      <c r="JAK72" s="83"/>
      <c r="JAL72" s="83"/>
      <c r="JAM72" s="83"/>
      <c r="JAN72" s="83"/>
      <c r="JAO72" s="83"/>
      <c r="JAP72" s="83"/>
      <c r="JAQ72" s="83"/>
      <c r="JAR72" s="83"/>
      <c r="JAS72" s="83"/>
      <c r="JAT72" s="83"/>
      <c r="JAU72" s="83"/>
      <c r="JAV72" s="83"/>
      <c r="JAW72" s="83"/>
      <c r="JAX72" s="83"/>
      <c r="JAY72" s="83"/>
      <c r="JAZ72" s="83"/>
      <c r="JBA72" s="83"/>
      <c r="JBB72" s="83"/>
      <c r="JBC72" s="83"/>
      <c r="JBD72" s="83"/>
      <c r="JBE72" s="83"/>
      <c r="JBF72" s="83"/>
      <c r="JBG72" s="83"/>
      <c r="JBH72" s="83"/>
      <c r="JBI72" s="83"/>
      <c r="JBJ72" s="83"/>
      <c r="JBK72" s="83"/>
      <c r="JBL72" s="83"/>
      <c r="JBM72" s="83"/>
      <c r="JBN72" s="83"/>
      <c r="JBO72" s="83"/>
      <c r="JBP72" s="83"/>
      <c r="JBQ72" s="83"/>
      <c r="JBR72" s="83"/>
      <c r="JBS72" s="83"/>
      <c r="JBT72" s="83"/>
      <c r="JBU72" s="83"/>
      <c r="JBV72" s="83"/>
      <c r="JBW72" s="83"/>
      <c r="JBX72" s="83"/>
      <c r="JBY72" s="83"/>
      <c r="JBZ72" s="83"/>
      <c r="JCA72" s="83"/>
      <c r="JCB72" s="83"/>
      <c r="JCC72" s="83"/>
      <c r="JCD72" s="83"/>
      <c r="JCE72" s="83"/>
      <c r="JCF72" s="83"/>
      <c r="JCG72" s="83"/>
      <c r="JCH72" s="83"/>
      <c r="JCI72" s="83"/>
      <c r="JCJ72" s="83"/>
      <c r="JCK72" s="83"/>
      <c r="JCL72" s="83"/>
      <c r="JCM72" s="83"/>
      <c r="JCN72" s="83"/>
      <c r="JCO72" s="83"/>
      <c r="JCP72" s="83"/>
      <c r="JCQ72" s="83"/>
      <c r="JCR72" s="83"/>
      <c r="JCS72" s="83"/>
      <c r="JCT72" s="83"/>
      <c r="JCU72" s="83"/>
      <c r="JCV72" s="83"/>
      <c r="JCW72" s="83"/>
      <c r="JCX72" s="83"/>
      <c r="JCY72" s="83"/>
      <c r="JCZ72" s="83"/>
      <c r="JDA72" s="83"/>
      <c r="JDB72" s="83"/>
      <c r="JDC72" s="83"/>
      <c r="JDD72" s="83"/>
      <c r="JDE72" s="83"/>
      <c r="JDF72" s="83"/>
      <c r="JDG72" s="83"/>
      <c r="JDH72" s="83"/>
      <c r="JDI72" s="83"/>
      <c r="JDJ72" s="83"/>
      <c r="JDK72" s="83"/>
      <c r="JDL72" s="83"/>
      <c r="JDM72" s="83"/>
      <c r="JDN72" s="83"/>
      <c r="JDO72" s="83"/>
      <c r="JDP72" s="83"/>
      <c r="JDQ72" s="83"/>
      <c r="JDR72" s="83"/>
      <c r="JDS72" s="83"/>
      <c r="JDT72" s="83"/>
      <c r="JDU72" s="83"/>
      <c r="JDV72" s="83"/>
      <c r="JDW72" s="83"/>
      <c r="JDX72" s="83"/>
      <c r="JDY72" s="83"/>
      <c r="JDZ72" s="83"/>
      <c r="JEA72" s="83"/>
      <c r="JEB72" s="83"/>
      <c r="JEC72" s="83"/>
      <c r="JED72" s="83"/>
      <c r="JEE72" s="83"/>
      <c r="JEF72" s="83"/>
      <c r="JEG72" s="83"/>
      <c r="JEH72" s="83"/>
      <c r="JEI72" s="83"/>
      <c r="JEJ72" s="83"/>
      <c r="JEK72" s="83"/>
      <c r="JEL72" s="83"/>
      <c r="JEM72" s="83"/>
      <c r="JEN72" s="83"/>
      <c r="JEO72" s="83"/>
      <c r="JEP72" s="83"/>
      <c r="JEQ72" s="83"/>
      <c r="JER72" s="83"/>
      <c r="JES72" s="83"/>
      <c r="JET72" s="83"/>
      <c r="JEU72" s="83"/>
      <c r="JEV72" s="83"/>
      <c r="JEW72" s="83"/>
      <c r="JEX72" s="83"/>
      <c r="JEY72" s="83"/>
      <c r="JEZ72" s="83"/>
      <c r="JFA72" s="83"/>
      <c r="JFB72" s="83"/>
      <c r="JFC72" s="83"/>
      <c r="JFD72" s="83"/>
      <c r="JFE72" s="83"/>
      <c r="JFF72" s="83"/>
      <c r="JFG72" s="83"/>
      <c r="JFH72" s="83"/>
      <c r="JFI72" s="83"/>
      <c r="JFJ72" s="83"/>
      <c r="JFK72" s="83"/>
      <c r="JFL72" s="83"/>
      <c r="JFM72" s="83"/>
      <c r="JFN72" s="83"/>
      <c r="JFO72" s="83"/>
      <c r="JFP72" s="83"/>
      <c r="JFQ72" s="83"/>
      <c r="JFR72" s="83"/>
      <c r="JFS72" s="83"/>
      <c r="JFT72" s="83"/>
      <c r="JFU72" s="83"/>
      <c r="JFV72" s="83"/>
      <c r="JFW72" s="83"/>
      <c r="JFX72" s="83"/>
      <c r="JFY72" s="83"/>
      <c r="JFZ72" s="83"/>
      <c r="JGA72" s="83"/>
      <c r="JGB72" s="83"/>
      <c r="JGC72" s="83"/>
      <c r="JGD72" s="83"/>
      <c r="JGE72" s="83"/>
      <c r="JGF72" s="83"/>
      <c r="JGG72" s="83"/>
      <c r="JGH72" s="83"/>
      <c r="JGI72" s="83"/>
      <c r="JGJ72" s="83"/>
      <c r="JGK72" s="83"/>
      <c r="JGL72" s="83"/>
      <c r="JGM72" s="83"/>
      <c r="JGN72" s="83"/>
      <c r="JGO72" s="83"/>
      <c r="JGP72" s="83"/>
      <c r="JGQ72" s="83"/>
      <c r="JGR72" s="83"/>
      <c r="JGS72" s="83"/>
      <c r="JGT72" s="83"/>
      <c r="JGU72" s="83"/>
      <c r="JGV72" s="83"/>
      <c r="JGW72" s="83"/>
      <c r="JGX72" s="83"/>
      <c r="JGY72" s="83"/>
      <c r="JGZ72" s="83"/>
      <c r="JHA72" s="83"/>
      <c r="JHB72" s="83"/>
      <c r="JHC72" s="83"/>
      <c r="JHD72" s="83"/>
      <c r="JHE72" s="83"/>
      <c r="JHF72" s="83"/>
      <c r="JHG72" s="83"/>
      <c r="JHH72" s="83"/>
      <c r="JHI72" s="83"/>
      <c r="JHJ72" s="83"/>
      <c r="JHK72" s="83"/>
      <c r="JHL72" s="83"/>
      <c r="JHM72" s="83"/>
      <c r="JHN72" s="83"/>
      <c r="JHO72" s="83"/>
      <c r="JHP72" s="83"/>
      <c r="JHQ72" s="83"/>
      <c r="JHR72" s="83"/>
      <c r="JHS72" s="83"/>
      <c r="JHT72" s="83"/>
      <c r="JHU72" s="83"/>
      <c r="JHV72" s="83"/>
      <c r="JHW72" s="83"/>
      <c r="JHX72" s="83"/>
      <c r="JHY72" s="83"/>
      <c r="JHZ72" s="83"/>
      <c r="JIA72" s="83"/>
      <c r="JIB72" s="83"/>
      <c r="JIC72" s="83"/>
      <c r="JID72" s="83"/>
      <c r="JIE72" s="83"/>
      <c r="JIF72" s="83"/>
      <c r="JIG72" s="83"/>
      <c r="JIH72" s="83"/>
      <c r="JII72" s="83"/>
      <c r="JIJ72" s="83"/>
      <c r="JIK72" s="83"/>
      <c r="JIL72" s="83"/>
      <c r="JIM72" s="83"/>
      <c r="JIN72" s="83"/>
      <c r="JIO72" s="83"/>
      <c r="JIP72" s="83"/>
      <c r="JIQ72" s="83"/>
      <c r="JIR72" s="83"/>
      <c r="JIS72" s="83"/>
      <c r="JIT72" s="83"/>
      <c r="JIU72" s="83"/>
      <c r="JIV72" s="83"/>
      <c r="JIW72" s="83"/>
      <c r="JIX72" s="83"/>
      <c r="JIY72" s="83"/>
      <c r="JIZ72" s="83"/>
      <c r="JJA72" s="83"/>
      <c r="JJB72" s="83"/>
      <c r="JJC72" s="83"/>
      <c r="JJD72" s="83"/>
      <c r="JJE72" s="83"/>
      <c r="JJF72" s="83"/>
      <c r="JJG72" s="83"/>
      <c r="JJH72" s="83"/>
      <c r="JJI72" s="83"/>
      <c r="JJJ72" s="83"/>
      <c r="JJK72" s="83"/>
      <c r="JJL72" s="83"/>
      <c r="JJM72" s="83"/>
      <c r="JJN72" s="83"/>
      <c r="JJO72" s="83"/>
      <c r="JJP72" s="83"/>
      <c r="JJQ72" s="83"/>
      <c r="JJR72" s="83"/>
      <c r="JJS72" s="83"/>
      <c r="JJT72" s="83"/>
      <c r="JJU72" s="83"/>
      <c r="JJV72" s="83"/>
      <c r="JJW72" s="83"/>
      <c r="JJX72" s="83"/>
      <c r="JJY72" s="83"/>
      <c r="JJZ72" s="83"/>
      <c r="JKA72" s="83"/>
      <c r="JKB72" s="83"/>
      <c r="JKC72" s="83"/>
      <c r="JKD72" s="83"/>
      <c r="JKE72" s="83"/>
      <c r="JKF72" s="83"/>
      <c r="JKG72" s="83"/>
      <c r="JKH72" s="83"/>
      <c r="JKI72" s="83"/>
      <c r="JKJ72" s="83"/>
      <c r="JKK72" s="83"/>
      <c r="JKL72" s="83"/>
      <c r="JKM72" s="83"/>
      <c r="JKN72" s="83"/>
      <c r="JKO72" s="83"/>
      <c r="JKP72" s="83"/>
      <c r="JKQ72" s="83"/>
      <c r="JKR72" s="83"/>
      <c r="JKS72" s="83"/>
      <c r="JKT72" s="83"/>
      <c r="JKU72" s="83"/>
      <c r="JKV72" s="83"/>
      <c r="JKW72" s="83"/>
      <c r="JKX72" s="83"/>
      <c r="JKY72" s="83"/>
      <c r="JKZ72" s="83"/>
      <c r="JLA72" s="83"/>
      <c r="JLB72" s="83"/>
      <c r="JLC72" s="83"/>
      <c r="JLD72" s="83"/>
      <c r="JLE72" s="83"/>
      <c r="JLF72" s="83"/>
      <c r="JLG72" s="83"/>
      <c r="JLH72" s="83"/>
      <c r="JLI72" s="83"/>
      <c r="JLJ72" s="83"/>
      <c r="JLK72" s="83"/>
      <c r="JLL72" s="83"/>
      <c r="JLM72" s="83"/>
      <c r="JLN72" s="83"/>
      <c r="JLO72" s="83"/>
      <c r="JLP72" s="83"/>
      <c r="JLQ72" s="83"/>
      <c r="JLR72" s="83"/>
      <c r="JLS72" s="83"/>
      <c r="JLT72" s="83"/>
      <c r="JLU72" s="83"/>
      <c r="JLV72" s="83"/>
      <c r="JLW72" s="83"/>
      <c r="JLX72" s="83"/>
      <c r="JLY72" s="83"/>
      <c r="JLZ72" s="83"/>
      <c r="JMA72" s="83"/>
      <c r="JMB72" s="83"/>
      <c r="JMC72" s="83"/>
      <c r="JMD72" s="83"/>
      <c r="JME72" s="83"/>
      <c r="JMF72" s="83"/>
      <c r="JMG72" s="83"/>
      <c r="JMH72" s="83"/>
      <c r="JMI72" s="83"/>
      <c r="JMJ72" s="83"/>
      <c r="JMK72" s="83"/>
      <c r="JML72" s="83"/>
      <c r="JMM72" s="83"/>
      <c r="JMN72" s="83"/>
      <c r="JMO72" s="83"/>
      <c r="JMP72" s="83"/>
      <c r="JMQ72" s="83"/>
      <c r="JMR72" s="83"/>
      <c r="JMS72" s="83"/>
      <c r="JMT72" s="83"/>
      <c r="JMU72" s="83"/>
      <c r="JMV72" s="83"/>
      <c r="JMW72" s="83"/>
      <c r="JMX72" s="83"/>
      <c r="JMY72" s="83"/>
      <c r="JMZ72" s="83"/>
      <c r="JNA72" s="83"/>
      <c r="JNB72" s="83"/>
      <c r="JNC72" s="83"/>
      <c r="JND72" s="83"/>
      <c r="JNE72" s="83"/>
      <c r="JNF72" s="83"/>
      <c r="JNG72" s="83"/>
      <c r="JNH72" s="83"/>
      <c r="JNI72" s="83"/>
      <c r="JNJ72" s="83"/>
      <c r="JNK72" s="83"/>
      <c r="JNL72" s="83"/>
      <c r="JNM72" s="83"/>
      <c r="JNN72" s="83"/>
      <c r="JNO72" s="83"/>
      <c r="JNP72" s="83"/>
      <c r="JNQ72" s="83"/>
      <c r="JNR72" s="83"/>
      <c r="JNS72" s="83"/>
      <c r="JNT72" s="83"/>
      <c r="JNU72" s="83"/>
      <c r="JNV72" s="83"/>
      <c r="JNW72" s="83"/>
      <c r="JNX72" s="83"/>
      <c r="JNY72" s="83"/>
      <c r="JNZ72" s="83"/>
      <c r="JOA72" s="83"/>
      <c r="JOB72" s="83"/>
      <c r="JOC72" s="83"/>
      <c r="JOD72" s="83"/>
      <c r="JOE72" s="83"/>
      <c r="JOF72" s="83"/>
      <c r="JOG72" s="83"/>
      <c r="JOH72" s="83"/>
      <c r="JOI72" s="83"/>
      <c r="JOJ72" s="83"/>
      <c r="JOK72" s="83"/>
      <c r="JOL72" s="83"/>
      <c r="JOM72" s="83"/>
      <c r="JON72" s="83"/>
      <c r="JOO72" s="83"/>
      <c r="JOP72" s="83"/>
      <c r="JOQ72" s="83"/>
      <c r="JOR72" s="83"/>
      <c r="JOS72" s="83"/>
      <c r="JOT72" s="83"/>
      <c r="JOU72" s="83"/>
      <c r="JOV72" s="83"/>
      <c r="JOW72" s="83"/>
      <c r="JOX72" s="83"/>
      <c r="JOY72" s="83"/>
      <c r="JOZ72" s="83"/>
      <c r="JPA72" s="83"/>
      <c r="JPB72" s="83"/>
      <c r="JPC72" s="83"/>
      <c r="JPD72" s="83"/>
      <c r="JPE72" s="83"/>
      <c r="JPF72" s="83"/>
      <c r="JPG72" s="83"/>
      <c r="JPH72" s="83"/>
      <c r="JPI72" s="83"/>
      <c r="JPJ72" s="83"/>
      <c r="JPK72" s="83"/>
      <c r="JPL72" s="83"/>
      <c r="JPM72" s="83"/>
      <c r="JPN72" s="83"/>
      <c r="JPO72" s="83"/>
      <c r="JPP72" s="83"/>
      <c r="JPQ72" s="83"/>
      <c r="JPR72" s="83"/>
      <c r="JPS72" s="83"/>
      <c r="JPT72" s="83"/>
      <c r="JPU72" s="83"/>
      <c r="JPV72" s="83"/>
      <c r="JPW72" s="83"/>
      <c r="JPX72" s="83"/>
      <c r="JPY72" s="83"/>
      <c r="JPZ72" s="83"/>
      <c r="JQA72" s="83"/>
      <c r="JQB72" s="83"/>
      <c r="JQC72" s="83"/>
      <c r="JQD72" s="83"/>
      <c r="JQE72" s="83"/>
      <c r="JQF72" s="83"/>
      <c r="JQG72" s="83"/>
      <c r="JQH72" s="83"/>
      <c r="JQI72" s="83"/>
      <c r="JQJ72" s="83"/>
      <c r="JQK72" s="83"/>
      <c r="JQL72" s="83"/>
      <c r="JQM72" s="83"/>
      <c r="JQN72" s="83"/>
      <c r="JQO72" s="83"/>
      <c r="JQP72" s="83"/>
      <c r="JQQ72" s="83"/>
      <c r="JQR72" s="83"/>
      <c r="JQS72" s="83"/>
      <c r="JQT72" s="83"/>
      <c r="JQU72" s="83"/>
      <c r="JQV72" s="83"/>
      <c r="JQW72" s="83"/>
      <c r="JQX72" s="83"/>
      <c r="JQY72" s="83"/>
      <c r="JQZ72" s="83"/>
      <c r="JRA72" s="83"/>
      <c r="JRB72" s="83"/>
      <c r="JRC72" s="83"/>
      <c r="JRD72" s="83"/>
      <c r="JRE72" s="83"/>
      <c r="JRF72" s="83"/>
      <c r="JRG72" s="83"/>
      <c r="JRH72" s="83"/>
      <c r="JRI72" s="83"/>
      <c r="JRJ72" s="83"/>
      <c r="JRK72" s="83"/>
      <c r="JRL72" s="83"/>
      <c r="JRM72" s="83"/>
      <c r="JRN72" s="83"/>
      <c r="JRO72" s="83"/>
      <c r="JRP72" s="83"/>
      <c r="JRQ72" s="83"/>
      <c r="JRR72" s="83"/>
      <c r="JRS72" s="83"/>
      <c r="JRT72" s="83"/>
      <c r="JRU72" s="83"/>
      <c r="JRV72" s="83"/>
      <c r="JRW72" s="83"/>
      <c r="JRX72" s="83"/>
      <c r="JRY72" s="83"/>
      <c r="JRZ72" s="83"/>
      <c r="JSA72" s="83"/>
      <c r="JSB72" s="83"/>
      <c r="JSC72" s="83"/>
      <c r="JSD72" s="83"/>
      <c r="JSE72" s="83"/>
      <c r="JSF72" s="83"/>
      <c r="JSG72" s="83"/>
      <c r="JSH72" s="83"/>
      <c r="JSI72" s="83"/>
      <c r="JSJ72" s="83"/>
      <c r="JSK72" s="83"/>
      <c r="JSL72" s="83"/>
      <c r="JSM72" s="83"/>
      <c r="JSN72" s="83"/>
      <c r="JSO72" s="83"/>
      <c r="JSP72" s="83"/>
      <c r="JSQ72" s="83"/>
      <c r="JSR72" s="83"/>
      <c r="JSS72" s="83"/>
      <c r="JST72" s="83"/>
      <c r="JSU72" s="83"/>
      <c r="JSV72" s="83"/>
      <c r="JSW72" s="83"/>
      <c r="JSX72" s="83"/>
      <c r="JSY72" s="83"/>
      <c r="JSZ72" s="83"/>
      <c r="JTA72" s="83"/>
      <c r="JTB72" s="83"/>
      <c r="JTC72" s="83"/>
      <c r="JTD72" s="83"/>
      <c r="JTE72" s="83"/>
      <c r="JTF72" s="83"/>
      <c r="JTG72" s="83"/>
      <c r="JTH72" s="83"/>
      <c r="JTI72" s="83"/>
      <c r="JTJ72" s="83"/>
      <c r="JTK72" s="83"/>
      <c r="JTL72" s="83"/>
      <c r="JTM72" s="83"/>
      <c r="JTN72" s="83"/>
      <c r="JTO72" s="83"/>
      <c r="JTP72" s="83"/>
      <c r="JTQ72" s="83"/>
      <c r="JTR72" s="83"/>
      <c r="JTS72" s="83"/>
      <c r="JTT72" s="83"/>
      <c r="JTU72" s="83"/>
      <c r="JTV72" s="83"/>
      <c r="JTW72" s="83"/>
      <c r="JTX72" s="83"/>
      <c r="JTY72" s="83"/>
      <c r="JTZ72" s="83"/>
      <c r="JUA72" s="83"/>
      <c r="JUB72" s="83"/>
      <c r="JUC72" s="83"/>
      <c r="JUD72" s="83"/>
      <c r="JUE72" s="83"/>
      <c r="JUF72" s="83"/>
      <c r="JUG72" s="83"/>
      <c r="JUH72" s="83"/>
      <c r="JUI72" s="83"/>
      <c r="JUJ72" s="83"/>
      <c r="JUK72" s="83"/>
      <c r="JUL72" s="83"/>
      <c r="JUM72" s="83"/>
      <c r="JUN72" s="83"/>
      <c r="JUO72" s="83"/>
      <c r="JUP72" s="83"/>
      <c r="JUQ72" s="83"/>
      <c r="JUR72" s="83"/>
      <c r="JUS72" s="83"/>
      <c r="JUT72" s="83"/>
      <c r="JUU72" s="83"/>
      <c r="JUV72" s="83"/>
      <c r="JUW72" s="83"/>
      <c r="JUX72" s="83"/>
      <c r="JUY72" s="83"/>
      <c r="JUZ72" s="83"/>
      <c r="JVA72" s="83"/>
      <c r="JVB72" s="83"/>
      <c r="JVC72" s="83"/>
      <c r="JVD72" s="83"/>
      <c r="JVE72" s="83"/>
      <c r="JVF72" s="83"/>
      <c r="JVG72" s="83"/>
      <c r="JVH72" s="83"/>
      <c r="JVI72" s="83"/>
      <c r="JVJ72" s="83"/>
      <c r="JVK72" s="83"/>
      <c r="JVL72" s="83"/>
      <c r="JVM72" s="83"/>
      <c r="JVN72" s="83"/>
      <c r="JVO72" s="83"/>
      <c r="JVP72" s="83"/>
      <c r="JVQ72" s="83"/>
      <c r="JVR72" s="83"/>
      <c r="JVS72" s="83"/>
      <c r="JVT72" s="83"/>
      <c r="JVU72" s="83"/>
      <c r="JVV72" s="83"/>
      <c r="JVW72" s="83"/>
      <c r="JVX72" s="83"/>
      <c r="JVY72" s="83"/>
      <c r="JVZ72" s="83"/>
      <c r="JWA72" s="83"/>
      <c r="JWB72" s="83"/>
      <c r="JWC72" s="83"/>
      <c r="JWD72" s="83"/>
      <c r="JWE72" s="83"/>
      <c r="JWF72" s="83"/>
      <c r="JWG72" s="83"/>
      <c r="JWH72" s="83"/>
      <c r="JWI72" s="83"/>
      <c r="JWJ72" s="83"/>
      <c r="JWK72" s="83"/>
      <c r="JWL72" s="83"/>
      <c r="JWM72" s="83"/>
      <c r="JWN72" s="83"/>
      <c r="JWO72" s="83"/>
      <c r="JWP72" s="83"/>
      <c r="JWQ72" s="83"/>
      <c r="JWR72" s="83"/>
      <c r="JWS72" s="83"/>
      <c r="JWT72" s="83"/>
      <c r="JWU72" s="83"/>
      <c r="JWV72" s="83"/>
      <c r="JWW72" s="83"/>
      <c r="JWX72" s="83"/>
      <c r="JWY72" s="83"/>
      <c r="JWZ72" s="83"/>
      <c r="JXA72" s="83"/>
      <c r="JXB72" s="83"/>
      <c r="JXC72" s="83"/>
      <c r="JXD72" s="83"/>
      <c r="JXE72" s="83"/>
      <c r="JXF72" s="83"/>
      <c r="JXG72" s="83"/>
      <c r="JXH72" s="83"/>
      <c r="JXI72" s="83"/>
      <c r="JXJ72" s="83"/>
      <c r="JXK72" s="83"/>
      <c r="JXL72" s="83"/>
      <c r="JXM72" s="83"/>
      <c r="JXN72" s="83"/>
      <c r="JXO72" s="83"/>
      <c r="JXP72" s="83"/>
      <c r="JXQ72" s="83"/>
      <c r="JXR72" s="83"/>
      <c r="JXS72" s="83"/>
      <c r="JXT72" s="83"/>
      <c r="JXU72" s="83"/>
      <c r="JXV72" s="83"/>
      <c r="JXW72" s="83"/>
      <c r="JXX72" s="83"/>
      <c r="JXY72" s="83"/>
      <c r="JXZ72" s="83"/>
      <c r="JYA72" s="83"/>
      <c r="JYB72" s="83"/>
      <c r="JYC72" s="83"/>
      <c r="JYD72" s="83"/>
      <c r="JYE72" s="83"/>
      <c r="JYF72" s="83"/>
      <c r="JYG72" s="83"/>
      <c r="JYH72" s="83"/>
      <c r="JYI72" s="83"/>
      <c r="JYJ72" s="83"/>
      <c r="JYK72" s="83"/>
      <c r="JYL72" s="83"/>
      <c r="JYM72" s="83"/>
      <c r="JYN72" s="83"/>
      <c r="JYO72" s="83"/>
      <c r="JYP72" s="83"/>
      <c r="JYQ72" s="83"/>
      <c r="JYR72" s="83"/>
      <c r="JYS72" s="83"/>
      <c r="JYT72" s="83"/>
      <c r="JYU72" s="83"/>
      <c r="JYV72" s="83"/>
      <c r="JYW72" s="83"/>
      <c r="JYX72" s="83"/>
      <c r="JYY72" s="83"/>
      <c r="JYZ72" s="83"/>
      <c r="JZA72" s="83"/>
      <c r="JZB72" s="83"/>
      <c r="JZC72" s="83"/>
      <c r="JZD72" s="83"/>
      <c r="JZE72" s="83"/>
      <c r="JZF72" s="83"/>
      <c r="JZG72" s="83"/>
      <c r="JZH72" s="83"/>
      <c r="JZI72" s="83"/>
      <c r="JZJ72" s="83"/>
      <c r="JZK72" s="83"/>
      <c r="JZL72" s="83"/>
      <c r="JZM72" s="83"/>
      <c r="JZN72" s="83"/>
      <c r="JZO72" s="83"/>
      <c r="JZP72" s="83"/>
      <c r="JZQ72" s="83"/>
      <c r="JZR72" s="83"/>
      <c r="JZS72" s="83"/>
      <c r="JZT72" s="83"/>
      <c r="JZU72" s="83"/>
      <c r="JZV72" s="83"/>
      <c r="JZW72" s="83"/>
      <c r="JZX72" s="83"/>
      <c r="JZY72" s="83"/>
      <c r="JZZ72" s="83"/>
      <c r="KAA72" s="83"/>
      <c r="KAB72" s="83"/>
      <c r="KAC72" s="83"/>
      <c r="KAD72" s="83"/>
      <c r="KAE72" s="83"/>
      <c r="KAF72" s="83"/>
      <c r="KAG72" s="83"/>
      <c r="KAH72" s="83"/>
      <c r="KAI72" s="83"/>
      <c r="KAJ72" s="83"/>
      <c r="KAK72" s="83"/>
      <c r="KAL72" s="83"/>
      <c r="KAM72" s="83"/>
      <c r="KAN72" s="83"/>
      <c r="KAO72" s="83"/>
      <c r="KAP72" s="83"/>
      <c r="KAQ72" s="83"/>
      <c r="KAR72" s="83"/>
      <c r="KAS72" s="83"/>
      <c r="KAT72" s="83"/>
      <c r="KAU72" s="83"/>
      <c r="KAV72" s="83"/>
      <c r="KAW72" s="83"/>
      <c r="KAX72" s="83"/>
      <c r="KAY72" s="83"/>
      <c r="KAZ72" s="83"/>
      <c r="KBA72" s="83"/>
      <c r="KBB72" s="83"/>
      <c r="KBC72" s="83"/>
      <c r="KBD72" s="83"/>
      <c r="KBE72" s="83"/>
      <c r="KBF72" s="83"/>
      <c r="KBG72" s="83"/>
      <c r="KBH72" s="83"/>
      <c r="KBI72" s="83"/>
      <c r="KBJ72" s="83"/>
      <c r="KBK72" s="83"/>
      <c r="KBL72" s="83"/>
      <c r="KBM72" s="83"/>
      <c r="KBN72" s="83"/>
      <c r="KBO72" s="83"/>
      <c r="KBP72" s="83"/>
      <c r="KBQ72" s="83"/>
      <c r="KBR72" s="83"/>
      <c r="KBS72" s="83"/>
      <c r="KBT72" s="83"/>
      <c r="KBU72" s="83"/>
      <c r="KBV72" s="83"/>
      <c r="KBW72" s="83"/>
      <c r="KBX72" s="83"/>
      <c r="KBY72" s="83"/>
      <c r="KBZ72" s="83"/>
      <c r="KCA72" s="83"/>
      <c r="KCB72" s="83"/>
      <c r="KCC72" s="83"/>
      <c r="KCD72" s="83"/>
      <c r="KCE72" s="83"/>
      <c r="KCF72" s="83"/>
      <c r="KCG72" s="83"/>
      <c r="KCH72" s="83"/>
      <c r="KCI72" s="83"/>
      <c r="KCJ72" s="83"/>
      <c r="KCK72" s="83"/>
      <c r="KCL72" s="83"/>
      <c r="KCM72" s="83"/>
      <c r="KCN72" s="83"/>
      <c r="KCO72" s="83"/>
      <c r="KCP72" s="83"/>
      <c r="KCQ72" s="83"/>
      <c r="KCR72" s="83"/>
      <c r="KCS72" s="83"/>
      <c r="KCT72" s="83"/>
      <c r="KCU72" s="83"/>
      <c r="KCV72" s="83"/>
      <c r="KCW72" s="83"/>
      <c r="KCX72" s="83"/>
      <c r="KCY72" s="83"/>
      <c r="KCZ72" s="83"/>
      <c r="KDA72" s="83"/>
      <c r="KDB72" s="83"/>
      <c r="KDC72" s="83"/>
      <c r="KDD72" s="83"/>
      <c r="KDE72" s="83"/>
      <c r="KDF72" s="83"/>
      <c r="KDG72" s="83"/>
      <c r="KDH72" s="83"/>
      <c r="KDI72" s="83"/>
      <c r="KDJ72" s="83"/>
      <c r="KDK72" s="83"/>
      <c r="KDL72" s="83"/>
      <c r="KDM72" s="83"/>
      <c r="KDN72" s="83"/>
      <c r="KDO72" s="83"/>
      <c r="KDP72" s="83"/>
      <c r="KDQ72" s="83"/>
      <c r="KDR72" s="83"/>
      <c r="KDS72" s="83"/>
      <c r="KDT72" s="83"/>
      <c r="KDU72" s="83"/>
      <c r="KDV72" s="83"/>
      <c r="KDW72" s="83"/>
      <c r="KDX72" s="83"/>
      <c r="KDY72" s="83"/>
      <c r="KDZ72" s="83"/>
      <c r="KEA72" s="83"/>
      <c r="KEB72" s="83"/>
      <c r="KEC72" s="83"/>
      <c r="KED72" s="83"/>
      <c r="KEE72" s="83"/>
      <c r="KEF72" s="83"/>
      <c r="KEG72" s="83"/>
      <c r="KEH72" s="83"/>
      <c r="KEI72" s="83"/>
      <c r="KEJ72" s="83"/>
      <c r="KEK72" s="83"/>
      <c r="KEL72" s="83"/>
      <c r="KEM72" s="83"/>
      <c r="KEN72" s="83"/>
      <c r="KEO72" s="83"/>
      <c r="KEP72" s="83"/>
      <c r="KEQ72" s="83"/>
      <c r="KER72" s="83"/>
      <c r="KES72" s="83"/>
      <c r="KET72" s="83"/>
      <c r="KEU72" s="83"/>
      <c r="KEV72" s="83"/>
      <c r="KEW72" s="83"/>
      <c r="KEX72" s="83"/>
      <c r="KEY72" s="83"/>
      <c r="KEZ72" s="83"/>
      <c r="KFA72" s="83"/>
      <c r="KFB72" s="83"/>
      <c r="KFC72" s="83"/>
      <c r="KFD72" s="83"/>
      <c r="KFE72" s="83"/>
      <c r="KFF72" s="83"/>
      <c r="KFG72" s="83"/>
      <c r="KFH72" s="83"/>
      <c r="KFI72" s="83"/>
      <c r="KFJ72" s="83"/>
      <c r="KFK72" s="83"/>
      <c r="KFL72" s="83"/>
      <c r="KFM72" s="83"/>
      <c r="KFN72" s="83"/>
      <c r="KFO72" s="83"/>
      <c r="KFP72" s="83"/>
      <c r="KFQ72" s="83"/>
      <c r="KFR72" s="83"/>
      <c r="KFS72" s="83"/>
      <c r="KFT72" s="83"/>
      <c r="KFU72" s="83"/>
      <c r="KFV72" s="83"/>
      <c r="KFW72" s="83"/>
      <c r="KFX72" s="83"/>
      <c r="KFY72" s="83"/>
      <c r="KFZ72" s="83"/>
      <c r="KGA72" s="83"/>
      <c r="KGB72" s="83"/>
      <c r="KGC72" s="83"/>
      <c r="KGD72" s="83"/>
      <c r="KGE72" s="83"/>
      <c r="KGF72" s="83"/>
      <c r="KGG72" s="83"/>
      <c r="KGH72" s="83"/>
      <c r="KGI72" s="83"/>
      <c r="KGJ72" s="83"/>
      <c r="KGK72" s="83"/>
      <c r="KGL72" s="83"/>
      <c r="KGM72" s="83"/>
      <c r="KGN72" s="83"/>
      <c r="KGO72" s="83"/>
      <c r="KGP72" s="83"/>
      <c r="KGQ72" s="83"/>
      <c r="KGR72" s="83"/>
      <c r="KGS72" s="83"/>
      <c r="KGT72" s="83"/>
      <c r="KGU72" s="83"/>
      <c r="KGV72" s="83"/>
      <c r="KGW72" s="83"/>
      <c r="KGX72" s="83"/>
      <c r="KGY72" s="83"/>
      <c r="KGZ72" s="83"/>
      <c r="KHA72" s="83"/>
      <c r="KHB72" s="83"/>
      <c r="KHC72" s="83"/>
      <c r="KHD72" s="83"/>
      <c r="KHE72" s="83"/>
      <c r="KHF72" s="83"/>
      <c r="KHG72" s="83"/>
      <c r="KHH72" s="83"/>
      <c r="KHI72" s="83"/>
      <c r="KHJ72" s="83"/>
      <c r="KHK72" s="83"/>
      <c r="KHL72" s="83"/>
      <c r="KHM72" s="83"/>
      <c r="KHN72" s="83"/>
      <c r="KHO72" s="83"/>
      <c r="KHP72" s="83"/>
      <c r="KHQ72" s="83"/>
      <c r="KHR72" s="83"/>
      <c r="KHS72" s="83"/>
      <c r="KHT72" s="83"/>
      <c r="KHU72" s="83"/>
      <c r="KHV72" s="83"/>
      <c r="KHW72" s="83"/>
      <c r="KHX72" s="83"/>
      <c r="KHY72" s="83"/>
      <c r="KHZ72" s="83"/>
      <c r="KIA72" s="83"/>
      <c r="KIB72" s="83"/>
      <c r="KIC72" s="83"/>
      <c r="KID72" s="83"/>
      <c r="KIE72" s="83"/>
      <c r="KIF72" s="83"/>
      <c r="KIG72" s="83"/>
      <c r="KIH72" s="83"/>
      <c r="KII72" s="83"/>
      <c r="KIJ72" s="83"/>
      <c r="KIK72" s="83"/>
      <c r="KIL72" s="83"/>
      <c r="KIM72" s="83"/>
      <c r="KIN72" s="83"/>
      <c r="KIO72" s="83"/>
      <c r="KIP72" s="83"/>
      <c r="KIQ72" s="83"/>
      <c r="KIR72" s="83"/>
      <c r="KIS72" s="83"/>
      <c r="KIT72" s="83"/>
      <c r="KIU72" s="83"/>
      <c r="KIV72" s="83"/>
      <c r="KIW72" s="83"/>
      <c r="KIX72" s="83"/>
      <c r="KIY72" s="83"/>
      <c r="KIZ72" s="83"/>
      <c r="KJA72" s="83"/>
      <c r="KJB72" s="83"/>
      <c r="KJC72" s="83"/>
      <c r="KJD72" s="83"/>
      <c r="KJE72" s="83"/>
      <c r="KJF72" s="83"/>
      <c r="KJG72" s="83"/>
      <c r="KJH72" s="83"/>
      <c r="KJI72" s="83"/>
      <c r="KJJ72" s="83"/>
      <c r="KJK72" s="83"/>
      <c r="KJL72" s="83"/>
      <c r="KJM72" s="83"/>
      <c r="KJN72" s="83"/>
      <c r="KJO72" s="83"/>
      <c r="KJP72" s="83"/>
      <c r="KJQ72" s="83"/>
      <c r="KJR72" s="83"/>
      <c r="KJS72" s="83"/>
      <c r="KJT72" s="83"/>
      <c r="KJU72" s="83"/>
      <c r="KJV72" s="83"/>
      <c r="KJW72" s="83"/>
      <c r="KJX72" s="83"/>
      <c r="KJY72" s="83"/>
      <c r="KJZ72" s="83"/>
      <c r="KKA72" s="83"/>
      <c r="KKB72" s="83"/>
      <c r="KKC72" s="83"/>
      <c r="KKD72" s="83"/>
      <c r="KKE72" s="83"/>
      <c r="KKF72" s="83"/>
      <c r="KKG72" s="83"/>
      <c r="KKH72" s="83"/>
      <c r="KKI72" s="83"/>
      <c r="KKJ72" s="83"/>
      <c r="KKK72" s="83"/>
      <c r="KKL72" s="83"/>
      <c r="KKM72" s="83"/>
      <c r="KKN72" s="83"/>
      <c r="KKO72" s="83"/>
      <c r="KKP72" s="83"/>
      <c r="KKQ72" s="83"/>
      <c r="KKR72" s="83"/>
      <c r="KKS72" s="83"/>
      <c r="KKT72" s="83"/>
      <c r="KKU72" s="83"/>
      <c r="KKV72" s="83"/>
      <c r="KKW72" s="83"/>
      <c r="KKX72" s="83"/>
      <c r="KKY72" s="83"/>
      <c r="KKZ72" s="83"/>
      <c r="KLA72" s="83"/>
      <c r="KLB72" s="83"/>
      <c r="KLC72" s="83"/>
      <c r="KLD72" s="83"/>
      <c r="KLE72" s="83"/>
      <c r="KLF72" s="83"/>
      <c r="KLG72" s="83"/>
      <c r="KLH72" s="83"/>
      <c r="KLI72" s="83"/>
      <c r="KLJ72" s="83"/>
      <c r="KLK72" s="83"/>
      <c r="KLL72" s="83"/>
      <c r="KLM72" s="83"/>
      <c r="KLN72" s="83"/>
      <c r="KLO72" s="83"/>
      <c r="KLP72" s="83"/>
      <c r="KLQ72" s="83"/>
      <c r="KLR72" s="83"/>
      <c r="KLS72" s="83"/>
      <c r="KLT72" s="83"/>
      <c r="KLU72" s="83"/>
      <c r="KLV72" s="83"/>
      <c r="KLW72" s="83"/>
      <c r="KLX72" s="83"/>
      <c r="KLY72" s="83"/>
      <c r="KLZ72" s="83"/>
      <c r="KMA72" s="83"/>
      <c r="KMB72" s="83"/>
      <c r="KMC72" s="83"/>
      <c r="KMD72" s="83"/>
      <c r="KME72" s="83"/>
      <c r="KMF72" s="83"/>
      <c r="KMG72" s="83"/>
      <c r="KMH72" s="83"/>
      <c r="KMI72" s="83"/>
      <c r="KMJ72" s="83"/>
      <c r="KMK72" s="83"/>
      <c r="KML72" s="83"/>
      <c r="KMM72" s="83"/>
      <c r="KMN72" s="83"/>
      <c r="KMO72" s="83"/>
      <c r="KMP72" s="83"/>
      <c r="KMQ72" s="83"/>
      <c r="KMR72" s="83"/>
      <c r="KMS72" s="83"/>
      <c r="KMT72" s="83"/>
      <c r="KMU72" s="83"/>
      <c r="KMV72" s="83"/>
      <c r="KMW72" s="83"/>
      <c r="KMX72" s="83"/>
      <c r="KMY72" s="83"/>
      <c r="KMZ72" s="83"/>
      <c r="KNA72" s="83"/>
      <c r="KNB72" s="83"/>
      <c r="KNC72" s="83"/>
      <c r="KND72" s="83"/>
      <c r="KNE72" s="83"/>
      <c r="KNF72" s="83"/>
      <c r="KNG72" s="83"/>
      <c r="KNH72" s="83"/>
      <c r="KNI72" s="83"/>
      <c r="KNJ72" s="83"/>
      <c r="KNK72" s="83"/>
      <c r="KNL72" s="83"/>
      <c r="KNM72" s="83"/>
      <c r="KNN72" s="83"/>
      <c r="KNO72" s="83"/>
      <c r="KNP72" s="83"/>
      <c r="KNQ72" s="83"/>
      <c r="KNR72" s="83"/>
      <c r="KNS72" s="83"/>
      <c r="KNT72" s="83"/>
      <c r="KNU72" s="83"/>
      <c r="KNV72" s="83"/>
      <c r="KNW72" s="83"/>
      <c r="KNX72" s="83"/>
      <c r="KNY72" s="83"/>
      <c r="KNZ72" s="83"/>
      <c r="KOA72" s="83"/>
      <c r="KOB72" s="83"/>
      <c r="KOC72" s="83"/>
      <c r="KOD72" s="83"/>
      <c r="KOE72" s="83"/>
      <c r="KOF72" s="83"/>
      <c r="KOG72" s="83"/>
      <c r="KOH72" s="83"/>
      <c r="KOI72" s="83"/>
      <c r="KOJ72" s="83"/>
      <c r="KOK72" s="83"/>
      <c r="KOL72" s="83"/>
      <c r="KOM72" s="83"/>
      <c r="KON72" s="83"/>
      <c r="KOO72" s="83"/>
      <c r="KOP72" s="83"/>
      <c r="KOQ72" s="83"/>
      <c r="KOR72" s="83"/>
      <c r="KOS72" s="83"/>
      <c r="KOT72" s="83"/>
      <c r="KOU72" s="83"/>
      <c r="KOV72" s="83"/>
      <c r="KOW72" s="83"/>
      <c r="KOX72" s="83"/>
      <c r="KOY72" s="83"/>
      <c r="KOZ72" s="83"/>
      <c r="KPA72" s="83"/>
      <c r="KPB72" s="83"/>
      <c r="KPC72" s="83"/>
      <c r="KPD72" s="83"/>
      <c r="KPE72" s="83"/>
      <c r="KPF72" s="83"/>
      <c r="KPG72" s="83"/>
      <c r="KPH72" s="83"/>
      <c r="KPI72" s="83"/>
      <c r="KPJ72" s="83"/>
      <c r="KPK72" s="83"/>
      <c r="KPL72" s="83"/>
      <c r="KPM72" s="83"/>
      <c r="KPN72" s="83"/>
      <c r="KPO72" s="83"/>
      <c r="KPP72" s="83"/>
      <c r="KPQ72" s="83"/>
      <c r="KPR72" s="83"/>
      <c r="KPS72" s="83"/>
      <c r="KPT72" s="83"/>
      <c r="KPU72" s="83"/>
      <c r="KPV72" s="83"/>
      <c r="KPW72" s="83"/>
      <c r="KPX72" s="83"/>
      <c r="KPY72" s="83"/>
      <c r="KPZ72" s="83"/>
      <c r="KQA72" s="83"/>
      <c r="KQB72" s="83"/>
      <c r="KQC72" s="83"/>
      <c r="KQD72" s="83"/>
      <c r="KQE72" s="83"/>
      <c r="KQF72" s="83"/>
      <c r="KQG72" s="83"/>
      <c r="KQH72" s="83"/>
      <c r="KQI72" s="83"/>
      <c r="KQJ72" s="83"/>
      <c r="KQK72" s="83"/>
      <c r="KQL72" s="83"/>
      <c r="KQM72" s="83"/>
      <c r="KQN72" s="83"/>
      <c r="KQO72" s="83"/>
      <c r="KQP72" s="83"/>
      <c r="KQQ72" s="83"/>
      <c r="KQR72" s="83"/>
      <c r="KQS72" s="83"/>
      <c r="KQT72" s="83"/>
      <c r="KQU72" s="83"/>
      <c r="KQV72" s="83"/>
      <c r="KQW72" s="83"/>
      <c r="KQX72" s="83"/>
      <c r="KQY72" s="83"/>
      <c r="KQZ72" s="83"/>
      <c r="KRA72" s="83"/>
      <c r="KRB72" s="83"/>
      <c r="KRC72" s="83"/>
      <c r="KRD72" s="83"/>
      <c r="KRE72" s="83"/>
      <c r="KRF72" s="83"/>
      <c r="KRG72" s="83"/>
      <c r="KRH72" s="83"/>
      <c r="KRI72" s="83"/>
      <c r="KRJ72" s="83"/>
      <c r="KRK72" s="83"/>
      <c r="KRL72" s="83"/>
      <c r="KRM72" s="83"/>
      <c r="KRN72" s="83"/>
      <c r="KRO72" s="83"/>
      <c r="KRP72" s="83"/>
      <c r="KRQ72" s="83"/>
      <c r="KRR72" s="83"/>
      <c r="KRS72" s="83"/>
      <c r="KRT72" s="83"/>
      <c r="KRU72" s="83"/>
      <c r="KRV72" s="83"/>
      <c r="KRW72" s="83"/>
      <c r="KRX72" s="83"/>
      <c r="KRY72" s="83"/>
      <c r="KRZ72" s="83"/>
      <c r="KSA72" s="83"/>
      <c r="KSB72" s="83"/>
      <c r="KSC72" s="83"/>
      <c r="KSD72" s="83"/>
      <c r="KSE72" s="83"/>
      <c r="KSF72" s="83"/>
      <c r="KSG72" s="83"/>
      <c r="KSH72" s="83"/>
      <c r="KSI72" s="83"/>
      <c r="KSJ72" s="83"/>
      <c r="KSK72" s="83"/>
      <c r="KSL72" s="83"/>
      <c r="KSM72" s="83"/>
      <c r="KSN72" s="83"/>
      <c r="KSO72" s="83"/>
      <c r="KSP72" s="83"/>
      <c r="KSQ72" s="83"/>
      <c r="KSR72" s="83"/>
      <c r="KSS72" s="83"/>
      <c r="KST72" s="83"/>
      <c r="KSU72" s="83"/>
      <c r="KSV72" s="83"/>
      <c r="KSW72" s="83"/>
      <c r="KSX72" s="83"/>
      <c r="KSY72" s="83"/>
      <c r="KSZ72" s="83"/>
      <c r="KTA72" s="83"/>
      <c r="KTB72" s="83"/>
      <c r="KTC72" s="83"/>
      <c r="KTD72" s="83"/>
      <c r="KTE72" s="83"/>
      <c r="KTF72" s="83"/>
      <c r="KTG72" s="83"/>
      <c r="KTH72" s="83"/>
      <c r="KTI72" s="83"/>
      <c r="KTJ72" s="83"/>
      <c r="KTK72" s="83"/>
      <c r="KTL72" s="83"/>
      <c r="KTM72" s="83"/>
      <c r="KTN72" s="83"/>
      <c r="KTO72" s="83"/>
      <c r="KTP72" s="83"/>
      <c r="KTQ72" s="83"/>
      <c r="KTR72" s="83"/>
      <c r="KTS72" s="83"/>
      <c r="KTT72" s="83"/>
      <c r="KTU72" s="83"/>
      <c r="KTV72" s="83"/>
      <c r="KTW72" s="83"/>
      <c r="KTX72" s="83"/>
      <c r="KTY72" s="83"/>
      <c r="KTZ72" s="83"/>
      <c r="KUA72" s="83"/>
      <c r="KUB72" s="83"/>
      <c r="KUC72" s="83"/>
      <c r="KUD72" s="83"/>
      <c r="KUE72" s="83"/>
      <c r="KUF72" s="83"/>
      <c r="KUG72" s="83"/>
      <c r="KUH72" s="83"/>
      <c r="KUI72" s="83"/>
      <c r="KUJ72" s="83"/>
      <c r="KUK72" s="83"/>
      <c r="KUL72" s="83"/>
      <c r="KUM72" s="83"/>
      <c r="KUN72" s="83"/>
      <c r="KUO72" s="83"/>
      <c r="KUP72" s="83"/>
      <c r="KUQ72" s="83"/>
      <c r="KUR72" s="83"/>
      <c r="KUS72" s="83"/>
      <c r="KUT72" s="83"/>
      <c r="KUU72" s="83"/>
      <c r="KUV72" s="83"/>
      <c r="KUW72" s="83"/>
      <c r="KUX72" s="83"/>
      <c r="KUY72" s="83"/>
      <c r="KUZ72" s="83"/>
      <c r="KVA72" s="83"/>
      <c r="KVB72" s="83"/>
      <c r="KVC72" s="83"/>
      <c r="KVD72" s="83"/>
      <c r="KVE72" s="83"/>
      <c r="KVF72" s="83"/>
      <c r="KVG72" s="83"/>
      <c r="KVH72" s="83"/>
      <c r="KVI72" s="83"/>
      <c r="KVJ72" s="83"/>
      <c r="KVK72" s="83"/>
      <c r="KVL72" s="83"/>
      <c r="KVM72" s="83"/>
      <c r="KVN72" s="83"/>
      <c r="KVO72" s="83"/>
      <c r="KVP72" s="83"/>
      <c r="KVQ72" s="83"/>
      <c r="KVR72" s="83"/>
      <c r="KVS72" s="83"/>
      <c r="KVT72" s="83"/>
      <c r="KVU72" s="83"/>
      <c r="KVV72" s="83"/>
      <c r="KVW72" s="83"/>
      <c r="KVX72" s="83"/>
      <c r="KVY72" s="83"/>
      <c r="KVZ72" s="83"/>
      <c r="KWA72" s="83"/>
      <c r="KWB72" s="83"/>
      <c r="KWC72" s="83"/>
      <c r="KWD72" s="83"/>
      <c r="KWE72" s="83"/>
      <c r="KWF72" s="83"/>
      <c r="KWG72" s="83"/>
      <c r="KWH72" s="83"/>
      <c r="KWI72" s="83"/>
      <c r="KWJ72" s="83"/>
      <c r="KWK72" s="83"/>
      <c r="KWL72" s="83"/>
      <c r="KWM72" s="83"/>
      <c r="KWN72" s="83"/>
      <c r="KWO72" s="83"/>
      <c r="KWP72" s="83"/>
      <c r="KWQ72" s="83"/>
      <c r="KWR72" s="83"/>
      <c r="KWS72" s="83"/>
      <c r="KWT72" s="83"/>
      <c r="KWU72" s="83"/>
      <c r="KWV72" s="83"/>
      <c r="KWW72" s="83"/>
      <c r="KWX72" s="83"/>
      <c r="KWY72" s="83"/>
      <c r="KWZ72" s="83"/>
      <c r="KXA72" s="83"/>
      <c r="KXB72" s="83"/>
      <c r="KXC72" s="83"/>
      <c r="KXD72" s="83"/>
      <c r="KXE72" s="83"/>
      <c r="KXF72" s="83"/>
      <c r="KXG72" s="83"/>
      <c r="KXH72" s="83"/>
      <c r="KXI72" s="83"/>
      <c r="KXJ72" s="83"/>
      <c r="KXK72" s="83"/>
      <c r="KXL72" s="83"/>
      <c r="KXM72" s="83"/>
      <c r="KXN72" s="83"/>
      <c r="KXO72" s="83"/>
      <c r="KXP72" s="83"/>
      <c r="KXQ72" s="83"/>
      <c r="KXR72" s="83"/>
      <c r="KXS72" s="83"/>
      <c r="KXT72" s="83"/>
      <c r="KXU72" s="83"/>
      <c r="KXV72" s="83"/>
      <c r="KXW72" s="83"/>
      <c r="KXX72" s="83"/>
      <c r="KXY72" s="83"/>
      <c r="KXZ72" s="83"/>
      <c r="KYA72" s="83"/>
      <c r="KYB72" s="83"/>
      <c r="KYC72" s="83"/>
      <c r="KYD72" s="83"/>
      <c r="KYE72" s="83"/>
      <c r="KYF72" s="83"/>
      <c r="KYG72" s="83"/>
      <c r="KYH72" s="83"/>
      <c r="KYI72" s="83"/>
      <c r="KYJ72" s="83"/>
      <c r="KYK72" s="83"/>
      <c r="KYL72" s="83"/>
      <c r="KYM72" s="83"/>
      <c r="KYN72" s="83"/>
      <c r="KYO72" s="83"/>
      <c r="KYP72" s="83"/>
      <c r="KYQ72" s="83"/>
      <c r="KYR72" s="83"/>
      <c r="KYS72" s="83"/>
      <c r="KYT72" s="83"/>
      <c r="KYU72" s="83"/>
      <c r="KYV72" s="83"/>
      <c r="KYW72" s="83"/>
      <c r="KYX72" s="83"/>
      <c r="KYY72" s="83"/>
      <c r="KYZ72" s="83"/>
      <c r="KZA72" s="83"/>
      <c r="KZB72" s="83"/>
      <c r="KZC72" s="83"/>
      <c r="KZD72" s="83"/>
      <c r="KZE72" s="83"/>
      <c r="KZF72" s="83"/>
      <c r="KZG72" s="83"/>
      <c r="KZH72" s="83"/>
      <c r="KZI72" s="83"/>
      <c r="KZJ72" s="83"/>
      <c r="KZK72" s="83"/>
      <c r="KZL72" s="83"/>
      <c r="KZM72" s="83"/>
      <c r="KZN72" s="83"/>
      <c r="KZO72" s="83"/>
      <c r="KZP72" s="83"/>
      <c r="KZQ72" s="83"/>
      <c r="KZR72" s="83"/>
      <c r="KZS72" s="83"/>
      <c r="KZT72" s="83"/>
      <c r="KZU72" s="83"/>
      <c r="KZV72" s="83"/>
      <c r="KZW72" s="83"/>
      <c r="KZX72" s="83"/>
      <c r="KZY72" s="83"/>
      <c r="KZZ72" s="83"/>
      <c r="LAA72" s="83"/>
      <c r="LAB72" s="83"/>
      <c r="LAC72" s="83"/>
      <c r="LAD72" s="83"/>
      <c r="LAE72" s="83"/>
      <c r="LAF72" s="83"/>
      <c r="LAG72" s="83"/>
      <c r="LAH72" s="83"/>
      <c r="LAI72" s="83"/>
      <c r="LAJ72" s="83"/>
      <c r="LAK72" s="83"/>
      <c r="LAL72" s="83"/>
      <c r="LAM72" s="83"/>
      <c r="LAN72" s="83"/>
      <c r="LAO72" s="83"/>
      <c r="LAP72" s="83"/>
      <c r="LAQ72" s="83"/>
      <c r="LAR72" s="83"/>
      <c r="LAS72" s="83"/>
      <c r="LAT72" s="83"/>
      <c r="LAU72" s="83"/>
      <c r="LAV72" s="83"/>
      <c r="LAW72" s="83"/>
      <c r="LAX72" s="83"/>
      <c r="LAY72" s="83"/>
      <c r="LAZ72" s="83"/>
      <c r="LBA72" s="83"/>
      <c r="LBB72" s="83"/>
      <c r="LBC72" s="83"/>
      <c r="LBD72" s="83"/>
      <c r="LBE72" s="83"/>
      <c r="LBF72" s="83"/>
      <c r="LBG72" s="83"/>
      <c r="LBH72" s="83"/>
      <c r="LBI72" s="83"/>
      <c r="LBJ72" s="83"/>
      <c r="LBK72" s="83"/>
      <c r="LBL72" s="83"/>
      <c r="LBM72" s="83"/>
      <c r="LBN72" s="83"/>
      <c r="LBO72" s="83"/>
      <c r="LBP72" s="83"/>
      <c r="LBQ72" s="83"/>
      <c r="LBR72" s="83"/>
      <c r="LBS72" s="83"/>
      <c r="LBT72" s="83"/>
      <c r="LBU72" s="83"/>
      <c r="LBV72" s="83"/>
      <c r="LBW72" s="83"/>
      <c r="LBX72" s="83"/>
      <c r="LBY72" s="83"/>
      <c r="LBZ72" s="83"/>
      <c r="LCA72" s="83"/>
      <c r="LCB72" s="83"/>
      <c r="LCC72" s="83"/>
      <c r="LCD72" s="83"/>
      <c r="LCE72" s="83"/>
      <c r="LCF72" s="83"/>
      <c r="LCG72" s="83"/>
      <c r="LCH72" s="83"/>
      <c r="LCI72" s="83"/>
      <c r="LCJ72" s="83"/>
      <c r="LCK72" s="83"/>
      <c r="LCL72" s="83"/>
      <c r="LCM72" s="83"/>
      <c r="LCN72" s="83"/>
      <c r="LCO72" s="83"/>
      <c r="LCP72" s="83"/>
      <c r="LCQ72" s="83"/>
      <c r="LCR72" s="83"/>
      <c r="LCS72" s="83"/>
      <c r="LCT72" s="83"/>
      <c r="LCU72" s="83"/>
      <c r="LCV72" s="83"/>
      <c r="LCW72" s="83"/>
      <c r="LCX72" s="83"/>
      <c r="LCY72" s="83"/>
      <c r="LCZ72" s="83"/>
      <c r="LDA72" s="83"/>
      <c r="LDB72" s="83"/>
      <c r="LDC72" s="83"/>
      <c r="LDD72" s="83"/>
      <c r="LDE72" s="83"/>
      <c r="LDF72" s="83"/>
      <c r="LDG72" s="83"/>
      <c r="LDH72" s="83"/>
      <c r="LDI72" s="83"/>
      <c r="LDJ72" s="83"/>
      <c r="LDK72" s="83"/>
      <c r="LDL72" s="83"/>
      <c r="LDM72" s="83"/>
      <c r="LDN72" s="83"/>
      <c r="LDO72" s="83"/>
      <c r="LDP72" s="83"/>
      <c r="LDQ72" s="83"/>
      <c r="LDR72" s="83"/>
      <c r="LDS72" s="83"/>
      <c r="LDT72" s="83"/>
      <c r="LDU72" s="83"/>
      <c r="LDV72" s="83"/>
      <c r="LDW72" s="83"/>
      <c r="LDX72" s="83"/>
      <c r="LDY72" s="83"/>
      <c r="LDZ72" s="83"/>
      <c r="LEA72" s="83"/>
      <c r="LEB72" s="83"/>
      <c r="LEC72" s="83"/>
      <c r="LED72" s="83"/>
      <c r="LEE72" s="83"/>
      <c r="LEF72" s="83"/>
      <c r="LEG72" s="83"/>
      <c r="LEH72" s="83"/>
      <c r="LEI72" s="83"/>
      <c r="LEJ72" s="83"/>
      <c r="LEK72" s="83"/>
      <c r="LEL72" s="83"/>
      <c r="LEM72" s="83"/>
      <c r="LEN72" s="83"/>
      <c r="LEO72" s="83"/>
      <c r="LEP72" s="83"/>
      <c r="LEQ72" s="83"/>
      <c r="LER72" s="83"/>
      <c r="LES72" s="83"/>
      <c r="LET72" s="83"/>
      <c r="LEU72" s="83"/>
      <c r="LEV72" s="83"/>
      <c r="LEW72" s="83"/>
      <c r="LEX72" s="83"/>
      <c r="LEY72" s="83"/>
      <c r="LEZ72" s="83"/>
      <c r="LFA72" s="83"/>
      <c r="LFB72" s="83"/>
      <c r="LFC72" s="83"/>
      <c r="LFD72" s="83"/>
      <c r="LFE72" s="83"/>
      <c r="LFF72" s="83"/>
      <c r="LFG72" s="83"/>
      <c r="LFH72" s="83"/>
      <c r="LFI72" s="83"/>
      <c r="LFJ72" s="83"/>
      <c r="LFK72" s="83"/>
      <c r="LFL72" s="83"/>
      <c r="LFM72" s="83"/>
      <c r="LFN72" s="83"/>
      <c r="LFO72" s="83"/>
      <c r="LFP72" s="83"/>
      <c r="LFQ72" s="83"/>
      <c r="LFR72" s="83"/>
      <c r="LFS72" s="83"/>
      <c r="LFT72" s="83"/>
      <c r="LFU72" s="83"/>
      <c r="LFV72" s="83"/>
      <c r="LFW72" s="83"/>
      <c r="LFX72" s="83"/>
      <c r="LFY72" s="83"/>
      <c r="LFZ72" s="83"/>
      <c r="LGA72" s="83"/>
      <c r="LGB72" s="83"/>
      <c r="LGC72" s="83"/>
      <c r="LGD72" s="83"/>
      <c r="LGE72" s="83"/>
      <c r="LGF72" s="83"/>
      <c r="LGG72" s="83"/>
      <c r="LGH72" s="83"/>
      <c r="LGI72" s="83"/>
      <c r="LGJ72" s="83"/>
      <c r="LGK72" s="83"/>
      <c r="LGL72" s="83"/>
      <c r="LGM72" s="83"/>
      <c r="LGN72" s="83"/>
      <c r="LGO72" s="83"/>
      <c r="LGP72" s="83"/>
      <c r="LGQ72" s="83"/>
      <c r="LGR72" s="83"/>
      <c r="LGS72" s="83"/>
      <c r="LGT72" s="83"/>
      <c r="LGU72" s="83"/>
      <c r="LGV72" s="83"/>
      <c r="LGW72" s="83"/>
      <c r="LGX72" s="83"/>
      <c r="LGY72" s="83"/>
      <c r="LGZ72" s="83"/>
      <c r="LHA72" s="83"/>
      <c r="LHB72" s="83"/>
      <c r="LHC72" s="83"/>
      <c r="LHD72" s="83"/>
      <c r="LHE72" s="83"/>
      <c r="LHF72" s="83"/>
      <c r="LHG72" s="83"/>
      <c r="LHH72" s="83"/>
      <c r="LHI72" s="83"/>
      <c r="LHJ72" s="83"/>
      <c r="LHK72" s="83"/>
      <c r="LHL72" s="83"/>
      <c r="LHM72" s="83"/>
      <c r="LHN72" s="83"/>
      <c r="LHO72" s="83"/>
      <c r="LHP72" s="83"/>
      <c r="LHQ72" s="83"/>
      <c r="LHR72" s="83"/>
      <c r="LHS72" s="83"/>
      <c r="LHT72" s="83"/>
      <c r="LHU72" s="83"/>
      <c r="LHV72" s="83"/>
      <c r="LHW72" s="83"/>
      <c r="LHX72" s="83"/>
      <c r="LHY72" s="83"/>
      <c r="LHZ72" s="83"/>
      <c r="LIA72" s="83"/>
      <c r="LIB72" s="83"/>
      <c r="LIC72" s="83"/>
      <c r="LID72" s="83"/>
      <c r="LIE72" s="83"/>
      <c r="LIF72" s="83"/>
      <c r="LIG72" s="83"/>
      <c r="LIH72" s="83"/>
      <c r="LII72" s="83"/>
      <c r="LIJ72" s="83"/>
      <c r="LIK72" s="83"/>
      <c r="LIL72" s="83"/>
      <c r="LIM72" s="83"/>
      <c r="LIN72" s="83"/>
      <c r="LIO72" s="83"/>
      <c r="LIP72" s="83"/>
      <c r="LIQ72" s="83"/>
      <c r="LIR72" s="83"/>
      <c r="LIS72" s="83"/>
      <c r="LIT72" s="83"/>
      <c r="LIU72" s="83"/>
      <c r="LIV72" s="83"/>
      <c r="LIW72" s="83"/>
      <c r="LIX72" s="83"/>
      <c r="LIY72" s="83"/>
      <c r="LIZ72" s="83"/>
      <c r="LJA72" s="83"/>
      <c r="LJB72" s="83"/>
      <c r="LJC72" s="83"/>
      <c r="LJD72" s="83"/>
      <c r="LJE72" s="83"/>
      <c r="LJF72" s="83"/>
      <c r="LJG72" s="83"/>
      <c r="LJH72" s="83"/>
      <c r="LJI72" s="83"/>
      <c r="LJJ72" s="83"/>
      <c r="LJK72" s="83"/>
      <c r="LJL72" s="83"/>
      <c r="LJM72" s="83"/>
      <c r="LJN72" s="83"/>
      <c r="LJO72" s="83"/>
      <c r="LJP72" s="83"/>
      <c r="LJQ72" s="83"/>
      <c r="LJR72" s="83"/>
      <c r="LJS72" s="83"/>
      <c r="LJT72" s="83"/>
      <c r="LJU72" s="83"/>
      <c r="LJV72" s="83"/>
      <c r="LJW72" s="83"/>
      <c r="LJX72" s="83"/>
      <c r="LJY72" s="83"/>
      <c r="LJZ72" s="83"/>
      <c r="LKA72" s="83"/>
      <c r="LKB72" s="83"/>
      <c r="LKC72" s="83"/>
      <c r="LKD72" s="83"/>
      <c r="LKE72" s="83"/>
      <c r="LKF72" s="83"/>
      <c r="LKG72" s="83"/>
      <c r="LKH72" s="83"/>
      <c r="LKI72" s="83"/>
      <c r="LKJ72" s="83"/>
      <c r="LKK72" s="83"/>
      <c r="LKL72" s="83"/>
      <c r="LKM72" s="83"/>
      <c r="LKN72" s="83"/>
      <c r="LKO72" s="83"/>
      <c r="LKP72" s="83"/>
      <c r="LKQ72" s="83"/>
      <c r="LKR72" s="83"/>
      <c r="LKS72" s="83"/>
      <c r="LKT72" s="83"/>
      <c r="LKU72" s="83"/>
      <c r="LKV72" s="83"/>
      <c r="LKW72" s="83"/>
      <c r="LKX72" s="83"/>
      <c r="LKY72" s="83"/>
      <c r="LKZ72" s="83"/>
      <c r="LLA72" s="83"/>
      <c r="LLB72" s="83"/>
      <c r="LLC72" s="83"/>
      <c r="LLD72" s="83"/>
      <c r="LLE72" s="83"/>
      <c r="LLF72" s="83"/>
      <c r="LLG72" s="83"/>
      <c r="LLH72" s="83"/>
      <c r="LLI72" s="83"/>
      <c r="LLJ72" s="83"/>
      <c r="LLK72" s="83"/>
      <c r="LLL72" s="83"/>
      <c r="LLM72" s="83"/>
      <c r="LLN72" s="83"/>
      <c r="LLO72" s="83"/>
      <c r="LLP72" s="83"/>
      <c r="LLQ72" s="83"/>
      <c r="LLR72" s="83"/>
      <c r="LLS72" s="83"/>
      <c r="LLT72" s="83"/>
      <c r="LLU72" s="83"/>
      <c r="LLV72" s="83"/>
      <c r="LLW72" s="83"/>
      <c r="LLX72" s="83"/>
      <c r="LLY72" s="83"/>
      <c r="LLZ72" s="83"/>
      <c r="LMA72" s="83"/>
      <c r="LMB72" s="83"/>
      <c r="LMC72" s="83"/>
      <c r="LMD72" s="83"/>
      <c r="LME72" s="83"/>
      <c r="LMF72" s="83"/>
      <c r="LMG72" s="83"/>
      <c r="LMH72" s="83"/>
      <c r="LMI72" s="83"/>
      <c r="LMJ72" s="83"/>
      <c r="LMK72" s="83"/>
      <c r="LML72" s="83"/>
      <c r="LMM72" s="83"/>
      <c r="LMN72" s="83"/>
      <c r="LMO72" s="83"/>
      <c r="LMP72" s="83"/>
      <c r="LMQ72" s="83"/>
      <c r="LMR72" s="83"/>
      <c r="LMS72" s="83"/>
      <c r="LMT72" s="83"/>
      <c r="LMU72" s="83"/>
      <c r="LMV72" s="83"/>
      <c r="LMW72" s="83"/>
      <c r="LMX72" s="83"/>
      <c r="LMY72" s="83"/>
      <c r="LMZ72" s="83"/>
      <c r="LNA72" s="83"/>
      <c r="LNB72" s="83"/>
      <c r="LNC72" s="83"/>
      <c r="LND72" s="83"/>
      <c r="LNE72" s="83"/>
      <c r="LNF72" s="83"/>
      <c r="LNG72" s="83"/>
      <c r="LNH72" s="83"/>
      <c r="LNI72" s="83"/>
      <c r="LNJ72" s="83"/>
      <c r="LNK72" s="83"/>
      <c r="LNL72" s="83"/>
      <c r="LNM72" s="83"/>
      <c r="LNN72" s="83"/>
      <c r="LNO72" s="83"/>
      <c r="LNP72" s="83"/>
      <c r="LNQ72" s="83"/>
      <c r="LNR72" s="83"/>
      <c r="LNS72" s="83"/>
      <c r="LNT72" s="83"/>
      <c r="LNU72" s="83"/>
      <c r="LNV72" s="83"/>
      <c r="LNW72" s="83"/>
      <c r="LNX72" s="83"/>
      <c r="LNY72" s="83"/>
      <c r="LNZ72" s="83"/>
      <c r="LOA72" s="83"/>
      <c r="LOB72" s="83"/>
      <c r="LOC72" s="83"/>
      <c r="LOD72" s="83"/>
      <c r="LOE72" s="83"/>
      <c r="LOF72" s="83"/>
      <c r="LOG72" s="83"/>
      <c r="LOH72" s="83"/>
      <c r="LOI72" s="83"/>
      <c r="LOJ72" s="83"/>
      <c r="LOK72" s="83"/>
      <c r="LOL72" s="83"/>
      <c r="LOM72" s="83"/>
      <c r="LON72" s="83"/>
      <c r="LOO72" s="83"/>
      <c r="LOP72" s="83"/>
      <c r="LOQ72" s="83"/>
      <c r="LOR72" s="83"/>
      <c r="LOS72" s="83"/>
      <c r="LOT72" s="83"/>
      <c r="LOU72" s="83"/>
      <c r="LOV72" s="83"/>
      <c r="LOW72" s="83"/>
      <c r="LOX72" s="83"/>
      <c r="LOY72" s="83"/>
      <c r="LOZ72" s="83"/>
      <c r="LPA72" s="83"/>
      <c r="LPB72" s="83"/>
      <c r="LPC72" s="83"/>
      <c r="LPD72" s="83"/>
      <c r="LPE72" s="83"/>
      <c r="LPF72" s="83"/>
      <c r="LPG72" s="83"/>
      <c r="LPH72" s="83"/>
      <c r="LPI72" s="83"/>
      <c r="LPJ72" s="83"/>
      <c r="LPK72" s="83"/>
      <c r="LPL72" s="83"/>
      <c r="LPM72" s="83"/>
      <c r="LPN72" s="83"/>
      <c r="LPO72" s="83"/>
      <c r="LPP72" s="83"/>
      <c r="LPQ72" s="83"/>
      <c r="LPR72" s="83"/>
      <c r="LPS72" s="83"/>
      <c r="LPT72" s="83"/>
      <c r="LPU72" s="83"/>
      <c r="LPV72" s="83"/>
      <c r="LPW72" s="83"/>
      <c r="LPX72" s="83"/>
      <c r="LPY72" s="83"/>
      <c r="LPZ72" s="83"/>
      <c r="LQA72" s="83"/>
      <c r="LQB72" s="83"/>
      <c r="LQC72" s="83"/>
      <c r="LQD72" s="83"/>
      <c r="LQE72" s="83"/>
      <c r="LQF72" s="83"/>
      <c r="LQG72" s="83"/>
      <c r="LQH72" s="83"/>
      <c r="LQI72" s="83"/>
      <c r="LQJ72" s="83"/>
      <c r="LQK72" s="83"/>
      <c r="LQL72" s="83"/>
      <c r="LQM72" s="83"/>
      <c r="LQN72" s="83"/>
      <c r="LQO72" s="83"/>
      <c r="LQP72" s="83"/>
      <c r="LQQ72" s="83"/>
      <c r="LQR72" s="83"/>
      <c r="LQS72" s="83"/>
      <c r="LQT72" s="83"/>
      <c r="LQU72" s="83"/>
      <c r="LQV72" s="83"/>
      <c r="LQW72" s="83"/>
      <c r="LQX72" s="83"/>
      <c r="LQY72" s="83"/>
      <c r="LQZ72" s="83"/>
      <c r="LRA72" s="83"/>
      <c r="LRB72" s="83"/>
      <c r="LRC72" s="83"/>
      <c r="LRD72" s="83"/>
      <c r="LRE72" s="83"/>
      <c r="LRF72" s="83"/>
      <c r="LRG72" s="83"/>
      <c r="LRH72" s="83"/>
      <c r="LRI72" s="83"/>
      <c r="LRJ72" s="83"/>
      <c r="LRK72" s="83"/>
      <c r="LRL72" s="83"/>
      <c r="LRM72" s="83"/>
      <c r="LRN72" s="83"/>
      <c r="LRO72" s="83"/>
      <c r="LRP72" s="83"/>
      <c r="LRQ72" s="83"/>
      <c r="LRR72" s="83"/>
      <c r="LRS72" s="83"/>
      <c r="LRT72" s="83"/>
      <c r="LRU72" s="83"/>
      <c r="LRV72" s="83"/>
      <c r="LRW72" s="83"/>
      <c r="LRX72" s="83"/>
      <c r="LRY72" s="83"/>
      <c r="LRZ72" s="83"/>
      <c r="LSA72" s="83"/>
      <c r="LSB72" s="83"/>
      <c r="LSC72" s="83"/>
      <c r="LSD72" s="83"/>
      <c r="LSE72" s="83"/>
      <c r="LSF72" s="83"/>
      <c r="LSG72" s="83"/>
      <c r="LSH72" s="83"/>
      <c r="LSI72" s="83"/>
      <c r="LSJ72" s="83"/>
      <c r="LSK72" s="83"/>
      <c r="LSL72" s="83"/>
      <c r="LSM72" s="83"/>
      <c r="LSN72" s="83"/>
      <c r="LSO72" s="83"/>
      <c r="LSP72" s="83"/>
      <c r="LSQ72" s="83"/>
      <c r="LSR72" s="83"/>
      <c r="LSS72" s="83"/>
      <c r="LST72" s="83"/>
      <c r="LSU72" s="83"/>
      <c r="LSV72" s="83"/>
      <c r="LSW72" s="83"/>
      <c r="LSX72" s="83"/>
      <c r="LSY72" s="83"/>
      <c r="LSZ72" s="83"/>
      <c r="LTA72" s="83"/>
      <c r="LTB72" s="83"/>
      <c r="LTC72" s="83"/>
      <c r="LTD72" s="83"/>
      <c r="LTE72" s="83"/>
      <c r="LTF72" s="83"/>
      <c r="LTG72" s="83"/>
      <c r="LTH72" s="83"/>
      <c r="LTI72" s="83"/>
      <c r="LTJ72" s="83"/>
      <c r="LTK72" s="83"/>
      <c r="LTL72" s="83"/>
      <c r="LTM72" s="83"/>
      <c r="LTN72" s="83"/>
      <c r="LTO72" s="83"/>
      <c r="LTP72" s="83"/>
      <c r="LTQ72" s="83"/>
      <c r="LTR72" s="83"/>
      <c r="LTS72" s="83"/>
      <c r="LTT72" s="83"/>
      <c r="LTU72" s="83"/>
      <c r="LTV72" s="83"/>
      <c r="LTW72" s="83"/>
      <c r="LTX72" s="83"/>
      <c r="LTY72" s="83"/>
      <c r="LTZ72" s="83"/>
      <c r="LUA72" s="83"/>
      <c r="LUB72" s="83"/>
      <c r="LUC72" s="83"/>
      <c r="LUD72" s="83"/>
      <c r="LUE72" s="83"/>
      <c r="LUF72" s="83"/>
      <c r="LUG72" s="83"/>
      <c r="LUH72" s="83"/>
      <c r="LUI72" s="83"/>
      <c r="LUJ72" s="83"/>
      <c r="LUK72" s="83"/>
      <c r="LUL72" s="83"/>
      <c r="LUM72" s="83"/>
      <c r="LUN72" s="83"/>
      <c r="LUO72" s="83"/>
      <c r="LUP72" s="83"/>
      <c r="LUQ72" s="83"/>
      <c r="LUR72" s="83"/>
      <c r="LUS72" s="83"/>
      <c r="LUT72" s="83"/>
      <c r="LUU72" s="83"/>
      <c r="LUV72" s="83"/>
      <c r="LUW72" s="83"/>
      <c r="LUX72" s="83"/>
      <c r="LUY72" s="83"/>
      <c r="LUZ72" s="83"/>
      <c r="LVA72" s="83"/>
      <c r="LVB72" s="83"/>
      <c r="LVC72" s="83"/>
      <c r="LVD72" s="83"/>
      <c r="LVE72" s="83"/>
      <c r="LVF72" s="83"/>
      <c r="LVG72" s="83"/>
      <c r="LVH72" s="83"/>
      <c r="LVI72" s="83"/>
      <c r="LVJ72" s="83"/>
      <c r="LVK72" s="83"/>
      <c r="LVL72" s="83"/>
      <c r="LVM72" s="83"/>
      <c r="LVN72" s="83"/>
      <c r="LVO72" s="83"/>
      <c r="LVP72" s="83"/>
      <c r="LVQ72" s="83"/>
      <c r="LVR72" s="83"/>
      <c r="LVS72" s="83"/>
      <c r="LVT72" s="83"/>
      <c r="LVU72" s="83"/>
      <c r="LVV72" s="83"/>
      <c r="LVW72" s="83"/>
      <c r="LVX72" s="83"/>
      <c r="LVY72" s="83"/>
      <c r="LVZ72" s="83"/>
      <c r="LWA72" s="83"/>
      <c r="LWB72" s="83"/>
      <c r="LWC72" s="83"/>
      <c r="LWD72" s="83"/>
      <c r="LWE72" s="83"/>
      <c r="LWF72" s="83"/>
      <c r="LWG72" s="83"/>
      <c r="LWH72" s="83"/>
      <c r="LWI72" s="83"/>
      <c r="LWJ72" s="83"/>
      <c r="LWK72" s="83"/>
      <c r="LWL72" s="83"/>
      <c r="LWM72" s="83"/>
      <c r="LWN72" s="83"/>
      <c r="LWO72" s="83"/>
      <c r="LWP72" s="83"/>
      <c r="LWQ72" s="83"/>
      <c r="LWR72" s="83"/>
      <c r="LWS72" s="83"/>
      <c r="LWT72" s="83"/>
      <c r="LWU72" s="83"/>
      <c r="LWV72" s="83"/>
      <c r="LWW72" s="83"/>
      <c r="LWX72" s="83"/>
      <c r="LWY72" s="83"/>
      <c r="LWZ72" s="83"/>
      <c r="LXA72" s="83"/>
      <c r="LXB72" s="83"/>
      <c r="LXC72" s="83"/>
      <c r="LXD72" s="83"/>
      <c r="LXE72" s="83"/>
      <c r="LXF72" s="83"/>
      <c r="LXG72" s="83"/>
      <c r="LXH72" s="83"/>
      <c r="LXI72" s="83"/>
      <c r="LXJ72" s="83"/>
      <c r="LXK72" s="83"/>
      <c r="LXL72" s="83"/>
      <c r="LXM72" s="83"/>
      <c r="LXN72" s="83"/>
      <c r="LXO72" s="83"/>
      <c r="LXP72" s="83"/>
      <c r="LXQ72" s="83"/>
      <c r="LXR72" s="83"/>
      <c r="LXS72" s="83"/>
      <c r="LXT72" s="83"/>
      <c r="LXU72" s="83"/>
      <c r="LXV72" s="83"/>
      <c r="LXW72" s="83"/>
      <c r="LXX72" s="83"/>
      <c r="LXY72" s="83"/>
      <c r="LXZ72" s="83"/>
      <c r="LYA72" s="83"/>
      <c r="LYB72" s="83"/>
      <c r="LYC72" s="83"/>
      <c r="LYD72" s="83"/>
      <c r="LYE72" s="83"/>
      <c r="LYF72" s="83"/>
      <c r="LYG72" s="83"/>
      <c r="LYH72" s="83"/>
      <c r="LYI72" s="83"/>
      <c r="LYJ72" s="83"/>
      <c r="LYK72" s="83"/>
      <c r="LYL72" s="83"/>
      <c r="LYM72" s="83"/>
      <c r="LYN72" s="83"/>
      <c r="LYO72" s="83"/>
      <c r="LYP72" s="83"/>
      <c r="LYQ72" s="83"/>
      <c r="LYR72" s="83"/>
      <c r="LYS72" s="83"/>
      <c r="LYT72" s="83"/>
      <c r="LYU72" s="83"/>
      <c r="LYV72" s="83"/>
      <c r="LYW72" s="83"/>
      <c r="LYX72" s="83"/>
      <c r="LYY72" s="83"/>
      <c r="LYZ72" s="83"/>
      <c r="LZA72" s="83"/>
      <c r="LZB72" s="83"/>
      <c r="LZC72" s="83"/>
      <c r="LZD72" s="83"/>
      <c r="LZE72" s="83"/>
      <c r="LZF72" s="83"/>
      <c r="LZG72" s="83"/>
      <c r="LZH72" s="83"/>
      <c r="LZI72" s="83"/>
      <c r="LZJ72" s="83"/>
      <c r="LZK72" s="83"/>
      <c r="LZL72" s="83"/>
      <c r="LZM72" s="83"/>
      <c r="LZN72" s="83"/>
      <c r="LZO72" s="83"/>
      <c r="LZP72" s="83"/>
      <c r="LZQ72" s="83"/>
      <c r="LZR72" s="83"/>
      <c r="LZS72" s="83"/>
      <c r="LZT72" s="83"/>
      <c r="LZU72" s="83"/>
      <c r="LZV72" s="83"/>
      <c r="LZW72" s="83"/>
      <c r="LZX72" s="83"/>
      <c r="LZY72" s="83"/>
      <c r="LZZ72" s="83"/>
      <c r="MAA72" s="83"/>
      <c r="MAB72" s="83"/>
      <c r="MAC72" s="83"/>
      <c r="MAD72" s="83"/>
      <c r="MAE72" s="83"/>
      <c r="MAF72" s="83"/>
      <c r="MAG72" s="83"/>
      <c r="MAH72" s="83"/>
      <c r="MAI72" s="83"/>
      <c r="MAJ72" s="83"/>
      <c r="MAK72" s="83"/>
      <c r="MAL72" s="83"/>
      <c r="MAM72" s="83"/>
      <c r="MAN72" s="83"/>
      <c r="MAO72" s="83"/>
      <c r="MAP72" s="83"/>
      <c r="MAQ72" s="83"/>
      <c r="MAR72" s="83"/>
      <c r="MAS72" s="83"/>
      <c r="MAT72" s="83"/>
      <c r="MAU72" s="83"/>
      <c r="MAV72" s="83"/>
      <c r="MAW72" s="83"/>
      <c r="MAX72" s="83"/>
      <c r="MAY72" s="83"/>
      <c r="MAZ72" s="83"/>
      <c r="MBA72" s="83"/>
      <c r="MBB72" s="83"/>
      <c r="MBC72" s="83"/>
      <c r="MBD72" s="83"/>
      <c r="MBE72" s="83"/>
      <c r="MBF72" s="83"/>
      <c r="MBG72" s="83"/>
      <c r="MBH72" s="83"/>
      <c r="MBI72" s="83"/>
      <c r="MBJ72" s="83"/>
      <c r="MBK72" s="83"/>
      <c r="MBL72" s="83"/>
      <c r="MBM72" s="83"/>
      <c r="MBN72" s="83"/>
      <c r="MBO72" s="83"/>
      <c r="MBP72" s="83"/>
      <c r="MBQ72" s="83"/>
      <c r="MBR72" s="83"/>
      <c r="MBS72" s="83"/>
      <c r="MBT72" s="83"/>
      <c r="MBU72" s="83"/>
      <c r="MBV72" s="83"/>
      <c r="MBW72" s="83"/>
      <c r="MBX72" s="83"/>
      <c r="MBY72" s="83"/>
      <c r="MBZ72" s="83"/>
      <c r="MCA72" s="83"/>
      <c r="MCB72" s="83"/>
      <c r="MCC72" s="83"/>
      <c r="MCD72" s="83"/>
      <c r="MCE72" s="83"/>
      <c r="MCF72" s="83"/>
      <c r="MCG72" s="83"/>
      <c r="MCH72" s="83"/>
      <c r="MCI72" s="83"/>
      <c r="MCJ72" s="83"/>
      <c r="MCK72" s="83"/>
      <c r="MCL72" s="83"/>
      <c r="MCM72" s="83"/>
      <c r="MCN72" s="83"/>
      <c r="MCO72" s="83"/>
      <c r="MCP72" s="83"/>
      <c r="MCQ72" s="83"/>
      <c r="MCR72" s="83"/>
      <c r="MCS72" s="83"/>
      <c r="MCT72" s="83"/>
      <c r="MCU72" s="83"/>
      <c r="MCV72" s="83"/>
      <c r="MCW72" s="83"/>
      <c r="MCX72" s="83"/>
      <c r="MCY72" s="83"/>
      <c r="MCZ72" s="83"/>
      <c r="MDA72" s="83"/>
      <c r="MDB72" s="83"/>
      <c r="MDC72" s="83"/>
      <c r="MDD72" s="83"/>
      <c r="MDE72" s="83"/>
      <c r="MDF72" s="83"/>
      <c r="MDG72" s="83"/>
      <c r="MDH72" s="83"/>
      <c r="MDI72" s="83"/>
      <c r="MDJ72" s="83"/>
      <c r="MDK72" s="83"/>
      <c r="MDL72" s="83"/>
      <c r="MDM72" s="83"/>
      <c r="MDN72" s="83"/>
      <c r="MDO72" s="83"/>
      <c r="MDP72" s="83"/>
      <c r="MDQ72" s="83"/>
      <c r="MDR72" s="83"/>
      <c r="MDS72" s="83"/>
      <c r="MDT72" s="83"/>
      <c r="MDU72" s="83"/>
      <c r="MDV72" s="83"/>
      <c r="MDW72" s="83"/>
      <c r="MDX72" s="83"/>
      <c r="MDY72" s="83"/>
      <c r="MDZ72" s="83"/>
      <c r="MEA72" s="83"/>
      <c r="MEB72" s="83"/>
      <c r="MEC72" s="83"/>
      <c r="MED72" s="83"/>
      <c r="MEE72" s="83"/>
      <c r="MEF72" s="83"/>
      <c r="MEG72" s="83"/>
      <c r="MEH72" s="83"/>
      <c r="MEI72" s="83"/>
      <c r="MEJ72" s="83"/>
      <c r="MEK72" s="83"/>
      <c r="MEL72" s="83"/>
      <c r="MEM72" s="83"/>
      <c r="MEN72" s="83"/>
      <c r="MEO72" s="83"/>
      <c r="MEP72" s="83"/>
      <c r="MEQ72" s="83"/>
      <c r="MER72" s="83"/>
      <c r="MES72" s="83"/>
      <c r="MET72" s="83"/>
      <c r="MEU72" s="83"/>
      <c r="MEV72" s="83"/>
      <c r="MEW72" s="83"/>
      <c r="MEX72" s="83"/>
      <c r="MEY72" s="83"/>
      <c r="MEZ72" s="83"/>
      <c r="MFA72" s="83"/>
      <c r="MFB72" s="83"/>
      <c r="MFC72" s="83"/>
      <c r="MFD72" s="83"/>
      <c r="MFE72" s="83"/>
      <c r="MFF72" s="83"/>
      <c r="MFG72" s="83"/>
      <c r="MFH72" s="83"/>
      <c r="MFI72" s="83"/>
      <c r="MFJ72" s="83"/>
      <c r="MFK72" s="83"/>
      <c r="MFL72" s="83"/>
      <c r="MFM72" s="83"/>
      <c r="MFN72" s="83"/>
      <c r="MFO72" s="83"/>
      <c r="MFP72" s="83"/>
      <c r="MFQ72" s="83"/>
      <c r="MFR72" s="83"/>
      <c r="MFS72" s="83"/>
      <c r="MFT72" s="83"/>
      <c r="MFU72" s="83"/>
      <c r="MFV72" s="83"/>
      <c r="MFW72" s="83"/>
      <c r="MFX72" s="83"/>
      <c r="MFY72" s="83"/>
      <c r="MFZ72" s="83"/>
      <c r="MGA72" s="83"/>
      <c r="MGB72" s="83"/>
      <c r="MGC72" s="83"/>
      <c r="MGD72" s="83"/>
      <c r="MGE72" s="83"/>
      <c r="MGF72" s="83"/>
      <c r="MGG72" s="83"/>
      <c r="MGH72" s="83"/>
      <c r="MGI72" s="83"/>
      <c r="MGJ72" s="83"/>
      <c r="MGK72" s="83"/>
      <c r="MGL72" s="83"/>
      <c r="MGM72" s="83"/>
      <c r="MGN72" s="83"/>
      <c r="MGO72" s="83"/>
      <c r="MGP72" s="83"/>
      <c r="MGQ72" s="83"/>
      <c r="MGR72" s="83"/>
      <c r="MGS72" s="83"/>
      <c r="MGT72" s="83"/>
      <c r="MGU72" s="83"/>
      <c r="MGV72" s="83"/>
      <c r="MGW72" s="83"/>
      <c r="MGX72" s="83"/>
      <c r="MGY72" s="83"/>
      <c r="MGZ72" s="83"/>
      <c r="MHA72" s="83"/>
      <c r="MHB72" s="83"/>
      <c r="MHC72" s="83"/>
      <c r="MHD72" s="83"/>
      <c r="MHE72" s="83"/>
      <c r="MHF72" s="83"/>
      <c r="MHG72" s="83"/>
      <c r="MHH72" s="83"/>
      <c r="MHI72" s="83"/>
      <c r="MHJ72" s="83"/>
      <c r="MHK72" s="83"/>
      <c r="MHL72" s="83"/>
      <c r="MHM72" s="83"/>
      <c r="MHN72" s="83"/>
      <c r="MHO72" s="83"/>
      <c r="MHP72" s="83"/>
      <c r="MHQ72" s="83"/>
      <c r="MHR72" s="83"/>
      <c r="MHS72" s="83"/>
      <c r="MHT72" s="83"/>
      <c r="MHU72" s="83"/>
      <c r="MHV72" s="83"/>
      <c r="MHW72" s="83"/>
      <c r="MHX72" s="83"/>
      <c r="MHY72" s="83"/>
      <c r="MHZ72" s="83"/>
      <c r="MIA72" s="83"/>
      <c r="MIB72" s="83"/>
      <c r="MIC72" s="83"/>
      <c r="MID72" s="83"/>
      <c r="MIE72" s="83"/>
      <c r="MIF72" s="83"/>
      <c r="MIG72" s="83"/>
      <c r="MIH72" s="83"/>
      <c r="MII72" s="83"/>
      <c r="MIJ72" s="83"/>
      <c r="MIK72" s="83"/>
      <c r="MIL72" s="83"/>
      <c r="MIM72" s="83"/>
      <c r="MIN72" s="83"/>
      <c r="MIO72" s="83"/>
      <c r="MIP72" s="83"/>
      <c r="MIQ72" s="83"/>
      <c r="MIR72" s="83"/>
      <c r="MIS72" s="83"/>
      <c r="MIT72" s="83"/>
      <c r="MIU72" s="83"/>
      <c r="MIV72" s="83"/>
      <c r="MIW72" s="83"/>
      <c r="MIX72" s="83"/>
      <c r="MIY72" s="83"/>
      <c r="MIZ72" s="83"/>
      <c r="MJA72" s="83"/>
      <c r="MJB72" s="83"/>
      <c r="MJC72" s="83"/>
      <c r="MJD72" s="83"/>
      <c r="MJE72" s="83"/>
      <c r="MJF72" s="83"/>
      <c r="MJG72" s="83"/>
      <c r="MJH72" s="83"/>
      <c r="MJI72" s="83"/>
      <c r="MJJ72" s="83"/>
      <c r="MJK72" s="83"/>
      <c r="MJL72" s="83"/>
      <c r="MJM72" s="83"/>
      <c r="MJN72" s="83"/>
      <c r="MJO72" s="83"/>
      <c r="MJP72" s="83"/>
      <c r="MJQ72" s="83"/>
      <c r="MJR72" s="83"/>
      <c r="MJS72" s="83"/>
      <c r="MJT72" s="83"/>
      <c r="MJU72" s="83"/>
      <c r="MJV72" s="83"/>
      <c r="MJW72" s="83"/>
      <c r="MJX72" s="83"/>
      <c r="MJY72" s="83"/>
      <c r="MJZ72" s="83"/>
      <c r="MKA72" s="83"/>
      <c r="MKB72" s="83"/>
      <c r="MKC72" s="83"/>
      <c r="MKD72" s="83"/>
      <c r="MKE72" s="83"/>
      <c r="MKF72" s="83"/>
      <c r="MKG72" s="83"/>
      <c r="MKH72" s="83"/>
      <c r="MKI72" s="83"/>
      <c r="MKJ72" s="83"/>
      <c r="MKK72" s="83"/>
      <c r="MKL72" s="83"/>
      <c r="MKM72" s="83"/>
      <c r="MKN72" s="83"/>
      <c r="MKO72" s="83"/>
      <c r="MKP72" s="83"/>
      <c r="MKQ72" s="83"/>
      <c r="MKR72" s="83"/>
      <c r="MKS72" s="83"/>
      <c r="MKT72" s="83"/>
      <c r="MKU72" s="83"/>
      <c r="MKV72" s="83"/>
      <c r="MKW72" s="83"/>
      <c r="MKX72" s="83"/>
      <c r="MKY72" s="83"/>
      <c r="MKZ72" s="83"/>
      <c r="MLA72" s="83"/>
      <c r="MLB72" s="83"/>
      <c r="MLC72" s="83"/>
      <c r="MLD72" s="83"/>
      <c r="MLE72" s="83"/>
      <c r="MLF72" s="83"/>
      <c r="MLG72" s="83"/>
      <c r="MLH72" s="83"/>
      <c r="MLI72" s="83"/>
      <c r="MLJ72" s="83"/>
      <c r="MLK72" s="83"/>
      <c r="MLL72" s="83"/>
      <c r="MLM72" s="83"/>
      <c r="MLN72" s="83"/>
      <c r="MLO72" s="83"/>
      <c r="MLP72" s="83"/>
      <c r="MLQ72" s="83"/>
      <c r="MLR72" s="83"/>
      <c r="MLS72" s="83"/>
      <c r="MLT72" s="83"/>
      <c r="MLU72" s="83"/>
      <c r="MLV72" s="83"/>
      <c r="MLW72" s="83"/>
      <c r="MLX72" s="83"/>
      <c r="MLY72" s="83"/>
      <c r="MLZ72" s="83"/>
      <c r="MMA72" s="83"/>
      <c r="MMB72" s="83"/>
      <c r="MMC72" s="83"/>
      <c r="MMD72" s="83"/>
      <c r="MME72" s="83"/>
      <c r="MMF72" s="83"/>
      <c r="MMG72" s="83"/>
      <c r="MMH72" s="83"/>
      <c r="MMI72" s="83"/>
      <c r="MMJ72" s="83"/>
      <c r="MMK72" s="83"/>
      <c r="MML72" s="83"/>
      <c r="MMM72" s="83"/>
      <c r="MMN72" s="83"/>
      <c r="MMO72" s="83"/>
      <c r="MMP72" s="83"/>
      <c r="MMQ72" s="83"/>
      <c r="MMR72" s="83"/>
      <c r="MMS72" s="83"/>
      <c r="MMT72" s="83"/>
      <c r="MMU72" s="83"/>
      <c r="MMV72" s="83"/>
      <c r="MMW72" s="83"/>
      <c r="MMX72" s="83"/>
      <c r="MMY72" s="83"/>
      <c r="MMZ72" s="83"/>
      <c r="MNA72" s="83"/>
      <c r="MNB72" s="83"/>
      <c r="MNC72" s="83"/>
      <c r="MND72" s="83"/>
      <c r="MNE72" s="83"/>
      <c r="MNF72" s="83"/>
      <c r="MNG72" s="83"/>
      <c r="MNH72" s="83"/>
      <c r="MNI72" s="83"/>
      <c r="MNJ72" s="83"/>
      <c r="MNK72" s="83"/>
      <c r="MNL72" s="83"/>
      <c r="MNM72" s="83"/>
      <c r="MNN72" s="83"/>
      <c r="MNO72" s="83"/>
      <c r="MNP72" s="83"/>
      <c r="MNQ72" s="83"/>
      <c r="MNR72" s="83"/>
      <c r="MNS72" s="83"/>
      <c r="MNT72" s="83"/>
      <c r="MNU72" s="83"/>
      <c r="MNV72" s="83"/>
      <c r="MNW72" s="83"/>
      <c r="MNX72" s="83"/>
      <c r="MNY72" s="83"/>
      <c r="MNZ72" s="83"/>
      <c r="MOA72" s="83"/>
      <c r="MOB72" s="83"/>
      <c r="MOC72" s="83"/>
      <c r="MOD72" s="83"/>
      <c r="MOE72" s="83"/>
      <c r="MOF72" s="83"/>
      <c r="MOG72" s="83"/>
      <c r="MOH72" s="83"/>
      <c r="MOI72" s="83"/>
      <c r="MOJ72" s="83"/>
      <c r="MOK72" s="83"/>
      <c r="MOL72" s="83"/>
      <c r="MOM72" s="83"/>
      <c r="MON72" s="83"/>
      <c r="MOO72" s="83"/>
      <c r="MOP72" s="83"/>
      <c r="MOQ72" s="83"/>
      <c r="MOR72" s="83"/>
      <c r="MOS72" s="83"/>
      <c r="MOT72" s="83"/>
      <c r="MOU72" s="83"/>
      <c r="MOV72" s="83"/>
      <c r="MOW72" s="83"/>
      <c r="MOX72" s="83"/>
      <c r="MOY72" s="83"/>
      <c r="MOZ72" s="83"/>
      <c r="MPA72" s="83"/>
      <c r="MPB72" s="83"/>
      <c r="MPC72" s="83"/>
      <c r="MPD72" s="83"/>
      <c r="MPE72" s="83"/>
      <c r="MPF72" s="83"/>
      <c r="MPG72" s="83"/>
      <c r="MPH72" s="83"/>
      <c r="MPI72" s="83"/>
      <c r="MPJ72" s="83"/>
      <c r="MPK72" s="83"/>
      <c r="MPL72" s="83"/>
      <c r="MPM72" s="83"/>
      <c r="MPN72" s="83"/>
      <c r="MPO72" s="83"/>
      <c r="MPP72" s="83"/>
      <c r="MPQ72" s="83"/>
      <c r="MPR72" s="83"/>
      <c r="MPS72" s="83"/>
      <c r="MPT72" s="83"/>
      <c r="MPU72" s="83"/>
      <c r="MPV72" s="83"/>
      <c r="MPW72" s="83"/>
      <c r="MPX72" s="83"/>
      <c r="MPY72" s="83"/>
      <c r="MPZ72" s="83"/>
      <c r="MQA72" s="83"/>
      <c r="MQB72" s="83"/>
      <c r="MQC72" s="83"/>
      <c r="MQD72" s="83"/>
      <c r="MQE72" s="83"/>
      <c r="MQF72" s="83"/>
      <c r="MQG72" s="83"/>
      <c r="MQH72" s="83"/>
      <c r="MQI72" s="83"/>
      <c r="MQJ72" s="83"/>
      <c r="MQK72" s="83"/>
      <c r="MQL72" s="83"/>
      <c r="MQM72" s="83"/>
      <c r="MQN72" s="83"/>
      <c r="MQO72" s="83"/>
      <c r="MQP72" s="83"/>
      <c r="MQQ72" s="83"/>
      <c r="MQR72" s="83"/>
      <c r="MQS72" s="83"/>
      <c r="MQT72" s="83"/>
      <c r="MQU72" s="83"/>
      <c r="MQV72" s="83"/>
      <c r="MQW72" s="83"/>
      <c r="MQX72" s="83"/>
      <c r="MQY72" s="83"/>
      <c r="MQZ72" s="83"/>
      <c r="MRA72" s="83"/>
      <c r="MRB72" s="83"/>
      <c r="MRC72" s="83"/>
      <c r="MRD72" s="83"/>
      <c r="MRE72" s="83"/>
      <c r="MRF72" s="83"/>
      <c r="MRG72" s="83"/>
      <c r="MRH72" s="83"/>
      <c r="MRI72" s="83"/>
      <c r="MRJ72" s="83"/>
      <c r="MRK72" s="83"/>
      <c r="MRL72" s="83"/>
      <c r="MRM72" s="83"/>
      <c r="MRN72" s="83"/>
      <c r="MRO72" s="83"/>
      <c r="MRP72" s="83"/>
      <c r="MRQ72" s="83"/>
      <c r="MRR72" s="83"/>
      <c r="MRS72" s="83"/>
      <c r="MRT72" s="83"/>
      <c r="MRU72" s="83"/>
      <c r="MRV72" s="83"/>
      <c r="MRW72" s="83"/>
      <c r="MRX72" s="83"/>
      <c r="MRY72" s="83"/>
      <c r="MRZ72" s="83"/>
      <c r="MSA72" s="83"/>
      <c r="MSB72" s="83"/>
      <c r="MSC72" s="83"/>
      <c r="MSD72" s="83"/>
      <c r="MSE72" s="83"/>
      <c r="MSF72" s="83"/>
      <c r="MSG72" s="83"/>
      <c r="MSH72" s="83"/>
      <c r="MSI72" s="83"/>
      <c r="MSJ72" s="83"/>
      <c r="MSK72" s="83"/>
      <c r="MSL72" s="83"/>
      <c r="MSM72" s="83"/>
      <c r="MSN72" s="83"/>
      <c r="MSO72" s="83"/>
      <c r="MSP72" s="83"/>
      <c r="MSQ72" s="83"/>
      <c r="MSR72" s="83"/>
      <c r="MSS72" s="83"/>
      <c r="MST72" s="83"/>
      <c r="MSU72" s="83"/>
      <c r="MSV72" s="83"/>
      <c r="MSW72" s="83"/>
      <c r="MSX72" s="83"/>
      <c r="MSY72" s="83"/>
      <c r="MSZ72" s="83"/>
      <c r="MTA72" s="83"/>
      <c r="MTB72" s="83"/>
      <c r="MTC72" s="83"/>
      <c r="MTD72" s="83"/>
      <c r="MTE72" s="83"/>
      <c r="MTF72" s="83"/>
      <c r="MTG72" s="83"/>
      <c r="MTH72" s="83"/>
      <c r="MTI72" s="83"/>
      <c r="MTJ72" s="83"/>
      <c r="MTK72" s="83"/>
      <c r="MTL72" s="83"/>
      <c r="MTM72" s="83"/>
      <c r="MTN72" s="83"/>
      <c r="MTO72" s="83"/>
      <c r="MTP72" s="83"/>
      <c r="MTQ72" s="83"/>
      <c r="MTR72" s="83"/>
      <c r="MTS72" s="83"/>
      <c r="MTT72" s="83"/>
      <c r="MTU72" s="83"/>
      <c r="MTV72" s="83"/>
      <c r="MTW72" s="83"/>
      <c r="MTX72" s="83"/>
      <c r="MTY72" s="83"/>
      <c r="MTZ72" s="83"/>
      <c r="MUA72" s="83"/>
      <c r="MUB72" s="83"/>
      <c r="MUC72" s="83"/>
      <c r="MUD72" s="83"/>
      <c r="MUE72" s="83"/>
      <c r="MUF72" s="83"/>
      <c r="MUG72" s="83"/>
      <c r="MUH72" s="83"/>
      <c r="MUI72" s="83"/>
      <c r="MUJ72" s="83"/>
      <c r="MUK72" s="83"/>
      <c r="MUL72" s="83"/>
      <c r="MUM72" s="83"/>
      <c r="MUN72" s="83"/>
      <c r="MUO72" s="83"/>
      <c r="MUP72" s="83"/>
      <c r="MUQ72" s="83"/>
      <c r="MUR72" s="83"/>
      <c r="MUS72" s="83"/>
      <c r="MUT72" s="83"/>
      <c r="MUU72" s="83"/>
      <c r="MUV72" s="83"/>
      <c r="MUW72" s="83"/>
      <c r="MUX72" s="83"/>
      <c r="MUY72" s="83"/>
      <c r="MUZ72" s="83"/>
      <c r="MVA72" s="83"/>
      <c r="MVB72" s="83"/>
      <c r="MVC72" s="83"/>
      <c r="MVD72" s="83"/>
      <c r="MVE72" s="83"/>
      <c r="MVF72" s="83"/>
      <c r="MVG72" s="83"/>
      <c r="MVH72" s="83"/>
      <c r="MVI72" s="83"/>
      <c r="MVJ72" s="83"/>
      <c r="MVK72" s="83"/>
      <c r="MVL72" s="83"/>
      <c r="MVM72" s="83"/>
      <c r="MVN72" s="83"/>
      <c r="MVO72" s="83"/>
      <c r="MVP72" s="83"/>
      <c r="MVQ72" s="83"/>
      <c r="MVR72" s="83"/>
      <c r="MVS72" s="83"/>
      <c r="MVT72" s="83"/>
      <c r="MVU72" s="83"/>
      <c r="MVV72" s="83"/>
      <c r="MVW72" s="83"/>
      <c r="MVX72" s="83"/>
      <c r="MVY72" s="83"/>
      <c r="MVZ72" s="83"/>
      <c r="MWA72" s="83"/>
      <c r="MWB72" s="83"/>
      <c r="MWC72" s="83"/>
      <c r="MWD72" s="83"/>
      <c r="MWE72" s="83"/>
      <c r="MWF72" s="83"/>
      <c r="MWG72" s="83"/>
      <c r="MWH72" s="83"/>
      <c r="MWI72" s="83"/>
      <c r="MWJ72" s="83"/>
      <c r="MWK72" s="83"/>
      <c r="MWL72" s="83"/>
      <c r="MWM72" s="83"/>
      <c r="MWN72" s="83"/>
      <c r="MWO72" s="83"/>
      <c r="MWP72" s="83"/>
      <c r="MWQ72" s="83"/>
      <c r="MWR72" s="83"/>
      <c r="MWS72" s="83"/>
      <c r="MWT72" s="83"/>
      <c r="MWU72" s="83"/>
      <c r="MWV72" s="83"/>
      <c r="MWW72" s="83"/>
      <c r="MWX72" s="83"/>
      <c r="MWY72" s="83"/>
      <c r="MWZ72" s="83"/>
      <c r="MXA72" s="83"/>
      <c r="MXB72" s="83"/>
      <c r="MXC72" s="83"/>
      <c r="MXD72" s="83"/>
      <c r="MXE72" s="83"/>
      <c r="MXF72" s="83"/>
      <c r="MXG72" s="83"/>
      <c r="MXH72" s="83"/>
      <c r="MXI72" s="83"/>
      <c r="MXJ72" s="83"/>
      <c r="MXK72" s="83"/>
      <c r="MXL72" s="83"/>
      <c r="MXM72" s="83"/>
      <c r="MXN72" s="83"/>
      <c r="MXO72" s="83"/>
      <c r="MXP72" s="83"/>
      <c r="MXQ72" s="83"/>
      <c r="MXR72" s="83"/>
      <c r="MXS72" s="83"/>
      <c r="MXT72" s="83"/>
      <c r="MXU72" s="83"/>
      <c r="MXV72" s="83"/>
      <c r="MXW72" s="83"/>
      <c r="MXX72" s="83"/>
      <c r="MXY72" s="83"/>
      <c r="MXZ72" s="83"/>
      <c r="MYA72" s="83"/>
      <c r="MYB72" s="83"/>
      <c r="MYC72" s="83"/>
      <c r="MYD72" s="83"/>
      <c r="MYE72" s="83"/>
      <c r="MYF72" s="83"/>
      <c r="MYG72" s="83"/>
      <c r="MYH72" s="83"/>
      <c r="MYI72" s="83"/>
      <c r="MYJ72" s="83"/>
      <c r="MYK72" s="83"/>
      <c r="MYL72" s="83"/>
      <c r="MYM72" s="83"/>
      <c r="MYN72" s="83"/>
      <c r="MYO72" s="83"/>
      <c r="MYP72" s="83"/>
      <c r="MYQ72" s="83"/>
      <c r="MYR72" s="83"/>
      <c r="MYS72" s="83"/>
      <c r="MYT72" s="83"/>
      <c r="MYU72" s="83"/>
      <c r="MYV72" s="83"/>
      <c r="MYW72" s="83"/>
      <c r="MYX72" s="83"/>
      <c r="MYY72" s="83"/>
      <c r="MYZ72" s="83"/>
      <c r="MZA72" s="83"/>
      <c r="MZB72" s="83"/>
      <c r="MZC72" s="83"/>
      <c r="MZD72" s="83"/>
      <c r="MZE72" s="83"/>
      <c r="MZF72" s="83"/>
      <c r="MZG72" s="83"/>
      <c r="MZH72" s="83"/>
      <c r="MZI72" s="83"/>
      <c r="MZJ72" s="83"/>
      <c r="MZK72" s="83"/>
      <c r="MZL72" s="83"/>
      <c r="MZM72" s="83"/>
      <c r="MZN72" s="83"/>
      <c r="MZO72" s="83"/>
      <c r="MZP72" s="83"/>
      <c r="MZQ72" s="83"/>
      <c r="MZR72" s="83"/>
      <c r="MZS72" s="83"/>
      <c r="MZT72" s="83"/>
      <c r="MZU72" s="83"/>
      <c r="MZV72" s="83"/>
      <c r="MZW72" s="83"/>
      <c r="MZX72" s="83"/>
      <c r="MZY72" s="83"/>
      <c r="MZZ72" s="83"/>
      <c r="NAA72" s="83"/>
      <c r="NAB72" s="83"/>
      <c r="NAC72" s="83"/>
      <c r="NAD72" s="83"/>
      <c r="NAE72" s="83"/>
      <c r="NAF72" s="83"/>
      <c r="NAG72" s="83"/>
      <c r="NAH72" s="83"/>
      <c r="NAI72" s="83"/>
      <c r="NAJ72" s="83"/>
      <c r="NAK72" s="83"/>
      <c r="NAL72" s="83"/>
      <c r="NAM72" s="83"/>
      <c r="NAN72" s="83"/>
      <c r="NAO72" s="83"/>
      <c r="NAP72" s="83"/>
      <c r="NAQ72" s="83"/>
      <c r="NAR72" s="83"/>
      <c r="NAS72" s="83"/>
      <c r="NAT72" s="83"/>
      <c r="NAU72" s="83"/>
      <c r="NAV72" s="83"/>
      <c r="NAW72" s="83"/>
      <c r="NAX72" s="83"/>
      <c r="NAY72" s="83"/>
      <c r="NAZ72" s="83"/>
      <c r="NBA72" s="83"/>
      <c r="NBB72" s="83"/>
      <c r="NBC72" s="83"/>
      <c r="NBD72" s="83"/>
      <c r="NBE72" s="83"/>
      <c r="NBF72" s="83"/>
      <c r="NBG72" s="83"/>
      <c r="NBH72" s="83"/>
      <c r="NBI72" s="83"/>
      <c r="NBJ72" s="83"/>
      <c r="NBK72" s="83"/>
      <c r="NBL72" s="83"/>
      <c r="NBM72" s="83"/>
      <c r="NBN72" s="83"/>
      <c r="NBO72" s="83"/>
      <c r="NBP72" s="83"/>
      <c r="NBQ72" s="83"/>
      <c r="NBR72" s="83"/>
      <c r="NBS72" s="83"/>
      <c r="NBT72" s="83"/>
      <c r="NBU72" s="83"/>
      <c r="NBV72" s="83"/>
      <c r="NBW72" s="83"/>
      <c r="NBX72" s="83"/>
      <c r="NBY72" s="83"/>
      <c r="NBZ72" s="83"/>
      <c r="NCA72" s="83"/>
      <c r="NCB72" s="83"/>
      <c r="NCC72" s="83"/>
      <c r="NCD72" s="83"/>
      <c r="NCE72" s="83"/>
      <c r="NCF72" s="83"/>
      <c r="NCG72" s="83"/>
      <c r="NCH72" s="83"/>
      <c r="NCI72" s="83"/>
      <c r="NCJ72" s="83"/>
      <c r="NCK72" s="83"/>
      <c r="NCL72" s="83"/>
      <c r="NCM72" s="83"/>
      <c r="NCN72" s="83"/>
      <c r="NCO72" s="83"/>
      <c r="NCP72" s="83"/>
      <c r="NCQ72" s="83"/>
      <c r="NCR72" s="83"/>
      <c r="NCS72" s="83"/>
      <c r="NCT72" s="83"/>
      <c r="NCU72" s="83"/>
      <c r="NCV72" s="83"/>
      <c r="NCW72" s="83"/>
      <c r="NCX72" s="83"/>
      <c r="NCY72" s="83"/>
      <c r="NCZ72" s="83"/>
      <c r="NDA72" s="83"/>
      <c r="NDB72" s="83"/>
      <c r="NDC72" s="83"/>
      <c r="NDD72" s="83"/>
      <c r="NDE72" s="83"/>
      <c r="NDF72" s="83"/>
      <c r="NDG72" s="83"/>
      <c r="NDH72" s="83"/>
      <c r="NDI72" s="83"/>
      <c r="NDJ72" s="83"/>
      <c r="NDK72" s="83"/>
      <c r="NDL72" s="83"/>
      <c r="NDM72" s="83"/>
      <c r="NDN72" s="83"/>
      <c r="NDO72" s="83"/>
      <c r="NDP72" s="83"/>
      <c r="NDQ72" s="83"/>
      <c r="NDR72" s="83"/>
      <c r="NDS72" s="83"/>
      <c r="NDT72" s="83"/>
      <c r="NDU72" s="83"/>
      <c r="NDV72" s="83"/>
      <c r="NDW72" s="83"/>
      <c r="NDX72" s="83"/>
      <c r="NDY72" s="83"/>
      <c r="NDZ72" s="83"/>
      <c r="NEA72" s="83"/>
      <c r="NEB72" s="83"/>
      <c r="NEC72" s="83"/>
      <c r="NED72" s="83"/>
      <c r="NEE72" s="83"/>
      <c r="NEF72" s="83"/>
      <c r="NEG72" s="83"/>
      <c r="NEH72" s="83"/>
      <c r="NEI72" s="83"/>
      <c r="NEJ72" s="83"/>
      <c r="NEK72" s="83"/>
      <c r="NEL72" s="83"/>
      <c r="NEM72" s="83"/>
      <c r="NEN72" s="83"/>
      <c r="NEO72" s="83"/>
      <c r="NEP72" s="83"/>
      <c r="NEQ72" s="83"/>
      <c r="NER72" s="83"/>
      <c r="NES72" s="83"/>
      <c r="NET72" s="83"/>
      <c r="NEU72" s="83"/>
      <c r="NEV72" s="83"/>
      <c r="NEW72" s="83"/>
      <c r="NEX72" s="83"/>
      <c r="NEY72" s="83"/>
      <c r="NEZ72" s="83"/>
      <c r="NFA72" s="83"/>
      <c r="NFB72" s="83"/>
      <c r="NFC72" s="83"/>
      <c r="NFD72" s="83"/>
      <c r="NFE72" s="83"/>
      <c r="NFF72" s="83"/>
      <c r="NFG72" s="83"/>
      <c r="NFH72" s="83"/>
      <c r="NFI72" s="83"/>
      <c r="NFJ72" s="83"/>
      <c r="NFK72" s="83"/>
      <c r="NFL72" s="83"/>
      <c r="NFM72" s="83"/>
      <c r="NFN72" s="83"/>
      <c r="NFO72" s="83"/>
      <c r="NFP72" s="83"/>
      <c r="NFQ72" s="83"/>
      <c r="NFR72" s="83"/>
      <c r="NFS72" s="83"/>
      <c r="NFT72" s="83"/>
      <c r="NFU72" s="83"/>
      <c r="NFV72" s="83"/>
      <c r="NFW72" s="83"/>
      <c r="NFX72" s="83"/>
      <c r="NFY72" s="83"/>
      <c r="NFZ72" s="83"/>
      <c r="NGA72" s="83"/>
      <c r="NGB72" s="83"/>
      <c r="NGC72" s="83"/>
      <c r="NGD72" s="83"/>
      <c r="NGE72" s="83"/>
      <c r="NGF72" s="83"/>
      <c r="NGG72" s="83"/>
      <c r="NGH72" s="83"/>
      <c r="NGI72" s="83"/>
      <c r="NGJ72" s="83"/>
      <c r="NGK72" s="83"/>
      <c r="NGL72" s="83"/>
      <c r="NGM72" s="83"/>
      <c r="NGN72" s="83"/>
      <c r="NGO72" s="83"/>
      <c r="NGP72" s="83"/>
      <c r="NGQ72" s="83"/>
      <c r="NGR72" s="83"/>
      <c r="NGS72" s="83"/>
      <c r="NGT72" s="83"/>
      <c r="NGU72" s="83"/>
      <c r="NGV72" s="83"/>
      <c r="NGW72" s="83"/>
      <c r="NGX72" s="83"/>
      <c r="NGY72" s="83"/>
      <c r="NGZ72" s="83"/>
      <c r="NHA72" s="83"/>
      <c r="NHB72" s="83"/>
      <c r="NHC72" s="83"/>
      <c r="NHD72" s="83"/>
      <c r="NHE72" s="83"/>
      <c r="NHF72" s="83"/>
      <c r="NHG72" s="83"/>
      <c r="NHH72" s="83"/>
      <c r="NHI72" s="83"/>
      <c r="NHJ72" s="83"/>
      <c r="NHK72" s="83"/>
      <c r="NHL72" s="83"/>
      <c r="NHM72" s="83"/>
      <c r="NHN72" s="83"/>
      <c r="NHO72" s="83"/>
      <c r="NHP72" s="83"/>
      <c r="NHQ72" s="83"/>
      <c r="NHR72" s="83"/>
      <c r="NHS72" s="83"/>
      <c r="NHT72" s="83"/>
      <c r="NHU72" s="83"/>
      <c r="NHV72" s="83"/>
      <c r="NHW72" s="83"/>
      <c r="NHX72" s="83"/>
      <c r="NHY72" s="83"/>
      <c r="NHZ72" s="83"/>
      <c r="NIA72" s="83"/>
      <c r="NIB72" s="83"/>
      <c r="NIC72" s="83"/>
      <c r="NID72" s="83"/>
      <c r="NIE72" s="83"/>
      <c r="NIF72" s="83"/>
      <c r="NIG72" s="83"/>
      <c r="NIH72" s="83"/>
      <c r="NII72" s="83"/>
      <c r="NIJ72" s="83"/>
      <c r="NIK72" s="83"/>
      <c r="NIL72" s="83"/>
      <c r="NIM72" s="83"/>
      <c r="NIN72" s="83"/>
      <c r="NIO72" s="83"/>
      <c r="NIP72" s="83"/>
      <c r="NIQ72" s="83"/>
      <c r="NIR72" s="83"/>
      <c r="NIS72" s="83"/>
      <c r="NIT72" s="83"/>
      <c r="NIU72" s="83"/>
      <c r="NIV72" s="83"/>
      <c r="NIW72" s="83"/>
      <c r="NIX72" s="83"/>
      <c r="NIY72" s="83"/>
      <c r="NIZ72" s="83"/>
      <c r="NJA72" s="83"/>
      <c r="NJB72" s="83"/>
      <c r="NJC72" s="83"/>
      <c r="NJD72" s="83"/>
      <c r="NJE72" s="83"/>
      <c r="NJF72" s="83"/>
      <c r="NJG72" s="83"/>
      <c r="NJH72" s="83"/>
      <c r="NJI72" s="83"/>
      <c r="NJJ72" s="83"/>
      <c r="NJK72" s="83"/>
      <c r="NJL72" s="83"/>
      <c r="NJM72" s="83"/>
      <c r="NJN72" s="83"/>
      <c r="NJO72" s="83"/>
      <c r="NJP72" s="83"/>
      <c r="NJQ72" s="83"/>
      <c r="NJR72" s="83"/>
      <c r="NJS72" s="83"/>
      <c r="NJT72" s="83"/>
      <c r="NJU72" s="83"/>
      <c r="NJV72" s="83"/>
      <c r="NJW72" s="83"/>
      <c r="NJX72" s="83"/>
      <c r="NJY72" s="83"/>
      <c r="NJZ72" s="83"/>
      <c r="NKA72" s="83"/>
      <c r="NKB72" s="83"/>
      <c r="NKC72" s="83"/>
      <c r="NKD72" s="83"/>
      <c r="NKE72" s="83"/>
      <c r="NKF72" s="83"/>
      <c r="NKG72" s="83"/>
      <c r="NKH72" s="83"/>
      <c r="NKI72" s="83"/>
      <c r="NKJ72" s="83"/>
      <c r="NKK72" s="83"/>
      <c r="NKL72" s="83"/>
      <c r="NKM72" s="83"/>
      <c r="NKN72" s="83"/>
      <c r="NKO72" s="83"/>
      <c r="NKP72" s="83"/>
      <c r="NKQ72" s="83"/>
      <c r="NKR72" s="83"/>
      <c r="NKS72" s="83"/>
      <c r="NKT72" s="83"/>
      <c r="NKU72" s="83"/>
      <c r="NKV72" s="83"/>
      <c r="NKW72" s="83"/>
      <c r="NKX72" s="83"/>
      <c r="NKY72" s="83"/>
      <c r="NKZ72" s="83"/>
      <c r="NLA72" s="83"/>
      <c r="NLB72" s="83"/>
      <c r="NLC72" s="83"/>
      <c r="NLD72" s="83"/>
      <c r="NLE72" s="83"/>
      <c r="NLF72" s="83"/>
      <c r="NLG72" s="83"/>
      <c r="NLH72" s="83"/>
      <c r="NLI72" s="83"/>
      <c r="NLJ72" s="83"/>
      <c r="NLK72" s="83"/>
      <c r="NLL72" s="83"/>
      <c r="NLM72" s="83"/>
      <c r="NLN72" s="83"/>
      <c r="NLO72" s="83"/>
      <c r="NLP72" s="83"/>
      <c r="NLQ72" s="83"/>
      <c r="NLR72" s="83"/>
      <c r="NLS72" s="83"/>
      <c r="NLT72" s="83"/>
      <c r="NLU72" s="83"/>
      <c r="NLV72" s="83"/>
      <c r="NLW72" s="83"/>
      <c r="NLX72" s="83"/>
      <c r="NLY72" s="83"/>
      <c r="NLZ72" s="83"/>
      <c r="NMA72" s="83"/>
      <c r="NMB72" s="83"/>
      <c r="NMC72" s="83"/>
      <c r="NMD72" s="83"/>
      <c r="NME72" s="83"/>
      <c r="NMF72" s="83"/>
      <c r="NMG72" s="83"/>
      <c r="NMH72" s="83"/>
      <c r="NMI72" s="83"/>
      <c r="NMJ72" s="83"/>
      <c r="NMK72" s="83"/>
      <c r="NML72" s="83"/>
      <c r="NMM72" s="83"/>
      <c r="NMN72" s="83"/>
      <c r="NMO72" s="83"/>
      <c r="NMP72" s="83"/>
      <c r="NMQ72" s="83"/>
      <c r="NMR72" s="83"/>
      <c r="NMS72" s="83"/>
      <c r="NMT72" s="83"/>
      <c r="NMU72" s="83"/>
      <c r="NMV72" s="83"/>
      <c r="NMW72" s="83"/>
      <c r="NMX72" s="83"/>
      <c r="NMY72" s="83"/>
      <c r="NMZ72" s="83"/>
      <c r="NNA72" s="83"/>
      <c r="NNB72" s="83"/>
      <c r="NNC72" s="83"/>
      <c r="NND72" s="83"/>
      <c r="NNE72" s="83"/>
      <c r="NNF72" s="83"/>
      <c r="NNG72" s="83"/>
      <c r="NNH72" s="83"/>
      <c r="NNI72" s="83"/>
      <c r="NNJ72" s="83"/>
      <c r="NNK72" s="83"/>
      <c r="NNL72" s="83"/>
      <c r="NNM72" s="83"/>
      <c r="NNN72" s="83"/>
      <c r="NNO72" s="83"/>
      <c r="NNP72" s="83"/>
      <c r="NNQ72" s="83"/>
      <c r="NNR72" s="83"/>
      <c r="NNS72" s="83"/>
      <c r="NNT72" s="83"/>
      <c r="NNU72" s="83"/>
      <c r="NNV72" s="83"/>
      <c r="NNW72" s="83"/>
      <c r="NNX72" s="83"/>
      <c r="NNY72" s="83"/>
      <c r="NNZ72" s="83"/>
      <c r="NOA72" s="83"/>
      <c r="NOB72" s="83"/>
      <c r="NOC72" s="83"/>
      <c r="NOD72" s="83"/>
      <c r="NOE72" s="83"/>
      <c r="NOF72" s="83"/>
      <c r="NOG72" s="83"/>
      <c r="NOH72" s="83"/>
      <c r="NOI72" s="83"/>
      <c r="NOJ72" s="83"/>
      <c r="NOK72" s="83"/>
      <c r="NOL72" s="83"/>
      <c r="NOM72" s="83"/>
      <c r="NON72" s="83"/>
      <c r="NOO72" s="83"/>
      <c r="NOP72" s="83"/>
      <c r="NOQ72" s="83"/>
      <c r="NOR72" s="83"/>
      <c r="NOS72" s="83"/>
      <c r="NOT72" s="83"/>
      <c r="NOU72" s="83"/>
      <c r="NOV72" s="83"/>
      <c r="NOW72" s="83"/>
      <c r="NOX72" s="83"/>
      <c r="NOY72" s="83"/>
      <c r="NOZ72" s="83"/>
      <c r="NPA72" s="83"/>
      <c r="NPB72" s="83"/>
      <c r="NPC72" s="83"/>
      <c r="NPD72" s="83"/>
      <c r="NPE72" s="83"/>
      <c r="NPF72" s="83"/>
      <c r="NPG72" s="83"/>
      <c r="NPH72" s="83"/>
      <c r="NPI72" s="83"/>
      <c r="NPJ72" s="83"/>
      <c r="NPK72" s="83"/>
      <c r="NPL72" s="83"/>
      <c r="NPM72" s="83"/>
      <c r="NPN72" s="83"/>
      <c r="NPO72" s="83"/>
      <c r="NPP72" s="83"/>
      <c r="NPQ72" s="83"/>
      <c r="NPR72" s="83"/>
      <c r="NPS72" s="83"/>
      <c r="NPT72" s="83"/>
      <c r="NPU72" s="83"/>
      <c r="NPV72" s="83"/>
      <c r="NPW72" s="83"/>
      <c r="NPX72" s="83"/>
      <c r="NPY72" s="83"/>
      <c r="NPZ72" s="83"/>
      <c r="NQA72" s="83"/>
      <c r="NQB72" s="83"/>
      <c r="NQC72" s="83"/>
      <c r="NQD72" s="83"/>
      <c r="NQE72" s="83"/>
      <c r="NQF72" s="83"/>
      <c r="NQG72" s="83"/>
      <c r="NQH72" s="83"/>
      <c r="NQI72" s="83"/>
      <c r="NQJ72" s="83"/>
      <c r="NQK72" s="83"/>
      <c r="NQL72" s="83"/>
      <c r="NQM72" s="83"/>
      <c r="NQN72" s="83"/>
      <c r="NQO72" s="83"/>
      <c r="NQP72" s="83"/>
      <c r="NQQ72" s="83"/>
      <c r="NQR72" s="83"/>
      <c r="NQS72" s="83"/>
      <c r="NQT72" s="83"/>
      <c r="NQU72" s="83"/>
      <c r="NQV72" s="83"/>
      <c r="NQW72" s="83"/>
      <c r="NQX72" s="83"/>
      <c r="NQY72" s="83"/>
      <c r="NQZ72" s="83"/>
      <c r="NRA72" s="83"/>
      <c r="NRB72" s="83"/>
      <c r="NRC72" s="83"/>
      <c r="NRD72" s="83"/>
      <c r="NRE72" s="83"/>
      <c r="NRF72" s="83"/>
      <c r="NRG72" s="83"/>
      <c r="NRH72" s="83"/>
      <c r="NRI72" s="83"/>
      <c r="NRJ72" s="83"/>
      <c r="NRK72" s="83"/>
      <c r="NRL72" s="83"/>
      <c r="NRM72" s="83"/>
      <c r="NRN72" s="83"/>
      <c r="NRO72" s="83"/>
      <c r="NRP72" s="83"/>
      <c r="NRQ72" s="83"/>
      <c r="NRR72" s="83"/>
      <c r="NRS72" s="83"/>
      <c r="NRT72" s="83"/>
      <c r="NRU72" s="83"/>
      <c r="NRV72" s="83"/>
      <c r="NRW72" s="83"/>
      <c r="NRX72" s="83"/>
      <c r="NRY72" s="83"/>
      <c r="NRZ72" s="83"/>
      <c r="NSA72" s="83"/>
      <c r="NSB72" s="83"/>
      <c r="NSC72" s="83"/>
      <c r="NSD72" s="83"/>
      <c r="NSE72" s="83"/>
      <c r="NSF72" s="83"/>
      <c r="NSG72" s="83"/>
      <c r="NSH72" s="83"/>
      <c r="NSI72" s="83"/>
      <c r="NSJ72" s="83"/>
      <c r="NSK72" s="83"/>
      <c r="NSL72" s="83"/>
      <c r="NSM72" s="83"/>
      <c r="NSN72" s="83"/>
      <c r="NSO72" s="83"/>
      <c r="NSP72" s="83"/>
      <c r="NSQ72" s="83"/>
      <c r="NSR72" s="83"/>
      <c r="NSS72" s="83"/>
      <c r="NST72" s="83"/>
      <c r="NSU72" s="83"/>
      <c r="NSV72" s="83"/>
      <c r="NSW72" s="83"/>
      <c r="NSX72" s="83"/>
      <c r="NSY72" s="83"/>
      <c r="NSZ72" s="83"/>
      <c r="NTA72" s="83"/>
      <c r="NTB72" s="83"/>
      <c r="NTC72" s="83"/>
      <c r="NTD72" s="83"/>
      <c r="NTE72" s="83"/>
      <c r="NTF72" s="83"/>
      <c r="NTG72" s="83"/>
      <c r="NTH72" s="83"/>
      <c r="NTI72" s="83"/>
      <c r="NTJ72" s="83"/>
      <c r="NTK72" s="83"/>
      <c r="NTL72" s="83"/>
      <c r="NTM72" s="83"/>
      <c r="NTN72" s="83"/>
      <c r="NTO72" s="83"/>
      <c r="NTP72" s="83"/>
      <c r="NTQ72" s="83"/>
      <c r="NTR72" s="83"/>
      <c r="NTS72" s="83"/>
      <c r="NTT72" s="83"/>
      <c r="NTU72" s="83"/>
      <c r="NTV72" s="83"/>
      <c r="NTW72" s="83"/>
      <c r="NTX72" s="83"/>
      <c r="NTY72" s="83"/>
      <c r="NTZ72" s="83"/>
      <c r="NUA72" s="83"/>
      <c r="NUB72" s="83"/>
      <c r="NUC72" s="83"/>
      <c r="NUD72" s="83"/>
      <c r="NUE72" s="83"/>
      <c r="NUF72" s="83"/>
      <c r="NUG72" s="83"/>
      <c r="NUH72" s="83"/>
      <c r="NUI72" s="83"/>
      <c r="NUJ72" s="83"/>
      <c r="NUK72" s="83"/>
      <c r="NUL72" s="83"/>
      <c r="NUM72" s="83"/>
      <c r="NUN72" s="83"/>
      <c r="NUO72" s="83"/>
      <c r="NUP72" s="83"/>
      <c r="NUQ72" s="83"/>
      <c r="NUR72" s="83"/>
      <c r="NUS72" s="83"/>
      <c r="NUT72" s="83"/>
      <c r="NUU72" s="83"/>
      <c r="NUV72" s="83"/>
      <c r="NUW72" s="83"/>
      <c r="NUX72" s="83"/>
      <c r="NUY72" s="83"/>
      <c r="NUZ72" s="83"/>
      <c r="NVA72" s="83"/>
      <c r="NVB72" s="83"/>
      <c r="NVC72" s="83"/>
      <c r="NVD72" s="83"/>
      <c r="NVE72" s="83"/>
      <c r="NVF72" s="83"/>
      <c r="NVG72" s="83"/>
      <c r="NVH72" s="83"/>
      <c r="NVI72" s="83"/>
      <c r="NVJ72" s="83"/>
      <c r="NVK72" s="83"/>
      <c r="NVL72" s="83"/>
      <c r="NVM72" s="83"/>
      <c r="NVN72" s="83"/>
      <c r="NVO72" s="83"/>
      <c r="NVP72" s="83"/>
      <c r="NVQ72" s="83"/>
      <c r="NVR72" s="83"/>
      <c r="NVS72" s="83"/>
      <c r="NVT72" s="83"/>
      <c r="NVU72" s="83"/>
      <c r="NVV72" s="83"/>
      <c r="NVW72" s="83"/>
      <c r="NVX72" s="83"/>
      <c r="NVY72" s="83"/>
      <c r="NVZ72" s="83"/>
      <c r="NWA72" s="83"/>
      <c r="NWB72" s="83"/>
      <c r="NWC72" s="83"/>
      <c r="NWD72" s="83"/>
      <c r="NWE72" s="83"/>
      <c r="NWF72" s="83"/>
      <c r="NWG72" s="83"/>
      <c r="NWH72" s="83"/>
      <c r="NWI72" s="83"/>
      <c r="NWJ72" s="83"/>
      <c r="NWK72" s="83"/>
      <c r="NWL72" s="83"/>
      <c r="NWM72" s="83"/>
      <c r="NWN72" s="83"/>
      <c r="NWO72" s="83"/>
      <c r="NWP72" s="83"/>
      <c r="NWQ72" s="83"/>
      <c r="NWR72" s="83"/>
      <c r="NWS72" s="83"/>
      <c r="NWT72" s="83"/>
      <c r="NWU72" s="83"/>
      <c r="NWV72" s="83"/>
      <c r="NWW72" s="83"/>
      <c r="NWX72" s="83"/>
      <c r="NWY72" s="83"/>
      <c r="NWZ72" s="83"/>
      <c r="NXA72" s="83"/>
      <c r="NXB72" s="83"/>
      <c r="NXC72" s="83"/>
      <c r="NXD72" s="83"/>
      <c r="NXE72" s="83"/>
      <c r="NXF72" s="83"/>
      <c r="NXG72" s="83"/>
      <c r="NXH72" s="83"/>
      <c r="NXI72" s="83"/>
      <c r="NXJ72" s="83"/>
      <c r="NXK72" s="83"/>
      <c r="NXL72" s="83"/>
      <c r="NXM72" s="83"/>
      <c r="NXN72" s="83"/>
      <c r="NXO72" s="83"/>
      <c r="NXP72" s="83"/>
      <c r="NXQ72" s="83"/>
      <c r="NXR72" s="83"/>
      <c r="NXS72" s="83"/>
      <c r="NXT72" s="83"/>
      <c r="NXU72" s="83"/>
      <c r="NXV72" s="83"/>
      <c r="NXW72" s="83"/>
      <c r="NXX72" s="83"/>
      <c r="NXY72" s="83"/>
      <c r="NXZ72" s="83"/>
      <c r="NYA72" s="83"/>
      <c r="NYB72" s="83"/>
      <c r="NYC72" s="83"/>
      <c r="NYD72" s="83"/>
      <c r="NYE72" s="83"/>
      <c r="NYF72" s="83"/>
      <c r="NYG72" s="83"/>
      <c r="NYH72" s="83"/>
      <c r="NYI72" s="83"/>
      <c r="NYJ72" s="83"/>
      <c r="NYK72" s="83"/>
      <c r="NYL72" s="83"/>
      <c r="NYM72" s="83"/>
      <c r="NYN72" s="83"/>
      <c r="NYO72" s="83"/>
      <c r="NYP72" s="83"/>
      <c r="NYQ72" s="83"/>
      <c r="NYR72" s="83"/>
      <c r="NYS72" s="83"/>
      <c r="NYT72" s="83"/>
      <c r="NYU72" s="83"/>
      <c r="NYV72" s="83"/>
      <c r="NYW72" s="83"/>
      <c r="NYX72" s="83"/>
      <c r="NYY72" s="83"/>
      <c r="NYZ72" s="83"/>
      <c r="NZA72" s="83"/>
      <c r="NZB72" s="83"/>
      <c r="NZC72" s="83"/>
      <c r="NZD72" s="83"/>
      <c r="NZE72" s="83"/>
      <c r="NZF72" s="83"/>
      <c r="NZG72" s="83"/>
      <c r="NZH72" s="83"/>
      <c r="NZI72" s="83"/>
      <c r="NZJ72" s="83"/>
      <c r="NZK72" s="83"/>
      <c r="NZL72" s="83"/>
      <c r="NZM72" s="83"/>
      <c r="NZN72" s="83"/>
      <c r="NZO72" s="83"/>
      <c r="NZP72" s="83"/>
      <c r="NZQ72" s="83"/>
      <c r="NZR72" s="83"/>
      <c r="NZS72" s="83"/>
      <c r="NZT72" s="83"/>
      <c r="NZU72" s="83"/>
      <c r="NZV72" s="83"/>
      <c r="NZW72" s="83"/>
      <c r="NZX72" s="83"/>
      <c r="NZY72" s="83"/>
      <c r="NZZ72" s="83"/>
      <c r="OAA72" s="83"/>
      <c r="OAB72" s="83"/>
      <c r="OAC72" s="83"/>
      <c r="OAD72" s="83"/>
      <c r="OAE72" s="83"/>
      <c r="OAF72" s="83"/>
      <c r="OAG72" s="83"/>
      <c r="OAH72" s="83"/>
      <c r="OAI72" s="83"/>
      <c r="OAJ72" s="83"/>
      <c r="OAK72" s="83"/>
      <c r="OAL72" s="83"/>
      <c r="OAM72" s="83"/>
      <c r="OAN72" s="83"/>
      <c r="OAO72" s="83"/>
      <c r="OAP72" s="83"/>
      <c r="OAQ72" s="83"/>
      <c r="OAR72" s="83"/>
      <c r="OAS72" s="83"/>
      <c r="OAT72" s="83"/>
      <c r="OAU72" s="83"/>
      <c r="OAV72" s="83"/>
      <c r="OAW72" s="83"/>
      <c r="OAX72" s="83"/>
      <c r="OAY72" s="83"/>
      <c r="OAZ72" s="83"/>
      <c r="OBA72" s="83"/>
      <c r="OBB72" s="83"/>
      <c r="OBC72" s="83"/>
      <c r="OBD72" s="83"/>
      <c r="OBE72" s="83"/>
      <c r="OBF72" s="83"/>
      <c r="OBG72" s="83"/>
      <c r="OBH72" s="83"/>
      <c r="OBI72" s="83"/>
      <c r="OBJ72" s="83"/>
      <c r="OBK72" s="83"/>
      <c r="OBL72" s="83"/>
      <c r="OBM72" s="83"/>
      <c r="OBN72" s="83"/>
      <c r="OBO72" s="83"/>
      <c r="OBP72" s="83"/>
      <c r="OBQ72" s="83"/>
      <c r="OBR72" s="83"/>
      <c r="OBS72" s="83"/>
      <c r="OBT72" s="83"/>
      <c r="OBU72" s="83"/>
      <c r="OBV72" s="83"/>
      <c r="OBW72" s="83"/>
      <c r="OBX72" s="83"/>
      <c r="OBY72" s="83"/>
      <c r="OBZ72" s="83"/>
      <c r="OCA72" s="83"/>
      <c r="OCB72" s="83"/>
      <c r="OCC72" s="83"/>
      <c r="OCD72" s="83"/>
      <c r="OCE72" s="83"/>
      <c r="OCF72" s="83"/>
      <c r="OCG72" s="83"/>
      <c r="OCH72" s="83"/>
      <c r="OCI72" s="83"/>
      <c r="OCJ72" s="83"/>
      <c r="OCK72" s="83"/>
      <c r="OCL72" s="83"/>
      <c r="OCM72" s="83"/>
      <c r="OCN72" s="83"/>
      <c r="OCO72" s="83"/>
      <c r="OCP72" s="83"/>
      <c r="OCQ72" s="83"/>
      <c r="OCR72" s="83"/>
      <c r="OCS72" s="83"/>
      <c r="OCT72" s="83"/>
      <c r="OCU72" s="83"/>
      <c r="OCV72" s="83"/>
      <c r="OCW72" s="83"/>
      <c r="OCX72" s="83"/>
      <c r="OCY72" s="83"/>
      <c r="OCZ72" s="83"/>
      <c r="ODA72" s="83"/>
      <c r="ODB72" s="83"/>
      <c r="ODC72" s="83"/>
      <c r="ODD72" s="83"/>
      <c r="ODE72" s="83"/>
      <c r="ODF72" s="83"/>
      <c r="ODG72" s="83"/>
      <c r="ODH72" s="83"/>
      <c r="ODI72" s="83"/>
      <c r="ODJ72" s="83"/>
      <c r="ODK72" s="83"/>
      <c r="ODL72" s="83"/>
      <c r="ODM72" s="83"/>
      <c r="ODN72" s="83"/>
      <c r="ODO72" s="83"/>
      <c r="ODP72" s="83"/>
      <c r="ODQ72" s="83"/>
      <c r="ODR72" s="83"/>
      <c r="ODS72" s="83"/>
      <c r="ODT72" s="83"/>
      <c r="ODU72" s="83"/>
      <c r="ODV72" s="83"/>
      <c r="ODW72" s="83"/>
      <c r="ODX72" s="83"/>
      <c r="ODY72" s="83"/>
      <c r="ODZ72" s="83"/>
      <c r="OEA72" s="83"/>
      <c r="OEB72" s="83"/>
      <c r="OEC72" s="83"/>
      <c r="OED72" s="83"/>
      <c r="OEE72" s="83"/>
      <c r="OEF72" s="83"/>
      <c r="OEG72" s="83"/>
      <c r="OEH72" s="83"/>
      <c r="OEI72" s="83"/>
      <c r="OEJ72" s="83"/>
      <c r="OEK72" s="83"/>
      <c r="OEL72" s="83"/>
      <c r="OEM72" s="83"/>
      <c r="OEN72" s="83"/>
      <c r="OEO72" s="83"/>
      <c r="OEP72" s="83"/>
      <c r="OEQ72" s="83"/>
      <c r="OER72" s="83"/>
      <c r="OES72" s="83"/>
      <c r="OET72" s="83"/>
      <c r="OEU72" s="83"/>
      <c r="OEV72" s="83"/>
      <c r="OEW72" s="83"/>
      <c r="OEX72" s="83"/>
      <c r="OEY72" s="83"/>
      <c r="OEZ72" s="83"/>
      <c r="OFA72" s="83"/>
      <c r="OFB72" s="83"/>
      <c r="OFC72" s="83"/>
      <c r="OFD72" s="83"/>
      <c r="OFE72" s="83"/>
      <c r="OFF72" s="83"/>
      <c r="OFG72" s="83"/>
      <c r="OFH72" s="83"/>
      <c r="OFI72" s="83"/>
      <c r="OFJ72" s="83"/>
      <c r="OFK72" s="83"/>
      <c r="OFL72" s="83"/>
      <c r="OFM72" s="83"/>
      <c r="OFN72" s="83"/>
      <c r="OFO72" s="83"/>
      <c r="OFP72" s="83"/>
      <c r="OFQ72" s="83"/>
      <c r="OFR72" s="83"/>
      <c r="OFS72" s="83"/>
      <c r="OFT72" s="83"/>
      <c r="OFU72" s="83"/>
      <c r="OFV72" s="83"/>
      <c r="OFW72" s="83"/>
      <c r="OFX72" s="83"/>
      <c r="OFY72" s="83"/>
      <c r="OFZ72" s="83"/>
      <c r="OGA72" s="83"/>
      <c r="OGB72" s="83"/>
      <c r="OGC72" s="83"/>
      <c r="OGD72" s="83"/>
      <c r="OGE72" s="83"/>
      <c r="OGF72" s="83"/>
      <c r="OGG72" s="83"/>
      <c r="OGH72" s="83"/>
      <c r="OGI72" s="83"/>
      <c r="OGJ72" s="83"/>
      <c r="OGK72" s="83"/>
      <c r="OGL72" s="83"/>
      <c r="OGM72" s="83"/>
      <c r="OGN72" s="83"/>
      <c r="OGO72" s="83"/>
      <c r="OGP72" s="83"/>
      <c r="OGQ72" s="83"/>
      <c r="OGR72" s="83"/>
      <c r="OGS72" s="83"/>
      <c r="OGT72" s="83"/>
      <c r="OGU72" s="83"/>
      <c r="OGV72" s="83"/>
      <c r="OGW72" s="83"/>
      <c r="OGX72" s="83"/>
      <c r="OGY72" s="83"/>
      <c r="OGZ72" s="83"/>
      <c r="OHA72" s="83"/>
      <c r="OHB72" s="83"/>
      <c r="OHC72" s="83"/>
      <c r="OHD72" s="83"/>
      <c r="OHE72" s="83"/>
      <c r="OHF72" s="83"/>
      <c r="OHG72" s="83"/>
      <c r="OHH72" s="83"/>
      <c r="OHI72" s="83"/>
      <c r="OHJ72" s="83"/>
      <c r="OHK72" s="83"/>
      <c r="OHL72" s="83"/>
      <c r="OHM72" s="83"/>
      <c r="OHN72" s="83"/>
      <c r="OHO72" s="83"/>
      <c r="OHP72" s="83"/>
      <c r="OHQ72" s="83"/>
      <c r="OHR72" s="83"/>
      <c r="OHS72" s="83"/>
      <c r="OHT72" s="83"/>
      <c r="OHU72" s="83"/>
      <c r="OHV72" s="83"/>
      <c r="OHW72" s="83"/>
      <c r="OHX72" s="83"/>
      <c r="OHY72" s="83"/>
      <c r="OHZ72" s="83"/>
      <c r="OIA72" s="83"/>
      <c r="OIB72" s="83"/>
      <c r="OIC72" s="83"/>
      <c r="OID72" s="83"/>
      <c r="OIE72" s="83"/>
      <c r="OIF72" s="83"/>
      <c r="OIG72" s="83"/>
      <c r="OIH72" s="83"/>
      <c r="OII72" s="83"/>
      <c r="OIJ72" s="83"/>
      <c r="OIK72" s="83"/>
      <c r="OIL72" s="83"/>
      <c r="OIM72" s="83"/>
      <c r="OIN72" s="83"/>
      <c r="OIO72" s="83"/>
      <c r="OIP72" s="83"/>
      <c r="OIQ72" s="83"/>
      <c r="OIR72" s="83"/>
      <c r="OIS72" s="83"/>
      <c r="OIT72" s="83"/>
      <c r="OIU72" s="83"/>
      <c r="OIV72" s="83"/>
      <c r="OIW72" s="83"/>
      <c r="OIX72" s="83"/>
      <c r="OIY72" s="83"/>
      <c r="OIZ72" s="83"/>
      <c r="OJA72" s="83"/>
      <c r="OJB72" s="83"/>
      <c r="OJC72" s="83"/>
      <c r="OJD72" s="83"/>
      <c r="OJE72" s="83"/>
      <c r="OJF72" s="83"/>
      <c r="OJG72" s="83"/>
      <c r="OJH72" s="83"/>
      <c r="OJI72" s="83"/>
      <c r="OJJ72" s="83"/>
      <c r="OJK72" s="83"/>
      <c r="OJL72" s="83"/>
      <c r="OJM72" s="83"/>
      <c r="OJN72" s="83"/>
      <c r="OJO72" s="83"/>
      <c r="OJP72" s="83"/>
      <c r="OJQ72" s="83"/>
      <c r="OJR72" s="83"/>
      <c r="OJS72" s="83"/>
      <c r="OJT72" s="83"/>
      <c r="OJU72" s="83"/>
      <c r="OJV72" s="83"/>
      <c r="OJW72" s="83"/>
      <c r="OJX72" s="83"/>
      <c r="OJY72" s="83"/>
      <c r="OJZ72" s="83"/>
      <c r="OKA72" s="83"/>
      <c r="OKB72" s="83"/>
      <c r="OKC72" s="83"/>
      <c r="OKD72" s="83"/>
      <c r="OKE72" s="83"/>
      <c r="OKF72" s="83"/>
      <c r="OKG72" s="83"/>
      <c r="OKH72" s="83"/>
      <c r="OKI72" s="83"/>
      <c r="OKJ72" s="83"/>
      <c r="OKK72" s="83"/>
      <c r="OKL72" s="83"/>
      <c r="OKM72" s="83"/>
      <c r="OKN72" s="83"/>
      <c r="OKO72" s="83"/>
      <c r="OKP72" s="83"/>
      <c r="OKQ72" s="83"/>
      <c r="OKR72" s="83"/>
      <c r="OKS72" s="83"/>
      <c r="OKT72" s="83"/>
      <c r="OKU72" s="83"/>
      <c r="OKV72" s="83"/>
      <c r="OKW72" s="83"/>
      <c r="OKX72" s="83"/>
      <c r="OKY72" s="83"/>
      <c r="OKZ72" s="83"/>
      <c r="OLA72" s="83"/>
      <c r="OLB72" s="83"/>
      <c r="OLC72" s="83"/>
      <c r="OLD72" s="83"/>
      <c r="OLE72" s="83"/>
      <c r="OLF72" s="83"/>
      <c r="OLG72" s="83"/>
      <c r="OLH72" s="83"/>
      <c r="OLI72" s="83"/>
      <c r="OLJ72" s="83"/>
      <c r="OLK72" s="83"/>
      <c r="OLL72" s="83"/>
      <c r="OLM72" s="83"/>
      <c r="OLN72" s="83"/>
      <c r="OLO72" s="83"/>
      <c r="OLP72" s="83"/>
      <c r="OLQ72" s="83"/>
      <c r="OLR72" s="83"/>
      <c r="OLS72" s="83"/>
      <c r="OLT72" s="83"/>
      <c r="OLU72" s="83"/>
      <c r="OLV72" s="83"/>
      <c r="OLW72" s="83"/>
      <c r="OLX72" s="83"/>
      <c r="OLY72" s="83"/>
      <c r="OLZ72" s="83"/>
      <c r="OMA72" s="83"/>
      <c r="OMB72" s="83"/>
      <c r="OMC72" s="83"/>
      <c r="OMD72" s="83"/>
      <c r="OME72" s="83"/>
      <c r="OMF72" s="83"/>
      <c r="OMG72" s="83"/>
      <c r="OMH72" s="83"/>
      <c r="OMI72" s="83"/>
      <c r="OMJ72" s="83"/>
      <c r="OMK72" s="83"/>
      <c r="OML72" s="83"/>
      <c r="OMM72" s="83"/>
      <c r="OMN72" s="83"/>
      <c r="OMO72" s="83"/>
      <c r="OMP72" s="83"/>
      <c r="OMQ72" s="83"/>
      <c r="OMR72" s="83"/>
      <c r="OMS72" s="83"/>
      <c r="OMT72" s="83"/>
      <c r="OMU72" s="83"/>
      <c r="OMV72" s="83"/>
      <c r="OMW72" s="83"/>
      <c r="OMX72" s="83"/>
      <c r="OMY72" s="83"/>
      <c r="OMZ72" s="83"/>
      <c r="ONA72" s="83"/>
      <c r="ONB72" s="83"/>
      <c r="ONC72" s="83"/>
      <c r="OND72" s="83"/>
      <c r="ONE72" s="83"/>
      <c r="ONF72" s="83"/>
      <c r="ONG72" s="83"/>
      <c r="ONH72" s="83"/>
      <c r="ONI72" s="83"/>
      <c r="ONJ72" s="83"/>
      <c r="ONK72" s="83"/>
      <c r="ONL72" s="83"/>
      <c r="ONM72" s="83"/>
      <c r="ONN72" s="83"/>
      <c r="ONO72" s="83"/>
      <c r="ONP72" s="83"/>
      <c r="ONQ72" s="83"/>
      <c r="ONR72" s="83"/>
      <c r="ONS72" s="83"/>
      <c r="ONT72" s="83"/>
      <c r="ONU72" s="83"/>
      <c r="ONV72" s="83"/>
      <c r="ONW72" s="83"/>
      <c r="ONX72" s="83"/>
      <c r="ONY72" s="83"/>
      <c r="ONZ72" s="83"/>
      <c r="OOA72" s="83"/>
      <c r="OOB72" s="83"/>
      <c r="OOC72" s="83"/>
      <c r="OOD72" s="83"/>
      <c r="OOE72" s="83"/>
      <c r="OOF72" s="83"/>
      <c r="OOG72" s="83"/>
      <c r="OOH72" s="83"/>
      <c r="OOI72" s="83"/>
      <c r="OOJ72" s="83"/>
      <c r="OOK72" s="83"/>
      <c r="OOL72" s="83"/>
      <c r="OOM72" s="83"/>
      <c r="OON72" s="83"/>
      <c r="OOO72" s="83"/>
      <c r="OOP72" s="83"/>
      <c r="OOQ72" s="83"/>
      <c r="OOR72" s="83"/>
      <c r="OOS72" s="83"/>
      <c r="OOT72" s="83"/>
      <c r="OOU72" s="83"/>
      <c r="OOV72" s="83"/>
      <c r="OOW72" s="83"/>
      <c r="OOX72" s="83"/>
      <c r="OOY72" s="83"/>
      <c r="OOZ72" s="83"/>
      <c r="OPA72" s="83"/>
      <c r="OPB72" s="83"/>
      <c r="OPC72" s="83"/>
      <c r="OPD72" s="83"/>
      <c r="OPE72" s="83"/>
      <c r="OPF72" s="83"/>
      <c r="OPG72" s="83"/>
      <c r="OPH72" s="83"/>
      <c r="OPI72" s="83"/>
      <c r="OPJ72" s="83"/>
      <c r="OPK72" s="83"/>
      <c r="OPL72" s="83"/>
      <c r="OPM72" s="83"/>
      <c r="OPN72" s="83"/>
      <c r="OPO72" s="83"/>
      <c r="OPP72" s="83"/>
      <c r="OPQ72" s="83"/>
      <c r="OPR72" s="83"/>
      <c r="OPS72" s="83"/>
      <c r="OPT72" s="83"/>
      <c r="OPU72" s="83"/>
      <c r="OPV72" s="83"/>
      <c r="OPW72" s="83"/>
      <c r="OPX72" s="83"/>
      <c r="OPY72" s="83"/>
      <c r="OPZ72" s="83"/>
      <c r="OQA72" s="83"/>
      <c r="OQB72" s="83"/>
      <c r="OQC72" s="83"/>
      <c r="OQD72" s="83"/>
      <c r="OQE72" s="83"/>
      <c r="OQF72" s="83"/>
      <c r="OQG72" s="83"/>
      <c r="OQH72" s="83"/>
      <c r="OQI72" s="83"/>
      <c r="OQJ72" s="83"/>
      <c r="OQK72" s="83"/>
      <c r="OQL72" s="83"/>
      <c r="OQM72" s="83"/>
      <c r="OQN72" s="83"/>
      <c r="OQO72" s="83"/>
      <c r="OQP72" s="83"/>
      <c r="OQQ72" s="83"/>
      <c r="OQR72" s="83"/>
      <c r="OQS72" s="83"/>
      <c r="OQT72" s="83"/>
      <c r="OQU72" s="83"/>
      <c r="OQV72" s="83"/>
      <c r="OQW72" s="83"/>
      <c r="OQX72" s="83"/>
      <c r="OQY72" s="83"/>
      <c r="OQZ72" s="83"/>
      <c r="ORA72" s="83"/>
      <c r="ORB72" s="83"/>
      <c r="ORC72" s="83"/>
      <c r="ORD72" s="83"/>
      <c r="ORE72" s="83"/>
      <c r="ORF72" s="83"/>
      <c r="ORG72" s="83"/>
      <c r="ORH72" s="83"/>
      <c r="ORI72" s="83"/>
      <c r="ORJ72" s="83"/>
      <c r="ORK72" s="83"/>
      <c r="ORL72" s="83"/>
      <c r="ORM72" s="83"/>
      <c r="ORN72" s="83"/>
      <c r="ORO72" s="83"/>
      <c r="ORP72" s="83"/>
      <c r="ORQ72" s="83"/>
      <c r="ORR72" s="83"/>
      <c r="ORS72" s="83"/>
      <c r="ORT72" s="83"/>
      <c r="ORU72" s="83"/>
      <c r="ORV72" s="83"/>
      <c r="ORW72" s="83"/>
      <c r="ORX72" s="83"/>
      <c r="ORY72" s="83"/>
      <c r="ORZ72" s="83"/>
      <c r="OSA72" s="83"/>
      <c r="OSB72" s="83"/>
      <c r="OSC72" s="83"/>
      <c r="OSD72" s="83"/>
      <c r="OSE72" s="83"/>
      <c r="OSF72" s="83"/>
      <c r="OSG72" s="83"/>
      <c r="OSH72" s="83"/>
      <c r="OSI72" s="83"/>
      <c r="OSJ72" s="83"/>
      <c r="OSK72" s="83"/>
      <c r="OSL72" s="83"/>
      <c r="OSM72" s="83"/>
      <c r="OSN72" s="83"/>
      <c r="OSO72" s="83"/>
      <c r="OSP72" s="83"/>
      <c r="OSQ72" s="83"/>
      <c r="OSR72" s="83"/>
      <c r="OSS72" s="83"/>
      <c r="OST72" s="83"/>
      <c r="OSU72" s="83"/>
      <c r="OSV72" s="83"/>
      <c r="OSW72" s="83"/>
      <c r="OSX72" s="83"/>
      <c r="OSY72" s="83"/>
      <c r="OSZ72" s="83"/>
      <c r="OTA72" s="83"/>
      <c r="OTB72" s="83"/>
      <c r="OTC72" s="83"/>
      <c r="OTD72" s="83"/>
      <c r="OTE72" s="83"/>
      <c r="OTF72" s="83"/>
      <c r="OTG72" s="83"/>
      <c r="OTH72" s="83"/>
      <c r="OTI72" s="83"/>
      <c r="OTJ72" s="83"/>
      <c r="OTK72" s="83"/>
      <c r="OTL72" s="83"/>
      <c r="OTM72" s="83"/>
      <c r="OTN72" s="83"/>
      <c r="OTO72" s="83"/>
      <c r="OTP72" s="83"/>
      <c r="OTQ72" s="83"/>
      <c r="OTR72" s="83"/>
      <c r="OTS72" s="83"/>
      <c r="OTT72" s="83"/>
      <c r="OTU72" s="83"/>
      <c r="OTV72" s="83"/>
      <c r="OTW72" s="83"/>
      <c r="OTX72" s="83"/>
      <c r="OTY72" s="83"/>
      <c r="OTZ72" s="83"/>
      <c r="OUA72" s="83"/>
      <c r="OUB72" s="83"/>
      <c r="OUC72" s="83"/>
      <c r="OUD72" s="83"/>
      <c r="OUE72" s="83"/>
      <c r="OUF72" s="83"/>
      <c r="OUG72" s="83"/>
      <c r="OUH72" s="83"/>
      <c r="OUI72" s="83"/>
      <c r="OUJ72" s="83"/>
      <c r="OUK72" s="83"/>
      <c r="OUL72" s="83"/>
      <c r="OUM72" s="83"/>
      <c r="OUN72" s="83"/>
      <c r="OUO72" s="83"/>
      <c r="OUP72" s="83"/>
      <c r="OUQ72" s="83"/>
      <c r="OUR72" s="83"/>
      <c r="OUS72" s="83"/>
      <c r="OUT72" s="83"/>
      <c r="OUU72" s="83"/>
      <c r="OUV72" s="83"/>
      <c r="OUW72" s="83"/>
      <c r="OUX72" s="83"/>
      <c r="OUY72" s="83"/>
      <c r="OUZ72" s="83"/>
      <c r="OVA72" s="83"/>
      <c r="OVB72" s="83"/>
      <c r="OVC72" s="83"/>
      <c r="OVD72" s="83"/>
      <c r="OVE72" s="83"/>
      <c r="OVF72" s="83"/>
      <c r="OVG72" s="83"/>
      <c r="OVH72" s="83"/>
      <c r="OVI72" s="83"/>
      <c r="OVJ72" s="83"/>
      <c r="OVK72" s="83"/>
      <c r="OVL72" s="83"/>
      <c r="OVM72" s="83"/>
      <c r="OVN72" s="83"/>
      <c r="OVO72" s="83"/>
      <c r="OVP72" s="83"/>
      <c r="OVQ72" s="83"/>
      <c r="OVR72" s="83"/>
      <c r="OVS72" s="83"/>
      <c r="OVT72" s="83"/>
      <c r="OVU72" s="83"/>
      <c r="OVV72" s="83"/>
      <c r="OVW72" s="83"/>
      <c r="OVX72" s="83"/>
      <c r="OVY72" s="83"/>
      <c r="OVZ72" s="83"/>
      <c r="OWA72" s="83"/>
      <c r="OWB72" s="83"/>
      <c r="OWC72" s="83"/>
      <c r="OWD72" s="83"/>
      <c r="OWE72" s="83"/>
      <c r="OWF72" s="83"/>
      <c r="OWG72" s="83"/>
      <c r="OWH72" s="83"/>
      <c r="OWI72" s="83"/>
      <c r="OWJ72" s="83"/>
      <c r="OWK72" s="83"/>
      <c r="OWL72" s="83"/>
      <c r="OWM72" s="83"/>
      <c r="OWN72" s="83"/>
      <c r="OWO72" s="83"/>
      <c r="OWP72" s="83"/>
      <c r="OWQ72" s="83"/>
      <c r="OWR72" s="83"/>
      <c r="OWS72" s="83"/>
      <c r="OWT72" s="83"/>
      <c r="OWU72" s="83"/>
      <c r="OWV72" s="83"/>
      <c r="OWW72" s="83"/>
      <c r="OWX72" s="83"/>
      <c r="OWY72" s="83"/>
      <c r="OWZ72" s="83"/>
      <c r="OXA72" s="83"/>
      <c r="OXB72" s="83"/>
      <c r="OXC72" s="83"/>
      <c r="OXD72" s="83"/>
      <c r="OXE72" s="83"/>
      <c r="OXF72" s="83"/>
      <c r="OXG72" s="83"/>
      <c r="OXH72" s="83"/>
      <c r="OXI72" s="83"/>
      <c r="OXJ72" s="83"/>
      <c r="OXK72" s="83"/>
      <c r="OXL72" s="83"/>
      <c r="OXM72" s="83"/>
      <c r="OXN72" s="83"/>
      <c r="OXO72" s="83"/>
      <c r="OXP72" s="83"/>
      <c r="OXQ72" s="83"/>
      <c r="OXR72" s="83"/>
      <c r="OXS72" s="83"/>
      <c r="OXT72" s="83"/>
      <c r="OXU72" s="83"/>
      <c r="OXV72" s="83"/>
      <c r="OXW72" s="83"/>
      <c r="OXX72" s="83"/>
      <c r="OXY72" s="83"/>
      <c r="OXZ72" s="83"/>
      <c r="OYA72" s="83"/>
      <c r="OYB72" s="83"/>
      <c r="OYC72" s="83"/>
      <c r="OYD72" s="83"/>
      <c r="OYE72" s="83"/>
      <c r="OYF72" s="83"/>
      <c r="OYG72" s="83"/>
      <c r="OYH72" s="83"/>
      <c r="OYI72" s="83"/>
      <c r="OYJ72" s="83"/>
      <c r="OYK72" s="83"/>
      <c r="OYL72" s="83"/>
      <c r="OYM72" s="83"/>
      <c r="OYN72" s="83"/>
      <c r="OYO72" s="83"/>
      <c r="OYP72" s="83"/>
      <c r="OYQ72" s="83"/>
      <c r="OYR72" s="83"/>
      <c r="OYS72" s="83"/>
      <c r="OYT72" s="83"/>
      <c r="OYU72" s="83"/>
      <c r="OYV72" s="83"/>
      <c r="OYW72" s="83"/>
      <c r="OYX72" s="83"/>
      <c r="OYY72" s="83"/>
      <c r="OYZ72" s="83"/>
      <c r="OZA72" s="83"/>
      <c r="OZB72" s="83"/>
      <c r="OZC72" s="83"/>
      <c r="OZD72" s="83"/>
      <c r="OZE72" s="83"/>
      <c r="OZF72" s="83"/>
      <c r="OZG72" s="83"/>
      <c r="OZH72" s="83"/>
      <c r="OZI72" s="83"/>
      <c r="OZJ72" s="83"/>
      <c r="OZK72" s="83"/>
      <c r="OZL72" s="83"/>
      <c r="OZM72" s="83"/>
      <c r="OZN72" s="83"/>
      <c r="OZO72" s="83"/>
      <c r="OZP72" s="83"/>
      <c r="OZQ72" s="83"/>
      <c r="OZR72" s="83"/>
      <c r="OZS72" s="83"/>
      <c r="OZT72" s="83"/>
      <c r="OZU72" s="83"/>
      <c r="OZV72" s="83"/>
      <c r="OZW72" s="83"/>
      <c r="OZX72" s="83"/>
      <c r="OZY72" s="83"/>
      <c r="OZZ72" s="83"/>
      <c r="PAA72" s="83"/>
      <c r="PAB72" s="83"/>
      <c r="PAC72" s="83"/>
      <c r="PAD72" s="83"/>
      <c r="PAE72" s="83"/>
      <c r="PAF72" s="83"/>
      <c r="PAG72" s="83"/>
      <c r="PAH72" s="83"/>
      <c r="PAI72" s="83"/>
      <c r="PAJ72" s="83"/>
      <c r="PAK72" s="83"/>
      <c r="PAL72" s="83"/>
      <c r="PAM72" s="83"/>
      <c r="PAN72" s="83"/>
      <c r="PAO72" s="83"/>
      <c r="PAP72" s="83"/>
      <c r="PAQ72" s="83"/>
      <c r="PAR72" s="83"/>
      <c r="PAS72" s="83"/>
      <c r="PAT72" s="83"/>
      <c r="PAU72" s="83"/>
      <c r="PAV72" s="83"/>
      <c r="PAW72" s="83"/>
      <c r="PAX72" s="83"/>
      <c r="PAY72" s="83"/>
      <c r="PAZ72" s="83"/>
      <c r="PBA72" s="83"/>
      <c r="PBB72" s="83"/>
      <c r="PBC72" s="83"/>
      <c r="PBD72" s="83"/>
      <c r="PBE72" s="83"/>
      <c r="PBF72" s="83"/>
      <c r="PBG72" s="83"/>
      <c r="PBH72" s="83"/>
      <c r="PBI72" s="83"/>
      <c r="PBJ72" s="83"/>
      <c r="PBK72" s="83"/>
      <c r="PBL72" s="83"/>
      <c r="PBM72" s="83"/>
      <c r="PBN72" s="83"/>
      <c r="PBO72" s="83"/>
      <c r="PBP72" s="83"/>
      <c r="PBQ72" s="83"/>
      <c r="PBR72" s="83"/>
      <c r="PBS72" s="83"/>
      <c r="PBT72" s="83"/>
      <c r="PBU72" s="83"/>
      <c r="PBV72" s="83"/>
      <c r="PBW72" s="83"/>
      <c r="PBX72" s="83"/>
      <c r="PBY72" s="83"/>
      <c r="PBZ72" s="83"/>
      <c r="PCA72" s="83"/>
      <c r="PCB72" s="83"/>
      <c r="PCC72" s="83"/>
      <c r="PCD72" s="83"/>
      <c r="PCE72" s="83"/>
      <c r="PCF72" s="83"/>
      <c r="PCG72" s="83"/>
      <c r="PCH72" s="83"/>
      <c r="PCI72" s="83"/>
      <c r="PCJ72" s="83"/>
      <c r="PCK72" s="83"/>
      <c r="PCL72" s="83"/>
      <c r="PCM72" s="83"/>
      <c r="PCN72" s="83"/>
      <c r="PCO72" s="83"/>
      <c r="PCP72" s="83"/>
      <c r="PCQ72" s="83"/>
      <c r="PCR72" s="83"/>
      <c r="PCS72" s="83"/>
      <c r="PCT72" s="83"/>
      <c r="PCU72" s="83"/>
      <c r="PCV72" s="83"/>
      <c r="PCW72" s="83"/>
      <c r="PCX72" s="83"/>
      <c r="PCY72" s="83"/>
      <c r="PCZ72" s="83"/>
      <c r="PDA72" s="83"/>
      <c r="PDB72" s="83"/>
      <c r="PDC72" s="83"/>
      <c r="PDD72" s="83"/>
      <c r="PDE72" s="83"/>
      <c r="PDF72" s="83"/>
      <c r="PDG72" s="83"/>
      <c r="PDH72" s="83"/>
      <c r="PDI72" s="83"/>
      <c r="PDJ72" s="83"/>
      <c r="PDK72" s="83"/>
      <c r="PDL72" s="83"/>
      <c r="PDM72" s="83"/>
      <c r="PDN72" s="83"/>
      <c r="PDO72" s="83"/>
      <c r="PDP72" s="83"/>
      <c r="PDQ72" s="83"/>
      <c r="PDR72" s="83"/>
      <c r="PDS72" s="83"/>
      <c r="PDT72" s="83"/>
      <c r="PDU72" s="83"/>
      <c r="PDV72" s="83"/>
      <c r="PDW72" s="83"/>
      <c r="PDX72" s="83"/>
      <c r="PDY72" s="83"/>
      <c r="PDZ72" s="83"/>
      <c r="PEA72" s="83"/>
      <c r="PEB72" s="83"/>
      <c r="PEC72" s="83"/>
      <c r="PED72" s="83"/>
      <c r="PEE72" s="83"/>
      <c r="PEF72" s="83"/>
      <c r="PEG72" s="83"/>
      <c r="PEH72" s="83"/>
      <c r="PEI72" s="83"/>
      <c r="PEJ72" s="83"/>
      <c r="PEK72" s="83"/>
      <c r="PEL72" s="83"/>
      <c r="PEM72" s="83"/>
      <c r="PEN72" s="83"/>
      <c r="PEO72" s="83"/>
      <c r="PEP72" s="83"/>
      <c r="PEQ72" s="83"/>
      <c r="PER72" s="83"/>
      <c r="PES72" s="83"/>
      <c r="PET72" s="83"/>
      <c r="PEU72" s="83"/>
      <c r="PEV72" s="83"/>
      <c r="PEW72" s="83"/>
      <c r="PEX72" s="83"/>
      <c r="PEY72" s="83"/>
      <c r="PEZ72" s="83"/>
      <c r="PFA72" s="83"/>
      <c r="PFB72" s="83"/>
      <c r="PFC72" s="83"/>
      <c r="PFD72" s="83"/>
      <c r="PFE72" s="83"/>
      <c r="PFF72" s="83"/>
      <c r="PFG72" s="83"/>
      <c r="PFH72" s="83"/>
      <c r="PFI72" s="83"/>
      <c r="PFJ72" s="83"/>
      <c r="PFK72" s="83"/>
      <c r="PFL72" s="83"/>
      <c r="PFM72" s="83"/>
      <c r="PFN72" s="83"/>
      <c r="PFO72" s="83"/>
      <c r="PFP72" s="83"/>
      <c r="PFQ72" s="83"/>
      <c r="PFR72" s="83"/>
      <c r="PFS72" s="83"/>
      <c r="PFT72" s="83"/>
      <c r="PFU72" s="83"/>
      <c r="PFV72" s="83"/>
      <c r="PFW72" s="83"/>
      <c r="PFX72" s="83"/>
      <c r="PFY72" s="83"/>
      <c r="PFZ72" s="83"/>
      <c r="PGA72" s="83"/>
      <c r="PGB72" s="83"/>
      <c r="PGC72" s="83"/>
      <c r="PGD72" s="83"/>
      <c r="PGE72" s="83"/>
      <c r="PGF72" s="83"/>
      <c r="PGG72" s="83"/>
      <c r="PGH72" s="83"/>
      <c r="PGI72" s="83"/>
      <c r="PGJ72" s="83"/>
      <c r="PGK72" s="83"/>
      <c r="PGL72" s="83"/>
      <c r="PGM72" s="83"/>
      <c r="PGN72" s="83"/>
      <c r="PGO72" s="83"/>
      <c r="PGP72" s="83"/>
      <c r="PGQ72" s="83"/>
      <c r="PGR72" s="83"/>
      <c r="PGS72" s="83"/>
      <c r="PGT72" s="83"/>
      <c r="PGU72" s="83"/>
      <c r="PGV72" s="83"/>
      <c r="PGW72" s="83"/>
      <c r="PGX72" s="83"/>
      <c r="PGY72" s="83"/>
      <c r="PGZ72" s="83"/>
      <c r="PHA72" s="83"/>
      <c r="PHB72" s="83"/>
      <c r="PHC72" s="83"/>
      <c r="PHD72" s="83"/>
      <c r="PHE72" s="83"/>
      <c r="PHF72" s="83"/>
      <c r="PHG72" s="83"/>
      <c r="PHH72" s="83"/>
      <c r="PHI72" s="83"/>
      <c r="PHJ72" s="83"/>
      <c r="PHK72" s="83"/>
      <c r="PHL72" s="83"/>
      <c r="PHM72" s="83"/>
      <c r="PHN72" s="83"/>
      <c r="PHO72" s="83"/>
      <c r="PHP72" s="83"/>
      <c r="PHQ72" s="83"/>
      <c r="PHR72" s="83"/>
      <c r="PHS72" s="83"/>
      <c r="PHT72" s="83"/>
      <c r="PHU72" s="83"/>
      <c r="PHV72" s="83"/>
      <c r="PHW72" s="83"/>
      <c r="PHX72" s="83"/>
      <c r="PHY72" s="83"/>
      <c r="PHZ72" s="83"/>
      <c r="PIA72" s="83"/>
      <c r="PIB72" s="83"/>
      <c r="PIC72" s="83"/>
      <c r="PID72" s="83"/>
      <c r="PIE72" s="83"/>
      <c r="PIF72" s="83"/>
      <c r="PIG72" s="83"/>
      <c r="PIH72" s="83"/>
      <c r="PII72" s="83"/>
      <c r="PIJ72" s="83"/>
      <c r="PIK72" s="83"/>
      <c r="PIL72" s="83"/>
      <c r="PIM72" s="83"/>
      <c r="PIN72" s="83"/>
      <c r="PIO72" s="83"/>
      <c r="PIP72" s="83"/>
      <c r="PIQ72" s="83"/>
      <c r="PIR72" s="83"/>
      <c r="PIS72" s="83"/>
      <c r="PIT72" s="83"/>
      <c r="PIU72" s="83"/>
      <c r="PIV72" s="83"/>
      <c r="PIW72" s="83"/>
      <c r="PIX72" s="83"/>
      <c r="PIY72" s="83"/>
      <c r="PIZ72" s="83"/>
      <c r="PJA72" s="83"/>
      <c r="PJB72" s="83"/>
      <c r="PJC72" s="83"/>
      <c r="PJD72" s="83"/>
      <c r="PJE72" s="83"/>
      <c r="PJF72" s="83"/>
      <c r="PJG72" s="83"/>
      <c r="PJH72" s="83"/>
      <c r="PJI72" s="83"/>
      <c r="PJJ72" s="83"/>
      <c r="PJK72" s="83"/>
      <c r="PJL72" s="83"/>
      <c r="PJM72" s="83"/>
      <c r="PJN72" s="83"/>
      <c r="PJO72" s="83"/>
      <c r="PJP72" s="83"/>
      <c r="PJQ72" s="83"/>
      <c r="PJR72" s="83"/>
      <c r="PJS72" s="83"/>
      <c r="PJT72" s="83"/>
      <c r="PJU72" s="83"/>
      <c r="PJV72" s="83"/>
      <c r="PJW72" s="83"/>
      <c r="PJX72" s="83"/>
      <c r="PJY72" s="83"/>
      <c r="PJZ72" s="83"/>
      <c r="PKA72" s="83"/>
      <c r="PKB72" s="83"/>
      <c r="PKC72" s="83"/>
      <c r="PKD72" s="83"/>
      <c r="PKE72" s="83"/>
      <c r="PKF72" s="83"/>
      <c r="PKG72" s="83"/>
      <c r="PKH72" s="83"/>
      <c r="PKI72" s="83"/>
      <c r="PKJ72" s="83"/>
      <c r="PKK72" s="83"/>
      <c r="PKL72" s="83"/>
      <c r="PKM72" s="83"/>
      <c r="PKN72" s="83"/>
      <c r="PKO72" s="83"/>
      <c r="PKP72" s="83"/>
      <c r="PKQ72" s="83"/>
      <c r="PKR72" s="83"/>
      <c r="PKS72" s="83"/>
      <c r="PKT72" s="83"/>
      <c r="PKU72" s="83"/>
      <c r="PKV72" s="83"/>
      <c r="PKW72" s="83"/>
      <c r="PKX72" s="83"/>
      <c r="PKY72" s="83"/>
      <c r="PKZ72" s="83"/>
      <c r="PLA72" s="83"/>
      <c r="PLB72" s="83"/>
      <c r="PLC72" s="83"/>
      <c r="PLD72" s="83"/>
      <c r="PLE72" s="83"/>
      <c r="PLF72" s="83"/>
      <c r="PLG72" s="83"/>
      <c r="PLH72" s="83"/>
      <c r="PLI72" s="83"/>
      <c r="PLJ72" s="83"/>
      <c r="PLK72" s="83"/>
      <c r="PLL72" s="83"/>
      <c r="PLM72" s="83"/>
      <c r="PLN72" s="83"/>
      <c r="PLO72" s="83"/>
      <c r="PLP72" s="83"/>
      <c r="PLQ72" s="83"/>
      <c r="PLR72" s="83"/>
      <c r="PLS72" s="83"/>
      <c r="PLT72" s="83"/>
      <c r="PLU72" s="83"/>
      <c r="PLV72" s="83"/>
      <c r="PLW72" s="83"/>
      <c r="PLX72" s="83"/>
      <c r="PLY72" s="83"/>
      <c r="PLZ72" s="83"/>
      <c r="PMA72" s="83"/>
      <c r="PMB72" s="83"/>
      <c r="PMC72" s="83"/>
      <c r="PMD72" s="83"/>
      <c r="PME72" s="83"/>
      <c r="PMF72" s="83"/>
      <c r="PMG72" s="83"/>
      <c r="PMH72" s="83"/>
      <c r="PMI72" s="83"/>
      <c r="PMJ72" s="83"/>
      <c r="PMK72" s="83"/>
      <c r="PML72" s="83"/>
      <c r="PMM72" s="83"/>
      <c r="PMN72" s="83"/>
      <c r="PMO72" s="83"/>
      <c r="PMP72" s="83"/>
      <c r="PMQ72" s="83"/>
      <c r="PMR72" s="83"/>
      <c r="PMS72" s="83"/>
      <c r="PMT72" s="83"/>
      <c r="PMU72" s="83"/>
      <c r="PMV72" s="83"/>
      <c r="PMW72" s="83"/>
      <c r="PMX72" s="83"/>
      <c r="PMY72" s="83"/>
      <c r="PMZ72" s="83"/>
      <c r="PNA72" s="83"/>
      <c r="PNB72" s="83"/>
      <c r="PNC72" s="83"/>
      <c r="PND72" s="83"/>
      <c r="PNE72" s="83"/>
      <c r="PNF72" s="83"/>
      <c r="PNG72" s="83"/>
      <c r="PNH72" s="83"/>
      <c r="PNI72" s="83"/>
      <c r="PNJ72" s="83"/>
      <c r="PNK72" s="83"/>
      <c r="PNL72" s="83"/>
      <c r="PNM72" s="83"/>
      <c r="PNN72" s="83"/>
      <c r="PNO72" s="83"/>
      <c r="PNP72" s="83"/>
      <c r="PNQ72" s="83"/>
      <c r="PNR72" s="83"/>
      <c r="PNS72" s="83"/>
      <c r="PNT72" s="83"/>
      <c r="PNU72" s="83"/>
      <c r="PNV72" s="83"/>
      <c r="PNW72" s="83"/>
      <c r="PNX72" s="83"/>
      <c r="PNY72" s="83"/>
      <c r="PNZ72" s="83"/>
      <c r="POA72" s="83"/>
      <c r="POB72" s="83"/>
      <c r="POC72" s="83"/>
      <c r="POD72" s="83"/>
      <c r="POE72" s="83"/>
      <c r="POF72" s="83"/>
      <c r="POG72" s="83"/>
      <c r="POH72" s="83"/>
      <c r="POI72" s="83"/>
      <c r="POJ72" s="83"/>
      <c r="POK72" s="83"/>
      <c r="POL72" s="83"/>
      <c r="POM72" s="83"/>
      <c r="PON72" s="83"/>
      <c r="POO72" s="83"/>
      <c r="POP72" s="83"/>
      <c r="POQ72" s="83"/>
      <c r="POR72" s="83"/>
      <c r="POS72" s="83"/>
      <c r="POT72" s="83"/>
      <c r="POU72" s="83"/>
      <c r="POV72" s="83"/>
      <c r="POW72" s="83"/>
      <c r="POX72" s="83"/>
      <c r="POY72" s="83"/>
      <c r="POZ72" s="83"/>
      <c r="PPA72" s="83"/>
      <c r="PPB72" s="83"/>
      <c r="PPC72" s="83"/>
      <c r="PPD72" s="83"/>
      <c r="PPE72" s="83"/>
      <c r="PPF72" s="83"/>
      <c r="PPG72" s="83"/>
      <c r="PPH72" s="83"/>
      <c r="PPI72" s="83"/>
      <c r="PPJ72" s="83"/>
      <c r="PPK72" s="83"/>
      <c r="PPL72" s="83"/>
      <c r="PPM72" s="83"/>
      <c r="PPN72" s="83"/>
      <c r="PPO72" s="83"/>
      <c r="PPP72" s="83"/>
      <c r="PPQ72" s="83"/>
      <c r="PPR72" s="83"/>
      <c r="PPS72" s="83"/>
      <c r="PPT72" s="83"/>
      <c r="PPU72" s="83"/>
      <c r="PPV72" s="83"/>
      <c r="PPW72" s="83"/>
      <c r="PPX72" s="83"/>
      <c r="PPY72" s="83"/>
      <c r="PPZ72" s="83"/>
      <c r="PQA72" s="83"/>
      <c r="PQB72" s="83"/>
      <c r="PQC72" s="83"/>
      <c r="PQD72" s="83"/>
      <c r="PQE72" s="83"/>
      <c r="PQF72" s="83"/>
      <c r="PQG72" s="83"/>
      <c r="PQH72" s="83"/>
      <c r="PQI72" s="83"/>
      <c r="PQJ72" s="83"/>
      <c r="PQK72" s="83"/>
      <c r="PQL72" s="83"/>
      <c r="PQM72" s="83"/>
      <c r="PQN72" s="83"/>
      <c r="PQO72" s="83"/>
      <c r="PQP72" s="83"/>
      <c r="PQQ72" s="83"/>
      <c r="PQR72" s="83"/>
      <c r="PQS72" s="83"/>
      <c r="PQT72" s="83"/>
      <c r="PQU72" s="83"/>
      <c r="PQV72" s="83"/>
      <c r="PQW72" s="83"/>
      <c r="PQX72" s="83"/>
      <c r="PQY72" s="83"/>
      <c r="PQZ72" s="83"/>
      <c r="PRA72" s="83"/>
      <c r="PRB72" s="83"/>
      <c r="PRC72" s="83"/>
      <c r="PRD72" s="83"/>
      <c r="PRE72" s="83"/>
      <c r="PRF72" s="83"/>
      <c r="PRG72" s="83"/>
      <c r="PRH72" s="83"/>
      <c r="PRI72" s="83"/>
      <c r="PRJ72" s="83"/>
      <c r="PRK72" s="83"/>
      <c r="PRL72" s="83"/>
      <c r="PRM72" s="83"/>
      <c r="PRN72" s="83"/>
      <c r="PRO72" s="83"/>
      <c r="PRP72" s="83"/>
      <c r="PRQ72" s="83"/>
      <c r="PRR72" s="83"/>
      <c r="PRS72" s="83"/>
      <c r="PRT72" s="83"/>
      <c r="PRU72" s="83"/>
      <c r="PRV72" s="83"/>
      <c r="PRW72" s="83"/>
      <c r="PRX72" s="83"/>
      <c r="PRY72" s="83"/>
      <c r="PRZ72" s="83"/>
      <c r="PSA72" s="83"/>
      <c r="PSB72" s="83"/>
      <c r="PSC72" s="83"/>
      <c r="PSD72" s="83"/>
      <c r="PSE72" s="83"/>
      <c r="PSF72" s="83"/>
      <c r="PSG72" s="83"/>
      <c r="PSH72" s="83"/>
      <c r="PSI72" s="83"/>
      <c r="PSJ72" s="83"/>
      <c r="PSK72" s="83"/>
      <c r="PSL72" s="83"/>
      <c r="PSM72" s="83"/>
      <c r="PSN72" s="83"/>
      <c r="PSO72" s="83"/>
      <c r="PSP72" s="83"/>
      <c r="PSQ72" s="83"/>
      <c r="PSR72" s="83"/>
      <c r="PSS72" s="83"/>
      <c r="PST72" s="83"/>
      <c r="PSU72" s="83"/>
      <c r="PSV72" s="83"/>
      <c r="PSW72" s="83"/>
      <c r="PSX72" s="83"/>
      <c r="PSY72" s="83"/>
      <c r="PSZ72" s="83"/>
      <c r="PTA72" s="83"/>
      <c r="PTB72" s="83"/>
      <c r="PTC72" s="83"/>
      <c r="PTD72" s="83"/>
      <c r="PTE72" s="83"/>
      <c r="PTF72" s="83"/>
      <c r="PTG72" s="83"/>
      <c r="PTH72" s="83"/>
      <c r="PTI72" s="83"/>
      <c r="PTJ72" s="83"/>
      <c r="PTK72" s="83"/>
      <c r="PTL72" s="83"/>
      <c r="PTM72" s="83"/>
      <c r="PTN72" s="83"/>
      <c r="PTO72" s="83"/>
      <c r="PTP72" s="83"/>
      <c r="PTQ72" s="83"/>
      <c r="PTR72" s="83"/>
      <c r="PTS72" s="83"/>
      <c r="PTT72" s="83"/>
      <c r="PTU72" s="83"/>
      <c r="PTV72" s="83"/>
      <c r="PTW72" s="83"/>
      <c r="PTX72" s="83"/>
      <c r="PTY72" s="83"/>
      <c r="PTZ72" s="83"/>
      <c r="PUA72" s="83"/>
      <c r="PUB72" s="83"/>
      <c r="PUC72" s="83"/>
      <c r="PUD72" s="83"/>
      <c r="PUE72" s="83"/>
      <c r="PUF72" s="83"/>
      <c r="PUG72" s="83"/>
      <c r="PUH72" s="83"/>
      <c r="PUI72" s="83"/>
      <c r="PUJ72" s="83"/>
      <c r="PUK72" s="83"/>
      <c r="PUL72" s="83"/>
      <c r="PUM72" s="83"/>
      <c r="PUN72" s="83"/>
      <c r="PUO72" s="83"/>
      <c r="PUP72" s="83"/>
      <c r="PUQ72" s="83"/>
      <c r="PUR72" s="83"/>
      <c r="PUS72" s="83"/>
      <c r="PUT72" s="83"/>
      <c r="PUU72" s="83"/>
      <c r="PUV72" s="83"/>
      <c r="PUW72" s="83"/>
      <c r="PUX72" s="83"/>
      <c r="PUY72" s="83"/>
      <c r="PUZ72" s="83"/>
      <c r="PVA72" s="83"/>
      <c r="PVB72" s="83"/>
      <c r="PVC72" s="83"/>
      <c r="PVD72" s="83"/>
      <c r="PVE72" s="83"/>
      <c r="PVF72" s="83"/>
      <c r="PVG72" s="83"/>
      <c r="PVH72" s="83"/>
      <c r="PVI72" s="83"/>
      <c r="PVJ72" s="83"/>
      <c r="PVK72" s="83"/>
      <c r="PVL72" s="83"/>
      <c r="PVM72" s="83"/>
      <c r="PVN72" s="83"/>
      <c r="PVO72" s="83"/>
      <c r="PVP72" s="83"/>
      <c r="PVQ72" s="83"/>
      <c r="PVR72" s="83"/>
      <c r="PVS72" s="83"/>
      <c r="PVT72" s="83"/>
      <c r="PVU72" s="83"/>
      <c r="PVV72" s="83"/>
      <c r="PVW72" s="83"/>
      <c r="PVX72" s="83"/>
      <c r="PVY72" s="83"/>
      <c r="PVZ72" s="83"/>
      <c r="PWA72" s="83"/>
      <c r="PWB72" s="83"/>
      <c r="PWC72" s="83"/>
      <c r="PWD72" s="83"/>
      <c r="PWE72" s="83"/>
      <c r="PWF72" s="83"/>
      <c r="PWG72" s="83"/>
      <c r="PWH72" s="83"/>
      <c r="PWI72" s="83"/>
      <c r="PWJ72" s="83"/>
      <c r="PWK72" s="83"/>
      <c r="PWL72" s="83"/>
      <c r="PWM72" s="83"/>
      <c r="PWN72" s="83"/>
      <c r="PWO72" s="83"/>
      <c r="PWP72" s="83"/>
      <c r="PWQ72" s="83"/>
      <c r="PWR72" s="83"/>
      <c r="PWS72" s="83"/>
      <c r="PWT72" s="83"/>
      <c r="PWU72" s="83"/>
      <c r="PWV72" s="83"/>
      <c r="PWW72" s="83"/>
      <c r="PWX72" s="83"/>
      <c r="PWY72" s="83"/>
      <c r="PWZ72" s="83"/>
      <c r="PXA72" s="83"/>
      <c r="PXB72" s="83"/>
      <c r="PXC72" s="83"/>
      <c r="PXD72" s="83"/>
      <c r="PXE72" s="83"/>
      <c r="PXF72" s="83"/>
      <c r="PXG72" s="83"/>
      <c r="PXH72" s="83"/>
      <c r="PXI72" s="83"/>
      <c r="PXJ72" s="83"/>
      <c r="PXK72" s="83"/>
      <c r="PXL72" s="83"/>
      <c r="PXM72" s="83"/>
      <c r="PXN72" s="83"/>
      <c r="PXO72" s="83"/>
      <c r="PXP72" s="83"/>
      <c r="PXQ72" s="83"/>
      <c r="PXR72" s="83"/>
      <c r="PXS72" s="83"/>
      <c r="PXT72" s="83"/>
      <c r="PXU72" s="83"/>
      <c r="PXV72" s="83"/>
      <c r="PXW72" s="83"/>
      <c r="PXX72" s="83"/>
      <c r="PXY72" s="83"/>
      <c r="PXZ72" s="83"/>
      <c r="PYA72" s="83"/>
      <c r="PYB72" s="83"/>
      <c r="PYC72" s="83"/>
      <c r="PYD72" s="83"/>
      <c r="PYE72" s="83"/>
      <c r="PYF72" s="83"/>
      <c r="PYG72" s="83"/>
      <c r="PYH72" s="83"/>
      <c r="PYI72" s="83"/>
      <c r="PYJ72" s="83"/>
      <c r="PYK72" s="83"/>
      <c r="PYL72" s="83"/>
      <c r="PYM72" s="83"/>
      <c r="PYN72" s="83"/>
      <c r="PYO72" s="83"/>
      <c r="PYP72" s="83"/>
      <c r="PYQ72" s="83"/>
      <c r="PYR72" s="83"/>
      <c r="PYS72" s="83"/>
      <c r="PYT72" s="83"/>
      <c r="PYU72" s="83"/>
      <c r="PYV72" s="83"/>
      <c r="PYW72" s="83"/>
      <c r="PYX72" s="83"/>
      <c r="PYY72" s="83"/>
      <c r="PYZ72" s="83"/>
      <c r="PZA72" s="83"/>
      <c r="PZB72" s="83"/>
      <c r="PZC72" s="83"/>
      <c r="PZD72" s="83"/>
      <c r="PZE72" s="83"/>
      <c r="PZF72" s="83"/>
      <c r="PZG72" s="83"/>
      <c r="PZH72" s="83"/>
      <c r="PZI72" s="83"/>
      <c r="PZJ72" s="83"/>
      <c r="PZK72" s="83"/>
      <c r="PZL72" s="83"/>
      <c r="PZM72" s="83"/>
      <c r="PZN72" s="83"/>
      <c r="PZO72" s="83"/>
      <c r="PZP72" s="83"/>
      <c r="PZQ72" s="83"/>
      <c r="PZR72" s="83"/>
      <c r="PZS72" s="83"/>
      <c r="PZT72" s="83"/>
      <c r="PZU72" s="83"/>
      <c r="PZV72" s="83"/>
      <c r="PZW72" s="83"/>
      <c r="PZX72" s="83"/>
      <c r="PZY72" s="83"/>
      <c r="PZZ72" s="83"/>
      <c r="QAA72" s="83"/>
      <c r="QAB72" s="83"/>
      <c r="QAC72" s="83"/>
      <c r="QAD72" s="83"/>
      <c r="QAE72" s="83"/>
      <c r="QAF72" s="83"/>
      <c r="QAG72" s="83"/>
      <c r="QAH72" s="83"/>
      <c r="QAI72" s="83"/>
      <c r="QAJ72" s="83"/>
      <c r="QAK72" s="83"/>
      <c r="QAL72" s="83"/>
      <c r="QAM72" s="83"/>
      <c r="QAN72" s="83"/>
      <c r="QAO72" s="83"/>
      <c r="QAP72" s="83"/>
      <c r="QAQ72" s="83"/>
      <c r="QAR72" s="83"/>
      <c r="QAS72" s="83"/>
      <c r="QAT72" s="83"/>
      <c r="QAU72" s="83"/>
      <c r="QAV72" s="83"/>
      <c r="QAW72" s="83"/>
      <c r="QAX72" s="83"/>
      <c r="QAY72" s="83"/>
      <c r="QAZ72" s="83"/>
      <c r="QBA72" s="83"/>
      <c r="QBB72" s="83"/>
      <c r="QBC72" s="83"/>
      <c r="QBD72" s="83"/>
      <c r="QBE72" s="83"/>
      <c r="QBF72" s="83"/>
      <c r="QBG72" s="83"/>
      <c r="QBH72" s="83"/>
      <c r="QBI72" s="83"/>
      <c r="QBJ72" s="83"/>
      <c r="QBK72" s="83"/>
      <c r="QBL72" s="83"/>
      <c r="QBM72" s="83"/>
      <c r="QBN72" s="83"/>
      <c r="QBO72" s="83"/>
      <c r="QBP72" s="83"/>
      <c r="QBQ72" s="83"/>
      <c r="QBR72" s="83"/>
      <c r="QBS72" s="83"/>
      <c r="QBT72" s="83"/>
      <c r="QBU72" s="83"/>
      <c r="QBV72" s="83"/>
      <c r="QBW72" s="83"/>
      <c r="QBX72" s="83"/>
      <c r="QBY72" s="83"/>
      <c r="QBZ72" s="83"/>
      <c r="QCA72" s="83"/>
      <c r="QCB72" s="83"/>
      <c r="QCC72" s="83"/>
      <c r="QCD72" s="83"/>
      <c r="QCE72" s="83"/>
      <c r="QCF72" s="83"/>
      <c r="QCG72" s="83"/>
      <c r="QCH72" s="83"/>
      <c r="QCI72" s="83"/>
      <c r="QCJ72" s="83"/>
      <c r="QCK72" s="83"/>
      <c r="QCL72" s="83"/>
      <c r="QCM72" s="83"/>
      <c r="QCN72" s="83"/>
      <c r="QCO72" s="83"/>
      <c r="QCP72" s="83"/>
      <c r="QCQ72" s="83"/>
      <c r="QCR72" s="83"/>
      <c r="QCS72" s="83"/>
      <c r="QCT72" s="83"/>
      <c r="QCU72" s="83"/>
      <c r="QCV72" s="83"/>
      <c r="QCW72" s="83"/>
      <c r="QCX72" s="83"/>
      <c r="QCY72" s="83"/>
      <c r="QCZ72" s="83"/>
      <c r="QDA72" s="83"/>
      <c r="QDB72" s="83"/>
      <c r="QDC72" s="83"/>
      <c r="QDD72" s="83"/>
      <c r="QDE72" s="83"/>
      <c r="QDF72" s="83"/>
      <c r="QDG72" s="83"/>
      <c r="QDH72" s="83"/>
      <c r="QDI72" s="83"/>
      <c r="QDJ72" s="83"/>
      <c r="QDK72" s="83"/>
      <c r="QDL72" s="83"/>
      <c r="QDM72" s="83"/>
      <c r="QDN72" s="83"/>
      <c r="QDO72" s="83"/>
      <c r="QDP72" s="83"/>
      <c r="QDQ72" s="83"/>
      <c r="QDR72" s="83"/>
      <c r="QDS72" s="83"/>
      <c r="QDT72" s="83"/>
      <c r="QDU72" s="83"/>
      <c r="QDV72" s="83"/>
      <c r="QDW72" s="83"/>
      <c r="QDX72" s="83"/>
      <c r="QDY72" s="83"/>
      <c r="QDZ72" s="83"/>
      <c r="QEA72" s="83"/>
      <c r="QEB72" s="83"/>
      <c r="QEC72" s="83"/>
      <c r="QED72" s="83"/>
      <c r="QEE72" s="83"/>
      <c r="QEF72" s="83"/>
      <c r="QEG72" s="83"/>
      <c r="QEH72" s="83"/>
      <c r="QEI72" s="83"/>
      <c r="QEJ72" s="83"/>
      <c r="QEK72" s="83"/>
      <c r="QEL72" s="83"/>
      <c r="QEM72" s="83"/>
      <c r="QEN72" s="83"/>
      <c r="QEO72" s="83"/>
      <c r="QEP72" s="83"/>
      <c r="QEQ72" s="83"/>
      <c r="QER72" s="83"/>
      <c r="QES72" s="83"/>
      <c r="QET72" s="83"/>
      <c r="QEU72" s="83"/>
      <c r="QEV72" s="83"/>
      <c r="QEW72" s="83"/>
      <c r="QEX72" s="83"/>
      <c r="QEY72" s="83"/>
      <c r="QEZ72" s="83"/>
      <c r="QFA72" s="83"/>
      <c r="QFB72" s="83"/>
      <c r="QFC72" s="83"/>
      <c r="QFD72" s="83"/>
      <c r="QFE72" s="83"/>
      <c r="QFF72" s="83"/>
      <c r="QFG72" s="83"/>
      <c r="QFH72" s="83"/>
      <c r="QFI72" s="83"/>
      <c r="QFJ72" s="83"/>
      <c r="QFK72" s="83"/>
      <c r="QFL72" s="83"/>
      <c r="QFM72" s="83"/>
      <c r="QFN72" s="83"/>
      <c r="QFO72" s="83"/>
      <c r="QFP72" s="83"/>
      <c r="QFQ72" s="83"/>
      <c r="QFR72" s="83"/>
      <c r="QFS72" s="83"/>
      <c r="QFT72" s="83"/>
      <c r="QFU72" s="83"/>
      <c r="QFV72" s="83"/>
      <c r="QFW72" s="83"/>
      <c r="QFX72" s="83"/>
      <c r="QFY72" s="83"/>
      <c r="QFZ72" s="83"/>
      <c r="QGA72" s="83"/>
      <c r="QGB72" s="83"/>
      <c r="QGC72" s="83"/>
      <c r="QGD72" s="83"/>
      <c r="QGE72" s="83"/>
      <c r="QGF72" s="83"/>
      <c r="QGG72" s="83"/>
      <c r="QGH72" s="83"/>
      <c r="QGI72" s="83"/>
      <c r="QGJ72" s="83"/>
      <c r="QGK72" s="83"/>
      <c r="QGL72" s="83"/>
      <c r="QGM72" s="83"/>
      <c r="QGN72" s="83"/>
      <c r="QGO72" s="83"/>
      <c r="QGP72" s="83"/>
      <c r="QGQ72" s="83"/>
      <c r="QGR72" s="83"/>
      <c r="QGS72" s="83"/>
      <c r="QGT72" s="83"/>
      <c r="QGU72" s="83"/>
      <c r="QGV72" s="83"/>
      <c r="QGW72" s="83"/>
      <c r="QGX72" s="83"/>
      <c r="QGY72" s="83"/>
      <c r="QGZ72" s="83"/>
      <c r="QHA72" s="83"/>
      <c r="QHB72" s="83"/>
      <c r="QHC72" s="83"/>
      <c r="QHD72" s="83"/>
      <c r="QHE72" s="83"/>
      <c r="QHF72" s="83"/>
      <c r="QHG72" s="83"/>
      <c r="QHH72" s="83"/>
      <c r="QHI72" s="83"/>
      <c r="QHJ72" s="83"/>
      <c r="QHK72" s="83"/>
      <c r="QHL72" s="83"/>
      <c r="QHM72" s="83"/>
      <c r="QHN72" s="83"/>
      <c r="QHO72" s="83"/>
      <c r="QHP72" s="83"/>
      <c r="QHQ72" s="83"/>
      <c r="QHR72" s="83"/>
      <c r="QHS72" s="83"/>
      <c r="QHT72" s="83"/>
      <c r="QHU72" s="83"/>
      <c r="QHV72" s="83"/>
      <c r="QHW72" s="83"/>
      <c r="QHX72" s="83"/>
      <c r="QHY72" s="83"/>
      <c r="QHZ72" s="83"/>
      <c r="QIA72" s="83"/>
      <c r="QIB72" s="83"/>
      <c r="QIC72" s="83"/>
      <c r="QID72" s="83"/>
      <c r="QIE72" s="83"/>
      <c r="QIF72" s="83"/>
      <c r="QIG72" s="83"/>
      <c r="QIH72" s="83"/>
      <c r="QII72" s="83"/>
      <c r="QIJ72" s="83"/>
      <c r="QIK72" s="83"/>
      <c r="QIL72" s="83"/>
      <c r="QIM72" s="83"/>
      <c r="QIN72" s="83"/>
      <c r="QIO72" s="83"/>
      <c r="QIP72" s="83"/>
      <c r="QIQ72" s="83"/>
      <c r="QIR72" s="83"/>
      <c r="QIS72" s="83"/>
      <c r="QIT72" s="83"/>
      <c r="QIU72" s="83"/>
      <c r="QIV72" s="83"/>
      <c r="QIW72" s="83"/>
      <c r="QIX72" s="83"/>
      <c r="QIY72" s="83"/>
      <c r="QIZ72" s="83"/>
      <c r="QJA72" s="83"/>
      <c r="QJB72" s="83"/>
      <c r="QJC72" s="83"/>
      <c r="QJD72" s="83"/>
      <c r="QJE72" s="83"/>
      <c r="QJF72" s="83"/>
      <c r="QJG72" s="83"/>
      <c r="QJH72" s="83"/>
      <c r="QJI72" s="83"/>
      <c r="QJJ72" s="83"/>
      <c r="QJK72" s="83"/>
      <c r="QJL72" s="83"/>
      <c r="QJM72" s="83"/>
      <c r="QJN72" s="83"/>
      <c r="QJO72" s="83"/>
      <c r="QJP72" s="83"/>
      <c r="QJQ72" s="83"/>
      <c r="QJR72" s="83"/>
      <c r="QJS72" s="83"/>
      <c r="QJT72" s="83"/>
      <c r="QJU72" s="83"/>
      <c r="QJV72" s="83"/>
      <c r="QJW72" s="83"/>
      <c r="QJX72" s="83"/>
      <c r="QJY72" s="83"/>
      <c r="QJZ72" s="83"/>
      <c r="QKA72" s="83"/>
      <c r="QKB72" s="83"/>
      <c r="QKC72" s="83"/>
      <c r="QKD72" s="83"/>
      <c r="QKE72" s="83"/>
      <c r="QKF72" s="83"/>
      <c r="QKG72" s="83"/>
      <c r="QKH72" s="83"/>
      <c r="QKI72" s="83"/>
      <c r="QKJ72" s="83"/>
      <c r="QKK72" s="83"/>
      <c r="QKL72" s="83"/>
      <c r="QKM72" s="83"/>
      <c r="QKN72" s="83"/>
      <c r="QKO72" s="83"/>
      <c r="QKP72" s="83"/>
      <c r="QKQ72" s="83"/>
      <c r="QKR72" s="83"/>
      <c r="QKS72" s="83"/>
      <c r="QKT72" s="83"/>
      <c r="QKU72" s="83"/>
      <c r="QKV72" s="83"/>
      <c r="QKW72" s="83"/>
      <c r="QKX72" s="83"/>
      <c r="QKY72" s="83"/>
      <c r="QKZ72" s="83"/>
      <c r="QLA72" s="83"/>
      <c r="QLB72" s="83"/>
      <c r="QLC72" s="83"/>
      <c r="QLD72" s="83"/>
      <c r="QLE72" s="83"/>
      <c r="QLF72" s="83"/>
      <c r="QLG72" s="83"/>
      <c r="QLH72" s="83"/>
      <c r="QLI72" s="83"/>
      <c r="QLJ72" s="83"/>
      <c r="QLK72" s="83"/>
      <c r="QLL72" s="83"/>
      <c r="QLM72" s="83"/>
      <c r="QLN72" s="83"/>
      <c r="QLO72" s="83"/>
      <c r="QLP72" s="83"/>
      <c r="QLQ72" s="83"/>
      <c r="QLR72" s="83"/>
      <c r="QLS72" s="83"/>
      <c r="QLT72" s="83"/>
      <c r="QLU72" s="83"/>
      <c r="QLV72" s="83"/>
      <c r="QLW72" s="83"/>
      <c r="QLX72" s="83"/>
      <c r="QLY72" s="83"/>
      <c r="QLZ72" s="83"/>
      <c r="QMA72" s="83"/>
      <c r="QMB72" s="83"/>
      <c r="QMC72" s="83"/>
      <c r="QMD72" s="83"/>
      <c r="QME72" s="83"/>
      <c r="QMF72" s="83"/>
      <c r="QMG72" s="83"/>
      <c r="QMH72" s="83"/>
      <c r="QMI72" s="83"/>
      <c r="QMJ72" s="83"/>
      <c r="QMK72" s="83"/>
      <c r="QML72" s="83"/>
      <c r="QMM72" s="83"/>
      <c r="QMN72" s="83"/>
      <c r="QMO72" s="83"/>
      <c r="QMP72" s="83"/>
      <c r="QMQ72" s="83"/>
      <c r="QMR72" s="83"/>
      <c r="QMS72" s="83"/>
      <c r="QMT72" s="83"/>
      <c r="QMU72" s="83"/>
      <c r="QMV72" s="83"/>
      <c r="QMW72" s="83"/>
      <c r="QMX72" s="83"/>
      <c r="QMY72" s="83"/>
      <c r="QMZ72" s="83"/>
      <c r="QNA72" s="83"/>
      <c r="QNB72" s="83"/>
      <c r="QNC72" s="83"/>
      <c r="QND72" s="83"/>
      <c r="QNE72" s="83"/>
      <c r="QNF72" s="83"/>
      <c r="QNG72" s="83"/>
      <c r="QNH72" s="83"/>
      <c r="QNI72" s="83"/>
      <c r="QNJ72" s="83"/>
      <c r="QNK72" s="83"/>
      <c r="QNL72" s="83"/>
      <c r="QNM72" s="83"/>
      <c r="QNN72" s="83"/>
      <c r="QNO72" s="83"/>
      <c r="QNP72" s="83"/>
      <c r="QNQ72" s="83"/>
      <c r="QNR72" s="83"/>
      <c r="QNS72" s="83"/>
      <c r="QNT72" s="83"/>
      <c r="QNU72" s="83"/>
      <c r="QNV72" s="83"/>
      <c r="QNW72" s="83"/>
      <c r="QNX72" s="83"/>
      <c r="QNY72" s="83"/>
      <c r="QNZ72" s="83"/>
      <c r="QOA72" s="83"/>
      <c r="QOB72" s="83"/>
      <c r="QOC72" s="83"/>
      <c r="QOD72" s="83"/>
      <c r="QOE72" s="83"/>
      <c r="QOF72" s="83"/>
      <c r="QOG72" s="83"/>
      <c r="QOH72" s="83"/>
      <c r="QOI72" s="83"/>
      <c r="QOJ72" s="83"/>
      <c r="QOK72" s="83"/>
      <c r="QOL72" s="83"/>
      <c r="QOM72" s="83"/>
      <c r="QON72" s="83"/>
      <c r="QOO72" s="83"/>
      <c r="QOP72" s="83"/>
      <c r="QOQ72" s="83"/>
      <c r="QOR72" s="83"/>
      <c r="QOS72" s="83"/>
      <c r="QOT72" s="83"/>
      <c r="QOU72" s="83"/>
      <c r="QOV72" s="83"/>
      <c r="QOW72" s="83"/>
      <c r="QOX72" s="83"/>
      <c r="QOY72" s="83"/>
      <c r="QOZ72" s="83"/>
      <c r="QPA72" s="83"/>
      <c r="QPB72" s="83"/>
      <c r="QPC72" s="83"/>
      <c r="QPD72" s="83"/>
      <c r="QPE72" s="83"/>
      <c r="QPF72" s="83"/>
      <c r="QPG72" s="83"/>
      <c r="QPH72" s="83"/>
      <c r="QPI72" s="83"/>
      <c r="QPJ72" s="83"/>
      <c r="QPK72" s="83"/>
      <c r="QPL72" s="83"/>
      <c r="QPM72" s="83"/>
      <c r="QPN72" s="83"/>
      <c r="QPO72" s="83"/>
      <c r="QPP72" s="83"/>
      <c r="QPQ72" s="83"/>
      <c r="QPR72" s="83"/>
      <c r="QPS72" s="83"/>
      <c r="QPT72" s="83"/>
      <c r="QPU72" s="83"/>
      <c r="QPV72" s="83"/>
      <c r="QPW72" s="83"/>
      <c r="QPX72" s="83"/>
      <c r="QPY72" s="83"/>
      <c r="QPZ72" s="83"/>
      <c r="QQA72" s="83"/>
      <c r="QQB72" s="83"/>
      <c r="QQC72" s="83"/>
      <c r="QQD72" s="83"/>
      <c r="QQE72" s="83"/>
      <c r="QQF72" s="83"/>
      <c r="QQG72" s="83"/>
      <c r="QQH72" s="83"/>
      <c r="QQI72" s="83"/>
      <c r="QQJ72" s="83"/>
      <c r="QQK72" s="83"/>
      <c r="QQL72" s="83"/>
      <c r="QQM72" s="83"/>
      <c r="QQN72" s="83"/>
      <c r="QQO72" s="83"/>
      <c r="QQP72" s="83"/>
      <c r="QQQ72" s="83"/>
      <c r="QQR72" s="83"/>
      <c r="QQS72" s="83"/>
      <c r="QQT72" s="83"/>
      <c r="QQU72" s="83"/>
      <c r="QQV72" s="83"/>
      <c r="QQW72" s="83"/>
      <c r="QQX72" s="83"/>
      <c r="QQY72" s="83"/>
      <c r="QQZ72" s="83"/>
      <c r="QRA72" s="83"/>
      <c r="QRB72" s="83"/>
      <c r="QRC72" s="83"/>
      <c r="QRD72" s="83"/>
      <c r="QRE72" s="83"/>
      <c r="QRF72" s="83"/>
      <c r="QRG72" s="83"/>
      <c r="QRH72" s="83"/>
      <c r="QRI72" s="83"/>
      <c r="QRJ72" s="83"/>
      <c r="QRK72" s="83"/>
      <c r="QRL72" s="83"/>
      <c r="QRM72" s="83"/>
      <c r="QRN72" s="83"/>
      <c r="QRO72" s="83"/>
      <c r="QRP72" s="83"/>
      <c r="QRQ72" s="83"/>
      <c r="QRR72" s="83"/>
      <c r="QRS72" s="83"/>
      <c r="QRT72" s="83"/>
      <c r="QRU72" s="83"/>
      <c r="QRV72" s="83"/>
      <c r="QRW72" s="83"/>
      <c r="QRX72" s="83"/>
      <c r="QRY72" s="83"/>
      <c r="QRZ72" s="83"/>
      <c r="QSA72" s="83"/>
      <c r="QSB72" s="83"/>
      <c r="QSC72" s="83"/>
      <c r="QSD72" s="83"/>
      <c r="QSE72" s="83"/>
      <c r="QSF72" s="83"/>
      <c r="QSG72" s="83"/>
      <c r="QSH72" s="83"/>
      <c r="QSI72" s="83"/>
      <c r="QSJ72" s="83"/>
      <c r="QSK72" s="83"/>
      <c r="QSL72" s="83"/>
      <c r="QSM72" s="83"/>
      <c r="QSN72" s="83"/>
      <c r="QSO72" s="83"/>
      <c r="QSP72" s="83"/>
      <c r="QSQ72" s="83"/>
      <c r="QSR72" s="83"/>
      <c r="QSS72" s="83"/>
      <c r="QST72" s="83"/>
      <c r="QSU72" s="83"/>
      <c r="QSV72" s="83"/>
      <c r="QSW72" s="83"/>
      <c r="QSX72" s="83"/>
      <c r="QSY72" s="83"/>
      <c r="QSZ72" s="83"/>
      <c r="QTA72" s="83"/>
      <c r="QTB72" s="83"/>
      <c r="QTC72" s="83"/>
      <c r="QTD72" s="83"/>
      <c r="QTE72" s="83"/>
      <c r="QTF72" s="83"/>
      <c r="QTG72" s="83"/>
      <c r="QTH72" s="83"/>
      <c r="QTI72" s="83"/>
      <c r="QTJ72" s="83"/>
      <c r="QTK72" s="83"/>
      <c r="QTL72" s="83"/>
      <c r="QTM72" s="83"/>
      <c r="QTN72" s="83"/>
      <c r="QTO72" s="83"/>
      <c r="QTP72" s="83"/>
      <c r="QTQ72" s="83"/>
      <c r="QTR72" s="83"/>
      <c r="QTS72" s="83"/>
      <c r="QTT72" s="83"/>
      <c r="QTU72" s="83"/>
      <c r="QTV72" s="83"/>
      <c r="QTW72" s="83"/>
      <c r="QTX72" s="83"/>
      <c r="QTY72" s="83"/>
      <c r="QTZ72" s="83"/>
      <c r="QUA72" s="83"/>
      <c r="QUB72" s="83"/>
      <c r="QUC72" s="83"/>
      <c r="QUD72" s="83"/>
      <c r="QUE72" s="83"/>
      <c r="QUF72" s="83"/>
      <c r="QUG72" s="83"/>
      <c r="QUH72" s="83"/>
      <c r="QUI72" s="83"/>
      <c r="QUJ72" s="83"/>
      <c r="QUK72" s="83"/>
      <c r="QUL72" s="83"/>
      <c r="QUM72" s="83"/>
      <c r="QUN72" s="83"/>
      <c r="QUO72" s="83"/>
      <c r="QUP72" s="83"/>
      <c r="QUQ72" s="83"/>
      <c r="QUR72" s="83"/>
      <c r="QUS72" s="83"/>
      <c r="QUT72" s="83"/>
      <c r="QUU72" s="83"/>
      <c r="QUV72" s="83"/>
      <c r="QUW72" s="83"/>
      <c r="QUX72" s="83"/>
      <c r="QUY72" s="83"/>
      <c r="QUZ72" s="83"/>
      <c r="QVA72" s="83"/>
      <c r="QVB72" s="83"/>
      <c r="QVC72" s="83"/>
      <c r="QVD72" s="83"/>
      <c r="QVE72" s="83"/>
      <c r="QVF72" s="83"/>
      <c r="QVG72" s="83"/>
      <c r="QVH72" s="83"/>
      <c r="QVI72" s="83"/>
      <c r="QVJ72" s="83"/>
      <c r="QVK72" s="83"/>
      <c r="QVL72" s="83"/>
      <c r="QVM72" s="83"/>
      <c r="QVN72" s="83"/>
      <c r="QVO72" s="83"/>
      <c r="QVP72" s="83"/>
      <c r="QVQ72" s="83"/>
      <c r="QVR72" s="83"/>
      <c r="QVS72" s="83"/>
      <c r="QVT72" s="83"/>
      <c r="QVU72" s="83"/>
      <c r="QVV72" s="83"/>
      <c r="QVW72" s="83"/>
      <c r="QVX72" s="83"/>
      <c r="QVY72" s="83"/>
      <c r="QVZ72" s="83"/>
      <c r="QWA72" s="83"/>
      <c r="QWB72" s="83"/>
      <c r="QWC72" s="83"/>
      <c r="QWD72" s="83"/>
      <c r="QWE72" s="83"/>
      <c r="QWF72" s="83"/>
      <c r="QWG72" s="83"/>
      <c r="QWH72" s="83"/>
      <c r="QWI72" s="83"/>
      <c r="QWJ72" s="83"/>
      <c r="QWK72" s="83"/>
      <c r="QWL72" s="83"/>
      <c r="QWM72" s="83"/>
      <c r="QWN72" s="83"/>
      <c r="QWO72" s="83"/>
      <c r="QWP72" s="83"/>
      <c r="QWQ72" s="83"/>
      <c r="QWR72" s="83"/>
      <c r="QWS72" s="83"/>
      <c r="QWT72" s="83"/>
      <c r="QWU72" s="83"/>
      <c r="QWV72" s="83"/>
      <c r="QWW72" s="83"/>
      <c r="QWX72" s="83"/>
      <c r="QWY72" s="83"/>
      <c r="QWZ72" s="83"/>
      <c r="QXA72" s="83"/>
      <c r="QXB72" s="83"/>
      <c r="QXC72" s="83"/>
      <c r="QXD72" s="83"/>
      <c r="QXE72" s="83"/>
      <c r="QXF72" s="83"/>
      <c r="QXG72" s="83"/>
      <c r="QXH72" s="83"/>
      <c r="QXI72" s="83"/>
      <c r="QXJ72" s="83"/>
      <c r="QXK72" s="83"/>
      <c r="QXL72" s="83"/>
      <c r="QXM72" s="83"/>
      <c r="QXN72" s="83"/>
      <c r="QXO72" s="83"/>
      <c r="QXP72" s="83"/>
      <c r="QXQ72" s="83"/>
      <c r="QXR72" s="83"/>
      <c r="QXS72" s="83"/>
      <c r="QXT72" s="83"/>
      <c r="QXU72" s="83"/>
      <c r="QXV72" s="83"/>
      <c r="QXW72" s="83"/>
      <c r="QXX72" s="83"/>
      <c r="QXY72" s="83"/>
      <c r="QXZ72" s="83"/>
      <c r="QYA72" s="83"/>
      <c r="QYB72" s="83"/>
      <c r="QYC72" s="83"/>
      <c r="QYD72" s="83"/>
      <c r="QYE72" s="83"/>
      <c r="QYF72" s="83"/>
      <c r="QYG72" s="83"/>
      <c r="QYH72" s="83"/>
      <c r="QYI72" s="83"/>
      <c r="QYJ72" s="83"/>
      <c r="QYK72" s="83"/>
      <c r="QYL72" s="83"/>
      <c r="QYM72" s="83"/>
      <c r="QYN72" s="83"/>
      <c r="QYO72" s="83"/>
      <c r="QYP72" s="83"/>
      <c r="QYQ72" s="83"/>
      <c r="QYR72" s="83"/>
      <c r="QYS72" s="83"/>
      <c r="QYT72" s="83"/>
      <c r="QYU72" s="83"/>
      <c r="QYV72" s="83"/>
      <c r="QYW72" s="83"/>
      <c r="QYX72" s="83"/>
      <c r="QYY72" s="83"/>
      <c r="QYZ72" s="83"/>
      <c r="QZA72" s="83"/>
      <c r="QZB72" s="83"/>
      <c r="QZC72" s="83"/>
      <c r="QZD72" s="83"/>
      <c r="QZE72" s="83"/>
      <c r="QZF72" s="83"/>
      <c r="QZG72" s="83"/>
      <c r="QZH72" s="83"/>
      <c r="QZI72" s="83"/>
      <c r="QZJ72" s="83"/>
      <c r="QZK72" s="83"/>
      <c r="QZL72" s="83"/>
      <c r="QZM72" s="83"/>
      <c r="QZN72" s="83"/>
      <c r="QZO72" s="83"/>
      <c r="QZP72" s="83"/>
      <c r="QZQ72" s="83"/>
      <c r="QZR72" s="83"/>
      <c r="QZS72" s="83"/>
      <c r="QZT72" s="83"/>
      <c r="QZU72" s="83"/>
      <c r="QZV72" s="83"/>
      <c r="QZW72" s="83"/>
      <c r="QZX72" s="83"/>
      <c r="QZY72" s="83"/>
      <c r="QZZ72" s="83"/>
      <c r="RAA72" s="83"/>
      <c r="RAB72" s="83"/>
      <c r="RAC72" s="83"/>
      <c r="RAD72" s="83"/>
      <c r="RAE72" s="83"/>
      <c r="RAF72" s="83"/>
      <c r="RAG72" s="83"/>
      <c r="RAH72" s="83"/>
      <c r="RAI72" s="83"/>
      <c r="RAJ72" s="83"/>
      <c r="RAK72" s="83"/>
      <c r="RAL72" s="83"/>
      <c r="RAM72" s="83"/>
      <c r="RAN72" s="83"/>
      <c r="RAO72" s="83"/>
      <c r="RAP72" s="83"/>
      <c r="RAQ72" s="83"/>
      <c r="RAR72" s="83"/>
      <c r="RAS72" s="83"/>
      <c r="RAT72" s="83"/>
      <c r="RAU72" s="83"/>
      <c r="RAV72" s="83"/>
      <c r="RAW72" s="83"/>
      <c r="RAX72" s="83"/>
      <c r="RAY72" s="83"/>
      <c r="RAZ72" s="83"/>
      <c r="RBA72" s="83"/>
      <c r="RBB72" s="83"/>
      <c r="RBC72" s="83"/>
      <c r="RBD72" s="83"/>
      <c r="RBE72" s="83"/>
      <c r="RBF72" s="83"/>
      <c r="RBG72" s="83"/>
      <c r="RBH72" s="83"/>
      <c r="RBI72" s="83"/>
      <c r="RBJ72" s="83"/>
      <c r="RBK72" s="83"/>
      <c r="RBL72" s="83"/>
      <c r="RBM72" s="83"/>
      <c r="RBN72" s="83"/>
      <c r="RBO72" s="83"/>
      <c r="RBP72" s="83"/>
      <c r="RBQ72" s="83"/>
      <c r="RBR72" s="83"/>
      <c r="RBS72" s="83"/>
      <c r="RBT72" s="83"/>
      <c r="RBU72" s="83"/>
      <c r="RBV72" s="83"/>
      <c r="RBW72" s="83"/>
      <c r="RBX72" s="83"/>
      <c r="RBY72" s="83"/>
      <c r="RBZ72" s="83"/>
      <c r="RCA72" s="83"/>
      <c r="RCB72" s="83"/>
      <c r="RCC72" s="83"/>
      <c r="RCD72" s="83"/>
      <c r="RCE72" s="83"/>
      <c r="RCF72" s="83"/>
      <c r="RCG72" s="83"/>
      <c r="RCH72" s="83"/>
      <c r="RCI72" s="83"/>
      <c r="RCJ72" s="83"/>
      <c r="RCK72" s="83"/>
      <c r="RCL72" s="83"/>
      <c r="RCM72" s="83"/>
      <c r="RCN72" s="83"/>
      <c r="RCO72" s="83"/>
      <c r="RCP72" s="83"/>
      <c r="RCQ72" s="83"/>
      <c r="RCR72" s="83"/>
      <c r="RCS72" s="83"/>
      <c r="RCT72" s="83"/>
      <c r="RCU72" s="83"/>
      <c r="RCV72" s="83"/>
      <c r="RCW72" s="83"/>
      <c r="RCX72" s="83"/>
      <c r="RCY72" s="83"/>
      <c r="RCZ72" s="83"/>
      <c r="RDA72" s="83"/>
      <c r="RDB72" s="83"/>
      <c r="RDC72" s="83"/>
      <c r="RDD72" s="83"/>
      <c r="RDE72" s="83"/>
      <c r="RDF72" s="83"/>
      <c r="RDG72" s="83"/>
      <c r="RDH72" s="83"/>
      <c r="RDI72" s="83"/>
      <c r="RDJ72" s="83"/>
      <c r="RDK72" s="83"/>
      <c r="RDL72" s="83"/>
      <c r="RDM72" s="83"/>
      <c r="RDN72" s="83"/>
      <c r="RDO72" s="83"/>
      <c r="RDP72" s="83"/>
      <c r="RDQ72" s="83"/>
      <c r="RDR72" s="83"/>
      <c r="RDS72" s="83"/>
      <c r="RDT72" s="83"/>
      <c r="RDU72" s="83"/>
      <c r="RDV72" s="83"/>
      <c r="RDW72" s="83"/>
      <c r="RDX72" s="83"/>
      <c r="RDY72" s="83"/>
      <c r="RDZ72" s="83"/>
      <c r="REA72" s="83"/>
      <c r="REB72" s="83"/>
      <c r="REC72" s="83"/>
      <c r="RED72" s="83"/>
      <c r="REE72" s="83"/>
      <c r="REF72" s="83"/>
      <c r="REG72" s="83"/>
      <c r="REH72" s="83"/>
      <c r="REI72" s="83"/>
      <c r="REJ72" s="83"/>
      <c r="REK72" s="83"/>
      <c r="REL72" s="83"/>
      <c r="REM72" s="83"/>
      <c r="REN72" s="83"/>
      <c r="REO72" s="83"/>
      <c r="REP72" s="83"/>
      <c r="REQ72" s="83"/>
      <c r="RER72" s="83"/>
      <c r="RES72" s="83"/>
      <c r="RET72" s="83"/>
      <c r="REU72" s="83"/>
      <c r="REV72" s="83"/>
      <c r="REW72" s="83"/>
      <c r="REX72" s="83"/>
      <c r="REY72" s="83"/>
      <c r="REZ72" s="83"/>
      <c r="RFA72" s="83"/>
      <c r="RFB72" s="83"/>
      <c r="RFC72" s="83"/>
      <c r="RFD72" s="83"/>
      <c r="RFE72" s="83"/>
      <c r="RFF72" s="83"/>
      <c r="RFG72" s="83"/>
      <c r="RFH72" s="83"/>
      <c r="RFI72" s="83"/>
      <c r="RFJ72" s="83"/>
      <c r="RFK72" s="83"/>
      <c r="RFL72" s="83"/>
      <c r="RFM72" s="83"/>
      <c r="RFN72" s="83"/>
      <c r="RFO72" s="83"/>
      <c r="RFP72" s="83"/>
      <c r="RFQ72" s="83"/>
      <c r="RFR72" s="83"/>
      <c r="RFS72" s="83"/>
      <c r="RFT72" s="83"/>
      <c r="RFU72" s="83"/>
      <c r="RFV72" s="83"/>
      <c r="RFW72" s="83"/>
      <c r="RFX72" s="83"/>
      <c r="RFY72" s="83"/>
      <c r="RFZ72" s="83"/>
      <c r="RGA72" s="83"/>
      <c r="RGB72" s="83"/>
      <c r="RGC72" s="83"/>
      <c r="RGD72" s="83"/>
      <c r="RGE72" s="83"/>
      <c r="RGF72" s="83"/>
      <c r="RGG72" s="83"/>
      <c r="RGH72" s="83"/>
      <c r="RGI72" s="83"/>
      <c r="RGJ72" s="83"/>
      <c r="RGK72" s="83"/>
      <c r="RGL72" s="83"/>
      <c r="RGM72" s="83"/>
      <c r="RGN72" s="83"/>
      <c r="RGO72" s="83"/>
      <c r="RGP72" s="83"/>
      <c r="RGQ72" s="83"/>
      <c r="RGR72" s="83"/>
      <c r="RGS72" s="83"/>
      <c r="RGT72" s="83"/>
      <c r="RGU72" s="83"/>
      <c r="RGV72" s="83"/>
      <c r="RGW72" s="83"/>
      <c r="RGX72" s="83"/>
      <c r="RGY72" s="83"/>
      <c r="RGZ72" s="83"/>
      <c r="RHA72" s="83"/>
      <c r="RHB72" s="83"/>
      <c r="RHC72" s="83"/>
      <c r="RHD72" s="83"/>
      <c r="RHE72" s="83"/>
      <c r="RHF72" s="83"/>
      <c r="RHG72" s="83"/>
      <c r="RHH72" s="83"/>
      <c r="RHI72" s="83"/>
      <c r="RHJ72" s="83"/>
      <c r="RHK72" s="83"/>
      <c r="RHL72" s="83"/>
      <c r="RHM72" s="83"/>
      <c r="RHN72" s="83"/>
      <c r="RHO72" s="83"/>
      <c r="RHP72" s="83"/>
      <c r="RHQ72" s="83"/>
      <c r="RHR72" s="83"/>
      <c r="RHS72" s="83"/>
      <c r="RHT72" s="83"/>
      <c r="RHU72" s="83"/>
      <c r="RHV72" s="83"/>
      <c r="RHW72" s="83"/>
      <c r="RHX72" s="83"/>
      <c r="RHY72" s="83"/>
      <c r="RHZ72" s="83"/>
      <c r="RIA72" s="83"/>
      <c r="RIB72" s="83"/>
      <c r="RIC72" s="83"/>
      <c r="RID72" s="83"/>
      <c r="RIE72" s="83"/>
      <c r="RIF72" s="83"/>
      <c r="RIG72" s="83"/>
      <c r="RIH72" s="83"/>
      <c r="RII72" s="83"/>
      <c r="RIJ72" s="83"/>
      <c r="RIK72" s="83"/>
      <c r="RIL72" s="83"/>
      <c r="RIM72" s="83"/>
      <c r="RIN72" s="83"/>
      <c r="RIO72" s="83"/>
      <c r="RIP72" s="83"/>
      <c r="RIQ72" s="83"/>
      <c r="RIR72" s="83"/>
      <c r="RIS72" s="83"/>
      <c r="RIT72" s="83"/>
      <c r="RIU72" s="83"/>
      <c r="RIV72" s="83"/>
      <c r="RIW72" s="83"/>
      <c r="RIX72" s="83"/>
      <c r="RIY72" s="83"/>
      <c r="RIZ72" s="83"/>
      <c r="RJA72" s="83"/>
      <c r="RJB72" s="83"/>
      <c r="RJC72" s="83"/>
      <c r="RJD72" s="83"/>
      <c r="RJE72" s="83"/>
      <c r="RJF72" s="83"/>
      <c r="RJG72" s="83"/>
      <c r="RJH72" s="83"/>
      <c r="RJI72" s="83"/>
      <c r="RJJ72" s="83"/>
      <c r="RJK72" s="83"/>
      <c r="RJL72" s="83"/>
      <c r="RJM72" s="83"/>
      <c r="RJN72" s="83"/>
      <c r="RJO72" s="83"/>
      <c r="RJP72" s="83"/>
      <c r="RJQ72" s="83"/>
      <c r="RJR72" s="83"/>
      <c r="RJS72" s="83"/>
      <c r="RJT72" s="83"/>
      <c r="RJU72" s="83"/>
      <c r="RJV72" s="83"/>
      <c r="RJW72" s="83"/>
      <c r="RJX72" s="83"/>
      <c r="RJY72" s="83"/>
      <c r="RJZ72" s="83"/>
      <c r="RKA72" s="83"/>
      <c r="RKB72" s="83"/>
      <c r="RKC72" s="83"/>
      <c r="RKD72" s="83"/>
      <c r="RKE72" s="83"/>
      <c r="RKF72" s="83"/>
      <c r="RKG72" s="83"/>
      <c r="RKH72" s="83"/>
      <c r="RKI72" s="83"/>
      <c r="RKJ72" s="83"/>
      <c r="RKK72" s="83"/>
      <c r="RKL72" s="83"/>
      <c r="RKM72" s="83"/>
      <c r="RKN72" s="83"/>
      <c r="RKO72" s="83"/>
      <c r="RKP72" s="83"/>
      <c r="RKQ72" s="83"/>
      <c r="RKR72" s="83"/>
      <c r="RKS72" s="83"/>
      <c r="RKT72" s="83"/>
      <c r="RKU72" s="83"/>
      <c r="RKV72" s="83"/>
      <c r="RKW72" s="83"/>
      <c r="RKX72" s="83"/>
      <c r="RKY72" s="83"/>
      <c r="RKZ72" s="83"/>
      <c r="RLA72" s="83"/>
      <c r="RLB72" s="83"/>
      <c r="RLC72" s="83"/>
      <c r="RLD72" s="83"/>
      <c r="RLE72" s="83"/>
      <c r="RLF72" s="83"/>
      <c r="RLG72" s="83"/>
      <c r="RLH72" s="83"/>
      <c r="RLI72" s="83"/>
      <c r="RLJ72" s="83"/>
      <c r="RLK72" s="83"/>
      <c r="RLL72" s="83"/>
      <c r="RLM72" s="83"/>
      <c r="RLN72" s="83"/>
      <c r="RLO72" s="83"/>
      <c r="RLP72" s="83"/>
      <c r="RLQ72" s="83"/>
      <c r="RLR72" s="83"/>
      <c r="RLS72" s="83"/>
      <c r="RLT72" s="83"/>
      <c r="RLU72" s="83"/>
      <c r="RLV72" s="83"/>
      <c r="RLW72" s="83"/>
      <c r="RLX72" s="83"/>
      <c r="RLY72" s="83"/>
      <c r="RLZ72" s="83"/>
      <c r="RMA72" s="83"/>
      <c r="RMB72" s="83"/>
      <c r="RMC72" s="83"/>
      <c r="RMD72" s="83"/>
      <c r="RME72" s="83"/>
      <c r="RMF72" s="83"/>
      <c r="RMG72" s="83"/>
      <c r="RMH72" s="83"/>
      <c r="RMI72" s="83"/>
      <c r="RMJ72" s="83"/>
      <c r="RMK72" s="83"/>
      <c r="RML72" s="83"/>
      <c r="RMM72" s="83"/>
      <c r="RMN72" s="83"/>
      <c r="RMO72" s="83"/>
      <c r="RMP72" s="83"/>
      <c r="RMQ72" s="83"/>
      <c r="RMR72" s="83"/>
      <c r="RMS72" s="83"/>
      <c r="RMT72" s="83"/>
      <c r="RMU72" s="83"/>
      <c r="RMV72" s="83"/>
      <c r="RMW72" s="83"/>
      <c r="RMX72" s="83"/>
      <c r="RMY72" s="83"/>
      <c r="RMZ72" s="83"/>
      <c r="RNA72" s="83"/>
      <c r="RNB72" s="83"/>
      <c r="RNC72" s="83"/>
      <c r="RND72" s="83"/>
      <c r="RNE72" s="83"/>
      <c r="RNF72" s="83"/>
      <c r="RNG72" s="83"/>
      <c r="RNH72" s="83"/>
      <c r="RNI72" s="83"/>
      <c r="RNJ72" s="83"/>
      <c r="RNK72" s="83"/>
      <c r="RNL72" s="83"/>
      <c r="RNM72" s="83"/>
      <c r="RNN72" s="83"/>
      <c r="RNO72" s="83"/>
      <c r="RNP72" s="83"/>
      <c r="RNQ72" s="83"/>
      <c r="RNR72" s="83"/>
      <c r="RNS72" s="83"/>
      <c r="RNT72" s="83"/>
      <c r="RNU72" s="83"/>
      <c r="RNV72" s="83"/>
      <c r="RNW72" s="83"/>
      <c r="RNX72" s="83"/>
      <c r="RNY72" s="83"/>
      <c r="RNZ72" s="83"/>
      <c r="ROA72" s="83"/>
      <c r="ROB72" s="83"/>
      <c r="ROC72" s="83"/>
      <c r="ROD72" s="83"/>
      <c r="ROE72" s="83"/>
      <c r="ROF72" s="83"/>
      <c r="ROG72" s="83"/>
      <c r="ROH72" s="83"/>
      <c r="ROI72" s="83"/>
      <c r="ROJ72" s="83"/>
      <c r="ROK72" s="83"/>
      <c r="ROL72" s="83"/>
      <c r="ROM72" s="83"/>
      <c r="RON72" s="83"/>
      <c r="ROO72" s="83"/>
      <c r="ROP72" s="83"/>
      <c r="ROQ72" s="83"/>
      <c r="ROR72" s="83"/>
      <c r="ROS72" s="83"/>
      <c r="ROT72" s="83"/>
      <c r="ROU72" s="83"/>
      <c r="ROV72" s="83"/>
      <c r="ROW72" s="83"/>
      <c r="ROX72" s="83"/>
      <c r="ROY72" s="83"/>
      <c r="ROZ72" s="83"/>
      <c r="RPA72" s="83"/>
      <c r="RPB72" s="83"/>
      <c r="RPC72" s="83"/>
      <c r="RPD72" s="83"/>
      <c r="RPE72" s="83"/>
      <c r="RPF72" s="83"/>
      <c r="RPG72" s="83"/>
      <c r="RPH72" s="83"/>
      <c r="RPI72" s="83"/>
      <c r="RPJ72" s="83"/>
      <c r="RPK72" s="83"/>
      <c r="RPL72" s="83"/>
      <c r="RPM72" s="83"/>
      <c r="RPN72" s="83"/>
      <c r="RPO72" s="83"/>
      <c r="RPP72" s="83"/>
      <c r="RPQ72" s="83"/>
      <c r="RPR72" s="83"/>
      <c r="RPS72" s="83"/>
      <c r="RPT72" s="83"/>
      <c r="RPU72" s="83"/>
      <c r="RPV72" s="83"/>
      <c r="RPW72" s="83"/>
      <c r="RPX72" s="83"/>
      <c r="RPY72" s="83"/>
      <c r="RPZ72" s="83"/>
      <c r="RQA72" s="83"/>
      <c r="RQB72" s="83"/>
      <c r="RQC72" s="83"/>
      <c r="RQD72" s="83"/>
      <c r="RQE72" s="83"/>
      <c r="RQF72" s="83"/>
      <c r="RQG72" s="83"/>
      <c r="RQH72" s="83"/>
      <c r="RQI72" s="83"/>
      <c r="RQJ72" s="83"/>
      <c r="RQK72" s="83"/>
      <c r="RQL72" s="83"/>
      <c r="RQM72" s="83"/>
      <c r="RQN72" s="83"/>
      <c r="RQO72" s="83"/>
      <c r="RQP72" s="83"/>
      <c r="RQQ72" s="83"/>
      <c r="RQR72" s="83"/>
      <c r="RQS72" s="83"/>
      <c r="RQT72" s="83"/>
      <c r="RQU72" s="83"/>
      <c r="RQV72" s="83"/>
      <c r="RQW72" s="83"/>
      <c r="RQX72" s="83"/>
      <c r="RQY72" s="83"/>
      <c r="RQZ72" s="83"/>
      <c r="RRA72" s="83"/>
      <c r="RRB72" s="83"/>
      <c r="RRC72" s="83"/>
      <c r="RRD72" s="83"/>
      <c r="RRE72" s="83"/>
      <c r="RRF72" s="83"/>
      <c r="RRG72" s="83"/>
      <c r="RRH72" s="83"/>
      <c r="RRI72" s="83"/>
      <c r="RRJ72" s="83"/>
      <c r="RRK72" s="83"/>
      <c r="RRL72" s="83"/>
      <c r="RRM72" s="83"/>
      <c r="RRN72" s="83"/>
      <c r="RRO72" s="83"/>
      <c r="RRP72" s="83"/>
      <c r="RRQ72" s="83"/>
      <c r="RRR72" s="83"/>
      <c r="RRS72" s="83"/>
      <c r="RRT72" s="83"/>
      <c r="RRU72" s="83"/>
      <c r="RRV72" s="83"/>
      <c r="RRW72" s="83"/>
      <c r="RRX72" s="83"/>
      <c r="RRY72" s="83"/>
      <c r="RRZ72" s="83"/>
      <c r="RSA72" s="83"/>
      <c r="RSB72" s="83"/>
      <c r="RSC72" s="83"/>
      <c r="RSD72" s="83"/>
      <c r="RSE72" s="83"/>
      <c r="RSF72" s="83"/>
      <c r="RSG72" s="83"/>
      <c r="RSH72" s="83"/>
      <c r="RSI72" s="83"/>
      <c r="RSJ72" s="83"/>
      <c r="RSK72" s="83"/>
      <c r="RSL72" s="83"/>
      <c r="RSM72" s="83"/>
      <c r="RSN72" s="83"/>
      <c r="RSO72" s="83"/>
      <c r="RSP72" s="83"/>
      <c r="RSQ72" s="83"/>
      <c r="RSR72" s="83"/>
      <c r="RSS72" s="83"/>
      <c r="RST72" s="83"/>
      <c r="RSU72" s="83"/>
      <c r="RSV72" s="83"/>
      <c r="RSW72" s="83"/>
      <c r="RSX72" s="83"/>
      <c r="RSY72" s="83"/>
      <c r="RSZ72" s="83"/>
      <c r="RTA72" s="83"/>
      <c r="RTB72" s="83"/>
      <c r="RTC72" s="83"/>
      <c r="RTD72" s="83"/>
      <c r="RTE72" s="83"/>
      <c r="RTF72" s="83"/>
      <c r="RTG72" s="83"/>
      <c r="RTH72" s="83"/>
      <c r="RTI72" s="83"/>
      <c r="RTJ72" s="83"/>
      <c r="RTK72" s="83"/>
      <c r="RTL72" s="83"/>
      <c r="RTM72" s="83"/>
      <c r="RTN72" s="83"/>
      <c r="RTO72" s="83"/>
      <c r="RTP72" s="83"/>
      <c r="RTQ72" s="83"/>
      <c r="RTR72" s="83"/>
      <c r="RTS72" s="83"/>
      <c r="RTT72" s="83"/>
      <c r="RTU72" s="83"/>
      <c r="RTV72" s="83"/>
      <c r="RTW72" s="83"/>
      <c r="RTX72" s="83"/>
      <c r="RTY72" s="83"/>
      <c r="RTZ72" s="83"/>
      <c r="RUA72" s="83"/>
      <c r="RUB72" s="83"/>
      <c r="RUC72" s="83"/>
      <c r="RUD72" s="83"/>
      <c r="RUE72" s="83"/>
      <c r="RUF72" s="83"/>
      <c r="RUG72" s="83"/>
      <c r="RUH72" s="83"/>
      <c r="RUI72" s="83"/>
      <c r="RUJ72" s="83"/>
      <c r="RUK72" s="83"/>
      <c r="RUL72" s="83"/>
      <c r="RUM72" s="83"/>
      <c r="RUN72" s="83"/>
      <c r="RUO72" s="83"/>
      <c r="RUP72" s="83"/>
      <c r="RUQ72" s="83"/>
      <c r="RUR72" s="83"/>
      <c r="RUS72" s="83"/>
      <c r="RUT72" s="83"/>
      <c r="RUU72" s="83"/>
      <c r="RUV72" s="83"/>
      <c r="RUW72" s="83"/>
      <c r="RUX72" s="83"/>
      <c r="RUY72" s="83"/>
      <c r="RUZ72" s="83"/>
      <c r="RVA72" s="83"/>
      <c r="RVB72" s="83"/>
      <c r="RVC72" s="83"/>
      <c r="RVD72" s="83"/>
      <c r="RVE72" s="83"/>
      <c r="RVF72" s="83"/>
      <c r="RVG72" s="83"/>
      <c r="RVH72" s="83"/>
      <c r="RVI72" s="83"/>
      <c r="RVJ72" s="83"/>
      <c r="RVK72" s="83"/>
      <c r="RVL72" s="83"/>
      <c r="RVM72" s="83"/>
      <c r="RVN72" s="83"/>
      <c r="RVO72" s="83"/>
      <c r="RVP72" s="83"/>
      <c r="RVQ72" s="83"/>
      <c r="RVR72" s="83"/>
      <c r="RVS72" s="83"/>
      <c r="RVT72" s="83"/>
      <c r="RVU72" s="83"/>
      <c r="RVV72" s="83"/>
      <c r="RVW72" s="83"/>
      <c r="RVX72" s="83"/>
      <c r="RVY72" s="83"/>
      <c r="RVZ72" s="83"/>
      <c r="RWA72" s="83"/>
      <c r="RWB72" s="83"/>
      <c r="RWC72" s="83"/>
      <c r="RWD72" s="83"/>
      <c r="RWE72" s="83"/>
      <c r="RWF72" s="83"/>
      <c r="RWG72" s="83"/>
      <c r="RWH72" s="83"/>
      <c r="RWI72" s="83"/>
      <c r="RWJ72" s="83"/>
      <c r="RWK72" s="83"/>
      <c r="RWL72" s="83"/>
      <c r="RWM72" s="83"/>
      <c r="RWN72" s="83"/>
      <c r="RWO72" s="83"/>
      <c r="RWP72" s="83"/>
      <c r="RWQ72" s="83"/>
      <c r="RWR72" s="83"/>
      <c r="RWS72" s="83"/>
      <c r="RWT72" s="83"/>
      <c r="RWU72" s="83"/>
      <c r="RWV72" s="83"/>
      <c r="RWW72" s="83"/>
      <c r="RWX72" s="83"/>
      <c r="RWY72" s="83"/>
      <c r="RWZ72" s="83"/>
      <c r="RXA72" s="83"/>
      <c r="RXB72" s="83"/>
      <c r="RXC72" s="83"/>
      <c r="RXD72" s="83"/>
      <c r="RXE72" s="83"/>
      <c r="RXF72" s="83"/>
      <c r="RXG72" s="83"/>
      <c r="RXH72" s="83"/>
      <c r="RXI72" s="83"/>
      <c r="RXJ72" s="83"/>
      <c r="RXK72" s="83"/>
      <c r="RXL72" s="83"/>
      <c r="RXM72" s="83"/>
      <c r="RXN72" s="83"/>
      <c r="RXO72" s="83"/>
      <c r="RXP72" s="83"/>
      <c r="RXQ72" s="83"/>
      <c r="RXR72" s="83"/>
      <c r="RXS72" s="83"/>
      <c r="RXT72" s="83"/>
      <c r="RXU72" s="83"/>
      <c r="RXV72" s="83"/>
      <c r="RXW72" s="83"/>
      <c r="RXX72" s="83"/>
      <c r="RXY72" s="83"/>
      <c r="RXZ72" s="83"/>
      <c r="RYA72" s="83"/>
      <c r="RYB72" s="83"/>
      <c r="RYC72" s="83"/>
      <c r="RYD72" s="83"/>
      <c r="RYE72" s="83"/>
      <c r="RYF72" s="83"/>
      <c r="RYG72" s="83"/>
      <c r="RYH72" s="83"/>
      <c r="RYI72" s="83"/>
      <c r="RYJ72" s="83"/>
      <c r="RYK72" s="83"/>
      <c r="RYL72" s="83"/>
      <c r="RYM72" s="83"/>
      <c r="RYN72" s="83"/>
      <c r="RYO72" s="83"/>
      <c r="RYP72" s="83"/>
      <c r="RYQ72" s="83"/>
      <c r="RYR72" s="83"/>
      <c r="RYS72" s="83"/>
      <c r="RYT72" s="83"/>
      <c r="RYU72" s="83"/>
      <c r="RYV72" s="83"/>
      <c r="RYW72" s="83"/>
      <c r="RYX72" s="83"/>
      <c r="RYY72" s="83"/>
      <c r="RYZ72" s="83"/>
      <c r="RZA72" s="83"/>
      <c r="RZB72" s="83"/>
      <c r="RZC72" s="83"/>
      <c r="RZD72" s="83"/>
      <c r="RZE72" s="83"/>
      <c r="RZF72" s="83"/>
      <c r="RZG72" s="83"/>
      <c r="RZH72" s="83"/>
      <c r="RZI72" s="83"/>
      <c r="RZJ72" s="83"/>
      <c r="RZK72" s="83"/>
      <c r="RZL72" s="83"/>
      <c r="RZM72" s="83"/>
      <c r="RZN72" s="83"/>
      <c r="RZO72" s="83"/>
      <c r="RZP72" s="83"/>
      <c r="RZQ72" s="83"/>
      <c r="RZR72" s="83"/>
      <c r="RZS72" s="83"/>
      <c r="RZT72" s="83"/>
      <c r="RZU72" s="83"/>
      <c r="RZV72" s="83"/>
      <c r="RZW72" s="83"/>
      <c r="RZX72" s="83"/>
      <c r="RZY72" s="83"/>
      <c r="RZZ72" s="83"/>
      <c r="SAA72" s="83"/>
      <c r="SAB72" s="83"/>
      <c r="SAC72" s="83"/>
      <c r="SAD72" s="83"/>
      <c r="SAE72" s="83"/>
      <c r="SAF72" s="83"/>
      <c r="SAG72" s="83"/>
      <c r="SAH72" s="83"/>
      <c r="SAI72" s="83"/>
      <c r="SAJ72" s="83"/>
      <c r="SAK72" s="83"/>
      <c r="SAL72" s="83"/>
      <c r="SAM72" s="83"/>
      <c r="SAN72" s="83"/>
      <c r="SAO72" s="83"/>
      <c r="SAP72" s="83"/>
      <c r="SAQ72" s="83"/>
      <c r="SAR72" s="83"/>
      <c r="SAS72" s="83"/>
      <c r="SAT72" s="83"/>
      <c r="SAU72" s="83"/>
      <c r="SAV72" s="83"/>
      <c r="SAW72" s="83"/>
      <c r="SAX72" s="83"/>
      <c r="SAY72" s="83"/>
      <c r="SAZ72" s="83"/>
      <c r="SBA72" s="83"/>
      <c r="SBB72" s="83"/>
      <c r="SBC72" s="83"/>
      <c r="SBD72" s="83"/>
      <c r="SBE72" s="83"/>
      <c r="SBF72" s="83"/>
      <c r="SBG72" s="83"/>
      <c r="SBH72" s="83"/>
      <c r="SBI72" s="83"/>
      <c r="SBJ72" s="83"/>
      <c r="SBK72" s="83"/>
      <c r="SBL72" s="83"/>
      <c r="SBM72" s="83"/>
      <c r="SBN72" s="83"/>
      <c r="SBO72" s="83"/>
      <c r="SBP72" s="83"/>
      <c r="SBQ72" s="83"/>
      <c r="SBR72" s="83"/>
      <c r="SBS72" s="83"/>
      <c r="SBT72" s="83"/>
      <c r="SBU72" s="83"/>
      <c r="SBV72" s="83"/>
      <c r="SBW72" s="83"/>
      <c r="SBX72" s="83"/>
      <c r="SBY72" s="83"/>
      <c r="SBZ72" s="83"/>
      <c r="SCA72" s="83"/>
      <c r="SCB72" s="83"/>
      <c r="SCC72" s="83"/>
      <c r="SCD72" s="83"/>
      <c r="SCE72" s="83"/>
      <c r="SCF72" s="83"/>
      <c r="SCG72" s="83"/>
      <c r="SCH72" s="83"/>
      <c r="SCI72" s="83"/>
      <c r="SCJ72" s="83"/>
      <c r="SCK72" s="83"/>
      <c r="SCL72" s="83"/>
      <c r="SCM72" s="83"/>
      <c r="SCN72" s="83"/>
      <c r="SCO72" s="83"/>
      <c r="SCP72" s="83"/>
      <c r="SCQ72" s="83"/>
      <c r="SCR72" s="83"/>
      <c r="SCS72" s="83"/>
      <c r="SCT72" s="83"/>
      <c r="SCU72" s="83"/>
      <c r="SCV72" s="83"/>
      <c r="SCW72" s="83"/>
      <c r="SCX72" s="83"/>
      <c r="SCY72" s="83"/>
      <c r="SCZ72" s="83"/>
      <c r="SDA72" s="83"/>
      <c r="SDB72" s="83"/>
      <c r="SDC72" s="83"/>
      <c r="SDD72" s="83"/>
      <c r="SDE72" s="83"/>
      <c r="SDF72" s="83"/>
      <c r="SDG72" s="83"/>
      <c r="SDH72" s="83"/>
      <c r="SDI72" s="83"/>
      <c r="SDJ72" s="83"/>
      <c r="SDK72" s="83"/>
      <c r="SDL72" s="83"/>
      <c r="SDM72" s="83"/>
      <c r="SDN72" s="83"/>
      <c r="SDO72" s="83"/>
      <c r="SDP72" s="83"/>
      <c r="SDQ72" s="83"/>
      <c r="SDR72" s="83"/>
      <c r="SDS72" s="83"/>
      <c r="SDT72" s="83"/>
      <c r="SDU72" s="83"/>
      <c r="SDV72" s="83"/>
      <c r="SDW72" s="83"/>
      <c r="SDX72" s="83"/>
      <c r="SDY72" s="83"/>
      <c r="SDZ72" s="83"/>
      <c r="SEA72" s="83"/>
      <c r="SEB72" s="83"/>
      <c r="SEC72" s="83"/>
      <c r="SED72" s="83"/>
      <c r="SEE72" s="83"/>
      <c r="SEF72" s="83"/>
      <c r="SEG72" s="83"/>
      <c r="SEH72" s="83"/>
      <c r="SEI72" s="83"/>
      <c r="SEJ72" s="83"/>
      <c r="SEK72" s="83"/>
      <c r="SEL72" s="83"/>
      <c r="SEM72" s="83"/>
      <c r="SEN72" s="83"/>
      <c r="SEO72" s="83"/>
      <c r="SEP72" s="83"/>
      <c r="SEQ72" s="83"/>
      <c r="SER72" s="83"/>
      <c r="SES72" s="83"/>
      <c r="SET72" s="83"/>
      <c r="SEU72" s="83"/>
      <c r="SEV72" s="83"/>
      <c r="SEW72" s="83"/>
      <c r="SEX72" s="83"/>
      <c r="SEY72" s="83"/>
      <c r="SEZ72" s="83"/>
      <c r="SFA72" s="83"/>
      <c r="SFB72" s="83"/>
      <c r="SFC72" s="83"/>
      <c r="SFD72" s="83"/>
      <c r="SFE72" s="83"/>
      <c r="SFF72" s="83"/>
      <c r="SFG72" s="83"/>
      <c r="SFH72" s="83"/>
      <c r="SFI72" s="83"/>
      <c r="SFJ72" s="83"/>
      <c r="SFK72" s="83"/>
      <c r="SFL72" s="83"/>
      <c r="SFM72" s="83"/>
      <c r="SFN72" s="83"/>
      <c r="SFO72" s="83"/>
      <c r="SFP72" s="83"/>
      <c r="SFQ72" s="83"/>
      <c r="SFR72" s="83"/>
      <c r="SFS72" s="83"/>
      <c r="SFT72" s="83"/>
      <c r="SFU72" s="83"/>
      <c r="SFV72" s="83"/>
      <c r="SFW72" s="83"/>
      <c r="SFX72" s="83"/>
      <c r="SFY72" s="83"/>
      <c r="SFZ72" s="83"/>
      <c r="SGA72" s="83"/>
      <c r="SGB72" s="83"/>
      <c r="SGC72" s="83"/>
      <c r="SGD72" s="83"/>
      <c r="SGE72" s="83"/>
      <c r="SGF72" s="83"/>
      <c r="SGG72" s="83"/>
      <c r="SGH72" s="83"/>
      <c r="SGI72" s="83"/>
      <c r="SGJ72" s="83"/>
      <c r="SGK72" s="83"/>
      <c r="SGL72" s="83"/>
      <c r="SGM72" s="83"/>
      <c r="SGN72" s="83"/>
      <c r="SGO72" s="83"/>
      <c r="SGP72" s="83"/>
      <c r="SGQ72" s="83"/>
      <c r="SGR72" s="83"/>
      <c r="SGS72" s="83"/>
      <c r="SGT72" s="83"/>
      <c r="SGU72" s="83"/>
      <c r="SGV72" s="83"/>
      <c r="SGW72" s="83"/>
      <c r="SGX72" s="83"/>
      <c r="SGY72" s="83"/>
      <c r="SGZ72" s="83"/>
      <c r="SHA72" s="83"/>
      <c r="SHB72" s="83"/>
      <c r="SHC72" s="83"/>
      <c r="SHD72" s="83"/>
      <c r="SHE72" s="83"/>
      <c r="SHF72" s="83"/>
      <c r="SHG72" s="83"/>
      <c r="SHH72" s="83"/>
      <c r="SHI72" s="83"/>
      <c r="SHJ72" s="83"/>
      <c r="SHK72" s="83"/>
      <c r="SHL72" s="83"/>
      <c r="SHM72" s="83"/>
      <c r="SHN72" s="83"/>
      <c r="SHO72" s="83"/>
      <c r="SHP72" s="83"/>
      <c r="SHQ72" s="83"/>
      <c r="SHR72" s="83"/>
      <c r="SHS72" s="83"/>
      <c r="SHT72" s="83"/>
      <c r="SHU72" s="83"/>
      <c r="SHV72" s="83"/>
      <c r="SHW72" s="83"/>
      <c r="SHX72" s="83"/>
      <c r="SHY72" s="83"/>
      <c r="SHZ72" s="83"/>
      <c r="SIA72" s="83"/>
      <c r="SIB72" s="83"/>
      <c r="SIC72" s="83"/>
      <c r="SID72" s="83"/>
      <c r="SIE72" s="83"/>
      <c r="SIF72" s="83"/>
      <c r="SIG72" s="83"/>
      <c r="SIH72" s="83"/>
      <c r="SII72" s="83"/>
      <c r="SIJ72" s="83"/>
      <c r="SIK72" s="83"/>
      <c r="SIL72" s="83"/>
      <c r="SIM72" s="83"/>
      <c r="SIN72" s="83"/>
      <c r="SIO72" s="83"/>
      <c r="SIP72" s="83"/>
      <c r="SIQ72" s="83"/>
      <c r="SIR72" s="83"/>
      <c r="SIS72" s="83"/>
      <c r="SIT72" s="83"/>
      <c r="SIU72" s="83"/>
      <c r="SIV72" s="83"/>
      <c r="SIW72" s="83"/>
      <c r="SIX72" s="83"/>
      <c r="SIY72" s="83"/>
      <c r="SIZ72" s="83"/>
      <c r="SJA72" s="83"/>
      <c r="SJB72" s="83"/>
      <c r="SJC72" s="83"/>
      <c r="SJD72" s="83"/>
      <c r="SJE72" s="83"/>
      <c r="SJF72" s="83"/>
      <c r="SJG72" s="83"/>
      <c r="SJH72" s="83"/>
      <c r="SJI72" s="83"/>
      <c r="SJJ72" s="83"/>
      <c r="SJK72" s="83"/>
      <c r="SJL72" s="83"/>
      <c r="SJM72" s="83"/>
      <c r="SJN72" s="83"/>
      <c r="SJO72" s="83"/>
      <c r="SJP72" s="83"/>
      <c r="SJQ72" s="83"/>
      <c r="SJR72" s="83"/>
      <c r="SJS72" s="83"/>
      <c r="SJT72" s="83"/>
      <c r="SJU72" s="83"/>
      <c r="SJV72" s="83"/>
      <c r="SJW72" s="83"/>
      <c r="SJX72" s="83"/>
      <c r="SJY72" s="83"/>
      <c r="SJZ72" s="83"/>
      <c r="SKA72" s="83"/>
      <c r="SKB72" s="83"/>
      <c r="SKC72" s="83"/>
      <c r="SKD72" s="83"/>
      <c r="SKE72" s="83"/>
      <c r="SKF72" s="83"/>
      <c r="SKG72" s="83"/>
      <c r="SKH72" s="83"/>
      <c r="SKI72" s="83"/>
      <c r="SKJ72" s="83"/>
      <c r="SKK72" s="83"/>
      <c r="SKL72" s="83"/>
      <c r="SKM72" s="83"/>
      <c r="SKN72" s="83"/>
      <c r="SKO72" s="83"/>
      <c r="SKP72" s="83"/>
      <c r="SKQ72" s="83"/>
      <c r="SKR72" s="83"/>
      <c r="SKS72" s="83"/>
      <c r="SKT72" s="83"/>
      <c r="SKU72" s="83"/>
      <c r="SKV72" s="83"/>
      <c r="SKW72" s="83"/>
      <c r="SKX72" s="83"/>
      <c r="SKY72" s="83"/>
      <c r="SKZ72" s="83"/>
      <c r="SLA72" s="83"/>
      <c r="SLB72" s="83"/>
      <c r="SLC72" s="83"/>
      <c r="SLD72" s="83"/>
      <c r="SLE72" s="83"/>
      <c r="SLF72" s="83"/>
      <c r="SLG72" s="83"/>
      <c r="SLH72" s="83"/>
      <c r="SLI72" s="83"/>
      <c r="SLJ72" s="83"/>
      <c r="SLK72" s="83"/>
      <c r="SLL72" s="83"/>
      <c r="SLM72" s="83"/>
      <c r="SLN72" s="83"/>
      <c r="SLO72" s="83"/>
      <c r="SLP72" s="83"/>
      <c r="SLQ72" s="83"/>
      <c r="SLR72" s="83"/>
      <c r="SLS72" s="83"/>
      <c r="SLT72" s="83"/>
      <c r="SLU72" s="83"/>
      <c r="SLV72" s="83"/>
      <c r="SLW72" s="83"/>
      <c r="SLX72" s="83"/>
      <c r="SLY72" s="83"/>
      <c r="SLZ72" s="83"/>
      <c r="SMA72" s="83"/>
      <c r="SMB72" s="83"/>
      <c r="SMC72" s="83"/>
      <c r="SMD72" s="83"/>
      <c r="SME72" s="83"/>
      <c r="SMF72" s="83"/>
      <c r="SMG72" s="83"/>
      <c r="SMH72" s="83"/>
      <c r="SMI72" s="83"/>
      <c r="SMJ72" s="83"/>
      <c r="SMK72" s="83"/>
      <c r="SML72" s="83"/>
      <c r="SMM72" s="83"/>
      <c r="SMN72" s="83"/>
      <c r="SMO72" s="83"/>
      <c r="SMP72" s="83"/>
      <c r="SMQ72" s="83"/>
      <c r="SMR72" s="83"/>
      <c r="SMS72" s="83"/>
      <c r="SMT72" s="83"/>
      <c r="SMU72" s="83"/>
      <c r="SMV72" s="83"/>
      <c r="SMW72" s="83"/>
      <c r="SMX72" s="83"/>
      <c r="SMY72" s="83"/>
      <c r="SMZ72" s="83"/>
      <c r="SNA72" s="83"/>
      <c r="SNB72" s="83"/>
      <c r="SNC72" s="83"/>
      <c r="SND72" s="83"/>
      <c r="SNE72" s="83"/>
      <c r="SNF72" s="83"/>
      <c r="SNG72" s="83"/>
      <c r="SNH72" s="83"/>
      <c r="SNI72" s="83"/>
      <c r="SNJ72" s="83"/>
      <c r="SNK72" s="83"/>
      <c r="SNL72" s="83"/>
      <c r="SNM72" s="83"/>
      <c r="SNN72" s="83"/>
      <c r="SNO72" s="83"/>
      <c r="SNP72" s="83"/>
      <c r="SNQ72" s="83"/>
      <c r="SNR72" s="83"/>
      <c r="SNS72" s="83"/>
      <c r="SNT72" s="83"/>
      <c r="SNU72" s="83"/>
      <c r="SNV72" s="83"/>
      <c r="SNW72" s="83"/>
      <c r="SNX72" s="83"/>
      <c r="SNY72" s="83"/>
      <c r="SNZ72" s="83"/>
      <c r="SOA72" s="83"/>
      <c r="SOB72" s="83"/>
      <c r="SOC72" s="83"/>
      <c r="SOD72" s="83"/>
      <c r="SOE72" s="83"/>
      <c r="SOF72" s="83"/>
      <c r="SOG72" s="83"/>
      <c r="SOH72" s="83"/>
      <c r="SOI72" s="83"/>
      <c r="SOJ72" s="83"/>
      <c r="SOK72" s="83"/>
      <c r="SOL72" s="83"/>
      <c r="SOM72" s="83"/>
      <c r="SON72" s="83"/>
      <c r="SOO72" s="83"/>
      <c r="SOP72" s="83"/>
      <c r="SOQ72" s="83"/>
      <c r="SOR72" s="83"/>
      <c r="SOS72" s="83"/>
      <c r="SOT72" s="83"/>
      <c r="SOU72" s="83"/>
      <c r="SOV72" s="83"/>
      <c r="SOW72" s="83"/>
      <c r="SOX72" s="83"/>
      <c r="SOY72" s="83"/>
      <c r="SOZ72" s="83"/>
      <c r="SPA72" s="83"/>
      <c r="SPB72" s="83"/>
      <c r="SPC72" s="83"/>
      <c r="SPD72" s="83"/>
      <c r="SPE72" s="83"/>
      <c r="SPF72" s="83"/>
      <c r="SPG72" s="83"/>
      <c r="SPH72" s="83"/>
      <c r="SPI72" s="83"/>
      <c r="SPJ72" s="83"/>
      <c r="SPK72" s="83"/>
      <c r="SPL72" s="83"/>
      <c r="SPM72" s="83"/>
      <c r="SPN72" s="83"/>
      <c r="SPO72" s="83"/>
      <c r="SPP72" s="83"/>
      <c r="SPQ72" s="83"/>
      <c r="SPR72" s="83"/>
      <c r="SPS72" s="83"/>
      <c r="SPT72" s="83"/>
      <c r="SPU72" s="83"/>
      <c r="SPV72" s="83"/>
      <c r="SPW72" s="83"/>
      <c r="SPX72" s="83"/>
      <c r="SPY72" s="83"/>
      <c r="SPZ72" s="83"/>
      <c r="SQA72" s="83"/>
      <c r="SQB72" s="83"/>
      <c r="SQC72" s="83"/>
      <c r="SQD72" s="83"/>
      <c r="SQE72" s="83"/>
      <c r="SQF72" s="83"/>
      <c r="SQG72" s="83"/>
      <c r="SQH72" s="83"/>
      <c r="SQI72" s="83"/>
      <c r="SQJ72" s="83"/>
      <c r="SQK72" s="83"/>
      <c r="SQL72" s="83"/>
      <c r="SQM72" s="83"/>
      <c r="SQN72" s="83"/>
      <c r="SQO72" s="83"/>
      <c r="SQP72" s="83"/>
      <c r="SQQ72" s="83"/>
      <c r="SQR72" s="83"/>
      <c r="SQS72" s="83"/>
      <c r="SQT72" s="83"/>
      <c r="SQU72" s="83"/>
      <c r="SQV72" s="83"/>
      <c r="SQW72" s="83"/>
      <c r="SQX72" s="83"/>
      <c r="SQY72" s="83"/>
      <c r="SQZ72" s="83"/>
      <c r="SRA72" s="83"/>
      <c r="SRB72" s="83"/>
      <c r="SRC72" s="83"/>
      <c r="SRD72" s="83"/>
      <c r="SRE72" s="83"/>
      <c r="SRF72" s="83"/>
      <c r="SRG72" s="83"/>
      <c r="SRH72" s="83"/>
      <c r="SRI72" s="83"/>
      <c r="SRJ72" s="83"/>
      <c r="SRK72" s="83"/>
      <c r="SRL72" s="83"/>
      <c r="SRM72" s="83"/>
      <c r="SRN72" s="83"/>
      <c r="SRO72" s="83"/>
      <c r="SRP72" s="83"/>
      <c r="SRQ72" s="83"/>
      <c r="SRR72" s="83"/>
      <c r="SRS72" s="83"/>
      <c r="SRT72" s="83"/>
      <c r="SRU72" s="83"/>
      <c r="SRV72" s="83"/>
      <c r="SRW72" s="83"/>
      <c r="SRX72" s="83"/>
      <c r="SRY72" s="83"/>
      <c r="SRZ72" s="83"/>
      <c r="SSA72" s="83"/>
      <c r="SSB72" s="83"/>
      <c r="SSC72" s="83"/>
      <c r="SSD72" s="83"/>
      <c r="SSE72" s="83"/>
      <c r="SSF72" s="83"/>
      <c r="SSG72" s="83"/>
      <c r="SSH72" s="83"/>
      <c r="SSI72" s="83"/>
      <c r="SSJ72" s="83"/>
      <c r="SSK72" s="83"/>
      <c r="SSL72" s="83"/>
      <c r="SSM72" s="83"/>
      <c r="SSN72" s="83"/>
      <c r="SSO72" s="83"/>
      <c r="SSP72" s="83"/>
      <c r="SSQ72" s="83"/>
      <c r="SSR72" s="83"/>
      <c r="SSS72" s="83"/>
      <c r="SST72" s="83"/>
      <c r="SSU72" s="83"/>
      <c r="SSV72" s="83"/>
      <c r="SSW72" s="83"/>
      <c r="SSX72" s="83"/>
      <c r="SSY72" s="83"/>
      <c r="SSZ72" s="83"/>
      <c r="STA72" s="83"/>
      <c r="STB72" s="83"/>
      <c r="STC72" s="83"/>
      <c r="STD72" s="83"/>
      <c r="STE72" s="83"/>
      <c r="STF72" s="83"/>
      <c r="STG72" s="83"/>
      <c r="STH72" s="83"/>
      <c r="STI72" s="83"/>
      <c r="STJ72" s="83"/>
      <c r="STK72" s="83"/>
      <c r="STL72" s="83"/>
      <c r="STM72" s="83"/>
      <c r="STN72" s="83"/>
      <c r="STO72" s="83"/>
      <c r="STP72" s="83"/>
      <c r="STQ72" s="83"/>
      <c r="STR72" s="83"/>
      <c r="STS72" s="83"/>
      <c r="STT72" s="83"/>
      <c r="STU72" s="83"/>
      <c r="STV72" s="83"/>
      <c r="STW72" s="83"/>
      <c r="STX72" s="83"/>
      <c r="STY72" s="83"/>
      <c r="STZ72" s="83"/>
      <c r="SUA72" s="83"/>
      <c r="SUB72" s="83"/>
      <c r="SUC72" s="83"/>
      <c r="SUD72" s="83"/>
      <c r="SUE72" s="83"/>
      <c r="SUF72" s="83"/>
      <c r="SUG72" s="83"/>
      <c r="SUH72" s="83"/>
      <c r="SUI72" s="83"/>
      <c r="SUJ72" s="83"/>
      <c r="SUK72" s="83"/>
      <c r="SUL72" s="83"/>
      <c r="SUM72" s="83"/>
      <c r="SUN72" s="83"/>
      <c r="SUO72" s="83"/>
      <c r="SUP72" s="83"/>
      <c r="SUQ72" s="83"/>
      <c r="SUR72" s="83"/>
      <c r="SUS72" s="83"/>
      <c r="SUT72" s="83"/>
      <c r="SUU72" s="83"/>
      <c r="SUV72" s="83"/>
      <c r="SUW72" s="83"/>
      <c r="SUX72" s="83"/>
      <c r="SUY72" s="83"/>
      <c r="SUZ72" s="83"/>
      <c r="SVA72" s="83"/>
      <c r="SVB72" s="83"/>
      <c r="SVC72" s="83"/>
      <c r="SVD72" s="83"/>
      <c r="SVE72" s="83"/>
      <c r="SVF72" s="83"/>
      <c r="SVG72" s="83"/>
      <c r="SVH72" s="83"/>
      <c r="SVI72" s="83"/>
      <c r="SVJ72" s="83"/>
      <c r="SVK72" s="83"/>
      <c r="SVL72" s="83"/>
      <c r="SVM72" s="83"/>
      <c r="SVN72" s="83"/>
      <c r="SVO72" s="83"/>
      <c r="SVP72" s="83"/>
      <c r="SVQ72" s="83"/>
      <c r="SVR72" s="83"/>
      <c r="SVS72" s="83"/>
      <c r="SVT72" s="83"/>
      <c r="SVU72" s="83"/>
      <c r="SVV72" s="83"/>
      <c r="SVW72" s="83"/>
      <c r="SVX72" s="83"/>
      <c r="SVY72" s="83"/>
      <c r="SVZ72" s="83"/>
      <c r="SWA72" s="83"/>
      <c r="SWB72" s="83"/>
      <c r="SWC72" s="83"/>
      <c r="SWD72" s="83"/>
      <c r="SWE72" s="83"/>
      <c r="SWF72" s="83"/>
      <c r="SWG72" s="83"/>
      <c r="SWH72" s="83"/>
      <c r="SWI72" s="83"/>
      <c r="SWJ72" s="83"/>
      <c r="SWK72" s="83"/>
      <c r="SWL72" s="83"/>
      <c r="SWM72" s="83"/>
      <c r="SWN72" s="83"/>
      <c r="SWO72" s="83"/>
      <c r="SWP72" s="83"/>
      <c r="SWQ72" s="83"/>
      <c r="SWR72" s="83"/>
      <c r="SWS72" s="83"/>
      <c r="SWT72" s="83"/>
      <c r="SWU72" s="83"/>
      <c r="SWV72" s="83"/>
      <c r="SWW72" s="83"/>
      <c r="SWX72" s="83"/>
      <c r="SWY72" s="83"/>
      <c r="SWZ72" s="83"/>
      <c r="SXA72" s="83"/>
      <c r="SXB72" s="83"/>
      <c r="SXC72" s="83"/>
      <c r="SXD72" s="83"/>
      <c r="SXE72" s="83"/>
      <c r="SXF72" s="83"/>
      <c r="SXG72" s="83"/>
      <c r="SXH72" s="83"/>
      <c r="SXI72" s="83"/>
      <c r="SXJ72" s="83"/>
      <c r="SXK72" s="83"/>
      <c r="SXL72" s="83"/>
      <c r="SXM72" s="83"/>
      <c r="SXN72" s="83"/>
      <c r="SXO72" s="83"/>
      <c r="SXP72" s="83"/>
      <c r="SXQ72" s="83"/>
      <c r="SXR72" s="83"/>
      <c r="SXS72" s="83"/>
      <c r="SXT72" s="83"/>
      <c r="SXU72" s="83"/>
      <c r="SXV72" s="83"/>
      <c r="SXW72" s="83"/>
      <c r="SXX72" s="83"/>
      <c r="SXY72" s="83"/>
      <c r="SXZ72" s="83"/>
      <c r="SYA72" s="83"/>
      <c r="SYB72" s="83"/>
      <c r="SYC72" s="83"/>
      <c r="SYD72" s="83"/>
      <c r="SYE72" s="83"/>
      <c r="SYF72" s="83"/>
      <c r="SYG72" s="83"/>
      <c r="SYH72" s="83"/>
      <c r="SYI72" s="83"/>
      <c r="SYJ72" s="83"/>
      <c r="SYK72" s="83"/>
      <c r="SYL72" s="83"/>
      <c r="SYM72" s="83"/>
      <c r="SYN72" s="83"/>
      <c r="SYO72" s="83"/>
      <c r="SYP72" s="83"/>
      <c r="SYQ72" s="83"/>
      <c r="SYR72" s="83"/>
      <c r="SYS72" s="83"/>
      <c r="SYT72" s="83"/>
      <c r="SYU72" s="83"/>
      <c r="SYV72" s="83"/>
      <c r="SYW72" s="83"/>
      <c r="SYX72" s="83"/>
      <c r="SYY72" s="83"/>
      <c r="SYZ72" s="83"/>
      <c r="SZA72" s="83"/>
      <c r="SZB72" s="83"/>
      <c r="SZC72" s="83"/>
      <c r="SZD72" s="83"/>
      <c r="SZE72" s="83"/>
      <c r="SZF72" s="83"/>
      <c r="SZG72" s="83"/>
      <c r="SZH72" s="83"/>
      <c r="SZI72" s="83"/>
      <c r="SZJ72" s="83"/>
      <c r="SZK72" s="83"/>
      <c r="SZL72" s="83"/>
      <c r="SZM72" s="83"/>
      <c r="SZN72" s="83"/>
      <c r="SZO72" s="83"/>
      <c r="SZP72" s="83"/>
      <c r="SZQ72" s="83"/>
      <c r="SZR72" s="83"/>
      <c r="SZS72" s="83"/>
      <c r="SZT72" s="83"/>
      <c r="SZU72" s="83"/>
      <c r="SZV72" s="83"/>
      <c r="SZW72" s="83"/>
      <c r="SZX72" s="83"/>
      <c r="SZY72" s="83"/>
      <c r="SZZ72" s="83"/>
      <c r="TAA72" s="83"/>
      <c r="TAB72" s="83"/>
      <c r="TAC72" s="83"/>
      <c r="TAD72" s="83"/>
      <c r="TAE72" s="83"/>
      <c r="TAF72" s="83"/>
      <c r="TAG72" s="83"/>
      <c r="TAH72" s="83"/>
      <c r="TAI72" s="83"/>
      <c r="TAJ72" s="83"/>
      <c r="TAK72" s="83"/>
      <c r="TAL72" s="83"/>
      <c r="TAM72" s="83"/>
      <c r="TAN72" s="83"/>
      <c r="TAO72" s="83"/>
      <c r="TAP72" s="83"/>
      <c r="TAQ72" s="83"/>
      <c r="TAR72" s="83"/>
      <c r="TAS72" s="83"/>
      <c r="TAT72" s="83"/>
      <c r="TAU72" s="83"/>
      <c r="TAV72" s="83"/>
      <c r="TAW72" s="83"/>
      <c r="TAX72" s="83"/>
      <c r="TAY72" s="83"/>
      <c r="TAZ72" s="83"/>
      <c r="TBA72" s="83"/>
      <c r="TBB72" s="83"/>
      <c r="TBC72" s="83"/>
      <c r="TBD72" s="83"/>
      <c r="TBE72" s="83"/>
      <c r="TBF72" s="83"/>
      <c r="TBG72" s="83"/>
      <c r="TBH72" s="83"/>
      <c r="TBI72" s="83"/>
      <c r="TBJ72" s="83"/>
      <c r="TBK72" s="83"/>
      <c r="TBL72" s="83"/>
      <c r="TBM72" s="83"/>
      <c r="TBN72" s="83"/>
      <c r="TBO72" s="83"/>
      <c r="TBP72" s="83"/>
      <c r="TBQ72" s="83"/>
      <c r="TBR72" s="83"/>
      <c r="TBS72" s="83"/>
      <c r="TBT72" s="83"/>
      <c r="TBU72" s="83"/>
      <c r="TBV72" s="83"/>
      <c r="TBW72" s="83"/>
      <c r="TBX72" s="83"/>
      <c r="TBY72" s="83"/>
      <c r="TBZ72" s="83"/>
      <c r="TCA72" s="83"/>
      <c r="TCB72" s="83"/>
      <c r="TCC72" s="83"/>
      <c r="TCD72" s="83"/>
      <c r="TCE72" s="83"/>
      <c r="TCF72" s="83"/>
      <c r="TCG72" s="83"/>
      <c r="TCH72" s="83"/>
      <c r="TCI72" s="83"/>
      <c r="TCJ72" s="83"/>
      <c r="TCK72" s="83"/>
      <c r="TCL72" s="83"/>
      <c r="TCM72" s="83"/>
      <c r="TCN72" s="83"/>
      <c r="TCO72" s="83"/>
      <c r="TCP72" s="83"/>
      <c r="TCQ72" s="83"/>
      <c r="TCR72" s="83"/>
      <c r="TCS72" s="83"/>
      <c r="TCT72" s="83"/>
      <c r="TCU72" s="83"/>
      <c r="TCV72" s="83"/>
      <c r="TCW72" s="83"/>
      <c r="TCX72" s="83"/>
      <c r="TCY72" s="83"/>
      <c r="TCZ72" s="83"/>
      <c r="TDA72" s="83"/>
      <c r="TDB72" s="83"/>
      <c r="TDC72" s="83"/>
      <c r="TDD72" s="83"/>
      <c r="TDE72" s="83"/>
      <c r="TDF72" s="83"/>
      <c r="TDG72" s="83"/>
      <c r="TDH72" s="83"/>
      <c r="TDI72" s="83"/>
      <c r="TDJ72" s="83"/>
      <c r="TDK72" s="83"/>
      <c r="TDL72" s="83"/>
      <c r="TDM72" s="83"/>
      <c r="TDN72" s="83"/>
      <c r="TDO72" s="83"/>
      <c r="TDP72" s="83"/>
      <c r="TDQ72" s="83"/>
      <c r="TDR72" s="83"/>
      <c r="TDS72" s="83"/>
      <c r="TDT72" s="83"/>
      <c r="TDU72" s="83"/>
      <c r="TDV72" s="83"/>
      <c r="TDW72" s="83"/>
      <c r="TDX72" s="83"/>
      <c r="TDY72" s="83"/>
      <c r="TDZ72" s="83"/>
      <c r="TEA72" s="83"/>
      <c r="TEB72" s="83"/>
      <c r="TEC72" s="83"/>
      <c r="TED72" s="83"/>
      <c r="TEE72" s="83"/>
      <c r="TEF72" s="83"/>
      <c r="TEG72" s="83"/>
      <c r="TEH72" s="83"/>
      <c r="TEI72" s="83"/>
      <c r="TEJ72" s="83"/>
      <c r="TEK72" s="83"/>
      <c r="TEL72" s="83"/>
      <c r="TEM72" s="83"/>
      <c r="TEN72" s="83"/>
      <c r="TEO72" s="83"/>
      <c r="TEP72" s="83"/>
      <c r="TEQ72" s="83"/>
      <c r="TER72" s="83"/>
      <c r="TES72" s="83"/>
      <c r="TET72" s="83"/>
      <c r="TEU72" s="83"/>
      <c r="TEV72" s="83"/>
      <c r="TEW72" s="83"/>
      <c r="TEX72" s="83"/>
      <c r="TEY72" s="83"/>
      <c r="TEZ72" s="83"/>
      <c r="TFA72" s="83"/>
      <c r="TFB72" s="83"/>
      <c r="TFC72" s="83"/>
      <c r="TFD72" s="83"/>
      <c r="TFE72" s="83"/>
      <c r="TFF72" s="83"/>
      <c r="TFG72" s="83"/>
      <c r="TFH72" s="83"/>
      <c r="TFI72" s="83"/>
      <c r="TFJ72" s="83"/>
      <c r="TFK72" s="83"/>
      <c r="TFL72" s="83"/>
      <c r="TFM72" s="83"/>
      <c r="TFN72" s="83"/>
      <c r="TFO72" s="83"/>
      <c r="TFP72" s="83"/>
      <c r="TFQ72" s="83"/>
      <c r="TFR72" s="83"/>
      <c r="TFS72" s="83"/>
      <c r="TFT72" s="83"/>
      <c r="TFU72" s="83"/>
      <c r="TFV72" s="83"/>
      <c r="TFW72" s="83"/>
      <c r="TFX72" s="83"/>
      <c r="TFY72" s="83"/>
      <c r="TFZ72" s="83"/>
      <c r="TGA72" s="83"/>
      <c r="TGB72" s="83"/>
      <c r="TGC72" s="83"/>
      <c r="TGD72" s="83"/>
      <c r="TGE72" s="83"/>
      <c r="TGF72" s="83"/>
      <c r="TGG72" s="83"/>
      <c r="TGH72" s="83"/>
      <c r="TGI72" s="83"/>
      <c r="TGJ72" s="83"/>
      <c r="TGK72" s="83"/>
      <c r="TGL72" s="83"/>
      <c r="TGM72" s="83"/>
      <c r="TGN72" s="83"/>
      <c r="TGO72" s="83"/>
      <c r="TGP72" s="83"/>
      <c r="TGQ72" s="83"/>
      <c r="TGR72" s="83"/>
      <c r="TGS72" s="83"/>
      <c r="TGT72" s="83"/>
      <c r="TGU72" s="83"/>
      <c r="TGV72" s="83"/>
      <c r="TGW72" s="83"/>
      <c r="TGX72" s="83"/>
      <c r="TGY72" s="83"/>
      <c r="TGZ72" s="83"/>
      <c r="THA72" s="83"/>
      <c r="THB72" s="83"/>
      <c r="THC72" s="83"/>
      <c r="THD72" s="83"/>
      <c r="THE72" s="83"/>
      <c r="THF72" s="83"/>
      <c r="THG72" s="83"/>
      <c r="THH72" s="83"/>
      <c r="THI72" s="83"/>
      <c r="THJ72" s="83"/>
      <c r="THK72" s="83"/>
      <c r="THL72" s="83"/>
      <c r="THM72" s="83"/>
      <c r="THN72" s="83"/>
      <c r="THO72" s="83"/>
      <c r="THP72" s="83"/>
      <c r="THQ72" s="83"/>
      <c r="THR72" s="83"/>
      <c r="THS72" s="83"/>
      <c r="THT72" s="83"/>
      <c r="THU72" s="83"/>
      <c r="THV72" s="83"/>
      <c r="THW72" s="83"/>
      <c r="THX72" s="83"/>
      <c r="THY72" s="83"/>
      <c r="THZ72" s="83"/>
      <c r="TIA72" s="83"/>
      <c r="TIB72" s="83"/>
      <c r="TIC72" s="83"/>
      <c r="TID72" s="83"/>
      <c r="TIE72" s="83"/>
      <c r="TIF72" s="83"/>
      <c r="TIG72" s="83"/>
      <c r="TIH72" s="83"/>
      <c r="TII72" s="83"/>
      <c r="TIJ72" s="83"/>
      <c r="TIK72" s="83"/>
      <c r="TIL72" s="83"/>
      <c r="TIM72" s="83"/>
      <c r="TIN72" s="83"/>
      <c r="TIO72" s="83"/>
      <c r="TIP72" s="83"/>
      <c r="TIQ72" s="83"/>
      <c r="TIR72" s="83"/>
      <c r="TIS72" s="83"/>
      <c r="TIT72" s="83"/>
      <c r="TIU72" s="83"/>
      <c r="TIV72" s="83"/>
      <c r="TIW72" s="83"/>
      <c r="TIX72" s="83"/>
      <c r="TIY72" s="83"/>
      <c r="TIZ72" s="83"/>
      <c r="TJA72" s="83"/>
      <c r="TJB72" s="83"/>
      <c r="TJC72" s="83"/>
      <c r="TJD72" s="83"/>
      <c r="TJE72" s="83"/>
      <c r="TJF72" s="83"/>
      <c r="TJG72" s="83"/>
      <c r="TJH72" s="83"/>
      <c r="TJI72" s="83"/>
      <c r="TJJ72" s="83"/>
      <c r="TJK72" s="83"/>
      <c r="TJL72" s="83"/>
      <c r="TJM72" s="83"/>
      <c r="TJN72" s="83"/>
      <c r="TJO72" s="83"/>
      <c r="TJP72" s="83"/>
      <c r="TJQ72" s="83"/>
      <c r="TJR72" s="83"/>
      <c r="TJS72" s="83"/>
      <c r="TJT72" s="83"/>
      <c r="TJU72" s="83"/>
      <c r="TJV72" s="83"/>
      <c r="TJW72" s="83"/>
      <c r="TJX72" s="83"/>
      <c r="TJY72" s="83"/>
      <c r="TJZ72" s="83"/>
      <c r="TKA72" s="83"/>
      <c r="TKB72" s="83"/>
      <c r="TKC72" s="83"/>
      <c r="TKD72" s="83"/>
      <c r="TKE72" s="83"/>
      <c r="TKF72" s="83"/>
      <c r="TKG72" s="83"/>
      <c r="TKH72" s="83"/>
      <c r="TKI72" s="83"/>
      <c r="TKJ72" s="83"/>
      <c r="TKK72" s="83"/>
      <c r="TKL72" s="83"/>
      <c r="TKM72" s="83"/>
      <c r="TKN72" s="83"/>
      <c r="TKO72" s="83"/>
      <c r="TKP72" s="83"/>
      <c r="TKQ72" s="83"/>
      <c r="TKR72" s="83"/>
      <c r="TKS72" s="83"/>
      <c r="TKT72" s="83"/>
      <c r="TKU72" s="83"/>
      <c r="TKV72" s="83"/>
      <c r="TKW72" s="83"/>
      <c r="TKX72" s="83"/>
      <c r="TKY72" s="83"/>
      <c r="TKZ72" s="83"/>
      <c r="TLA72" s="83"/>
      <c r="TLB72" s="83"/>
      <c r="TLC72" s="83"/>
      <c r="TLD72" s="83"/>
      <c r="TLE72" s="83"/>
      <c r="TLF72" s="83"/>
      <c r="TLG72" s="83"/>
      <c r="TLH72" s="83"/>
      <c r="TLI72" s="83"/>
      <c r="TLJ72" s="83"/>
      <c r="TLK72" s="83"/>
      <c r="TLL72" s="83"/>
      <c r="TLM72" s="83"/>
      <c r="TLN72" s="83"/>
      <c r="TLO72" s="83"/>
      <c r="TLP72" s="83"/>
      <c r="TLQ72" s="83"/>
      <c r="TLR72" s="83"/>
      <c r="TLS72" s="83"/>
      <c r="TLT72" s="83"/>
      <c r="TLU72" s="83"/>
      <c r="TLV72" s="83"/>
      <c r="TLW72" s="83"/>
      <c r="TLX72" s="83"/>
      <c r="TLY72" s="83"/>
      <c r="TLZ72" s="83"/>
      <c r="TMA72" s="83"/>
      <c r="TMB72" s="83"/>
      <c r="TMC72" s="83"/>
      <c r="TMD72" s="83"/>
      <c r="TME72" s="83"/>
      <c r="TMF72" s="83"/>
      <c r="TMG72" s="83"/>
      <c r="TMH72" s="83"/>
      <c r="TMI72" s="83"/>
      <c r="TMJ72" s="83"/>
      <c r="TMK72" s="83"/>
      <c r="TML72" s="83"/>
      <c r="TMM72" s="83"/>
      <c r="TMN72" s="83"/>
      <c r="TMO72" s="83"/>
      <c r="TMP72" s="83"/>
      <c r="TMQ72" s="83"/>
      <c r="TMR72" s="83"/>
      <c r="TMS72" s="83"/>
      <c r="TMT72" s="83"/>
      <c r="TMU72" s="83"/>
      <c r="TMV72" s="83"/>
      <c r="TMW72" s="83"/>
      <c r="TMX72" s="83"/>
      <c r="TMY72" s="83"/>
      <c r="TMZ72" s="83"/>
      <c r="TNA72" s="83"/>
      <c r="TNB72" s="83"/>
      <c r="TNC72" s="83"/>
      <c r="TND72" s="83"/>
      <c r="TNE72" s="83"/>
      <c r="TNF72" s="83"/>
      <c r="TNG72" s="83"/>
      <c r="TNH72" s="83"/>
      <c r="TNI72" s="83"/>
      <c r="TNJ72" s="83"/>
      <c r="TNK72" s="83"/>
      <c r="TNL72" s="83"/>
      <c r="TNM72" s="83"/>
      <c r="TNN72" s="83"/>
      <c r="TNO72" s="83"/>
      <c r="TNP72" s="83"/>
      <c r="TNQ72" s="83"/>
      <c r="TNR72" s="83"/>
      <c r="TNS72" s="83"/>
      <c r="TNT72" s="83"/>
      <c r="TNU72" s="83"/>
      <c r="TNV72" s="83"/>
      <c r="TNW72" s="83"/>
      <c r="TNX72" s="83"/>
      <c r="TNY72" s="83"/>
      <c r="TNZ72" s="83"/>
      <c r="TOA72" s="83"/>
      <c r="TOB72" s="83"/>
      <c r="TOC72" s="83"/>
      <c r="TOD72" s="83"/>
      <c r="TOE72" s="83"/>
      <c r="TOF72" s="83"/>
      <c r="TOG72" s="83"/>
      <c r="TOH72" s="83"/>
      <c r="TOI72" s="83"/>
      <c r="TOJ72" s="83"/>
      <c r="TOK72" s="83"/>
      <c r="TOL72" s="83"/>
      <c r="TOM72" s="83"/>
      <c r="TON72" s="83"/>
      <c r="TOO72" s="83"/>
      <c r="TOP72" s="83"/>
      <c r="TOQ72" s="83"/>
      <c r="TOR72" s="83"/>
      <c r="TOS72" s="83"/>
      <c r="TOT72" s="83"/>
      <c r="TOU72" s="83"/>
      <c r="TOV72" s="83"/>
      <c r="TOW72" s="83"/>
      <c r="TOX72" s="83"/>
      <c r="TOY72" s="83"/>
      <c r="TOZ72" s="83"/>
      <c r="TPA72" s="83"/>
      <c r="TPB72" s="83"/>
      <c r="TPC72" s="83"/>
      <c r="TPD72" s="83"/>
      <c r="TPE72" s="83"/>
      <c r="TPF72" s="83"/>
      <c r="TPG72" s="83"/>
      <c r="TPH72" s="83"/>
      <c r="TPI72" s="83"/>
      <c r="TPJ72" s="83"/>
      <c r="TPK72" s="83"/>
      <c r="TPL72" s="83"/>
      <c r="TPM72" s="83"/>
      <c r="TPN72" s="83"/>
      <c r="TPO72" s="83"/>
      <c r="TPP72" s="83"/>
      <c r="TPQ72" s="83"/>
      <c r="TPR72" s="83"/>
      <c r="TPS72" s="83"/>
      <c r="TPT72" s="83"/>
      <c r="TPU72" s="83"/>
      <c r="TPV72" s="83"/>
      <c r="TPW72" s="83"/>
      <c r="TPX72" s="83"/>
      <c r="TPY72" s="83"/>
      <c r="TPZ72" s="83"/>
      <c r="TQA72" s="83"/>
      <c r="TQB72" s="83"/>
      <c r="TQC72" s="83"/>
      <c r="TQD72" s="83"/>
      <c r="TQE72" s="83"/>
      <c r="TQF72" s="83"/>
      <c r="TQG72" s="83"/>
      <c r="TQH72" s="83"/>
      <c r="TQI72" s="83"/>
      <c r="TQJ72" s="83"/>
      <c r="TQK72" s="83"/>
      <c r="TQL72" s="83"/>
      <c r="TQM72" s="83"/>
      <c r="TQN72" s="83"/>
      <c r="TQO72" s="83"/>
      <c r="TQP72" s="83"/>
      <c r="TQQ72" s="83"/>
      <c r="TQR72" s="83"/>
      <c r="TQS72" s="83"/>
      <c r="TQT72" s="83"/>
      <c r="TQU72" s="83"/>
      <c r="TQV72" s="83"/>
      <c r="TQW72" s="83"/>
      <c r="TQX72" s="83"/>
      <c r="TQY72" s="83"/>
      <c r="TQZ72" s="83"/>
      <c r="TRA72" s="83"/>
      <c r="TRB72" s="83"/>
      <c r="TRC72" s="83"/>
      <c r="TRD72" s="83"/>
      <c r="TRE72" s="83"/>
      <c r="TRF72" s="83"/>
      <c r="TRG72" s="83"/>
      <c r="TRH72" s="83"/>
      <c r="TRI72" s="83"/>
      <c r="TRJ72" s="83"/>
      <c r="TRK72" s="83"/>
      <c r="TRL72" s="83"/>
      <c r="TRM72" s="83"/>
      <c r="TRN72" s="83"/>
      <c r="TRO72" s="83"/>
      <c r="TRP72" s="83"/>
      <c r="TRQ72" s="83"/>
      <c r="TRR72" s="83"/>
      <c r="TRS72" s="83"/>
      <c r="TRT72" s="83"/>
      <c r="TRU72" s="83"/>
      <c r="TRV72" s="83"/>
      <c r="TRW72" s="83"/>
      <c r="TRX72" s="83"/>
      <c r="TRY72" s="83"/>
      <c r="TRZ72" s="83"/>
      <c r="TSA72" s="83"/>
      <c r="TSB72" s="83"/>
      <c r="TSC72" s="83"/>
      <c r="TSD72" s="83"/>
      <c r="TSE72" s="83"/>
      <c r="TSF72" s="83"/>
      <c r="TSG72" s="83"/>
      <c r="TSH72" s="83"/>
      <c r="TSI72" s="83"/>
      <c r="TSJ72" s="83"/>
      <c r="TSK72" s="83"/>
      <c r="TSL72" s="83"/>
      <c r="TSM72" s="83"/>
      <c r="TSN72" s="83"/>
      <c r="TSO72" s="83"/>
      <c r="TSP72" s="83"/>
      <c r="TSQ72" s="83"/>
      <c r="TSR72" s="83"/>
      <c r="TSS72" s="83"/>
      <c r="TST72" s="83"/>
      <c r="TSU72" s="83"/>
      <c r="TSV72" s="83"/>
      <c r="TSW72" s="83"/>
      <c r="TSX72" s="83"/>
      <c r="TSY72" s="83"/>
      <c r="TSZ72" s="83"/>
      <c r="TTA72" s="83"/>
      <c r="TTB72" s="83"/>
      <c r="TTC72" s="83"/>
      <c r="TTD72" s="83"/>
      <c r="TTE72" s="83"/>
      <c r="TTF72" s="83"/>
      <c r="TTG72" s="83"/>
      <c r="TTH72" s="83"/>
      <c r="TTI72" s="83"/>
      <c r="TTJ72" s="83"/>
      <c r="TTK72" s="83"/>
      <c r="TTL72" s="83"/>
      <c r="TTM72" s="83"/>
      <c r="TTN72" s="83"/>
      <c r="TTO72" s="83"/>
      <c r="TTP72" s="83"/>
      <c r="TTQ72" s="83"/>
      <c r="TTR72" s="83"/>
      <c r="TTS72" s="83"/>
      <c r="TTT72" s="83"/>
      <c r="TTU72" s="83"/>
      <c r="TTV72" s="83"/>
      <c r="TTW72" s="83"/>
      <c r="TTX72" s="83"/>
      <c r="TTY72" s="83"/>
      <c r="TTZ72" s="83"/>
      <c r="TUA72" s="83"/>
      <c r="TUB72" s="83"/>
      <c r="TUC72" s="83"/>
      <c r="TUD72" s="83"/>
      <c r="TUE72" s="83"/>
      <c r="TUF72" s="83"/>
      <c r="TUG72" s="83"/>
      <c r="TUH72" s="83"/>
      <c r="TUI72" s="83"/>
      <c r="TUJ72" s="83"/>
      <c r="TUK72" s="83"/>
      <c r="TUL72" s="83"/>
      <c r="TUM72" s="83"/>
      <c r="TUN72" s="83"/>
      <c r="TUO72" s="83"/>
      <c r="TUP72" s="83"/>
      <c r="TUQ72" s="83"/>
      <c r="TUR72" s="83"/>
      <c r="TUS72" s="83"/>
      <c r="TUT72" s="83"/>
      <c r="TUU72" s="83"/>
      <c r="TUV72" s="83"/>
      <c r="TUW72" s="83"/>
      <c r="TUX72" s="83"/>
      <c r="TUY72" s="83"/>
      <c r="TUZ72" s="83"/>
      <c r="TVA72" s="83"/>
      <c r="TVB72" s="83"/>
      <c r="TVC72" s="83"/>
      <c r="TVD72" s="83"/>
      <c r="TVE72" s="83"/>
      <c r="TVF72" s="83"/>
      <c r="TVG72" s="83"/>
      <c r="TVH72" s="83"/>
      <c r="TVI72" s="83"/>
      <c r="TVJ72" s="83"/>
      <c r="TVK72" s="83"/>
      <c r="TVL72" s="83"/>
      <c r="TVM72" s="83"/>
      <c r="TVN72" s="83"/>
      <c r="TVO72" s="83"/>
      <c r="TVP72" s="83"/>
      <c r="TVQ72" s="83"/>
      <c r="TVR72" s="83"/>
      <c r="TVS72" s="83"/>
      <c r="TVT72" s="83"/>
      <c r="TVU72" s="83"/>
      <c r="TVV72" s="83"/>
      <c r="TVW72" s="83"/>
      <c r="TVX72" s="83"/>
      <c r="TVY72" s="83"/>
      <c r="TVZ72" s="83"/>
      <c r="TWA72" s="83"/>
      <c r="TWB72" s="83"/>
      <c r="TWC72" s="83"/>
      <c r="TWD72" s="83"/>
      <c r="TWE72" s="83"/>
      <c r="TWF72" s="83"/>
      <c r="TWG72" s="83"/>
      <c r="TWH72" s="83"/>
      <c r="TWI72" s="83"/>
      <c r="TWJ72" s="83"/>
      <c r="TWK72" s="83"/>
      <c r="TWL72" s="83"/>
      <c r="TWM72" s="83"/>
      <c r="TWN72" s="83"/>
      <c r="TWO72" s="83"/>
      <c r="TWP72" s="83"/>
      <c r="TWQ72" s="83"/>
      <c r="TWR72" s="83"/>
      <c r="TWS72" s="83"/>
      <c r="TWT72" s="83"/>
      <c r="TWU72" s="83"/>
      <c r="TWV72" s="83"/>
      <c r="TWW72" s="83"/>
      <c r="TWX72" s="83"/>
      <c r="TWY72" s="83"/>
      <c r="TWZ72" s="83"/>
      <c r="TXA72" s="83"/>
      <c r="TXB72" s="83"/>
      <c r="TXC72" s="83"/>
      <c r="TXD72" s="83"/>
      <c r="TXE72" s="83"/>
      <c r="TXF72" s="83"/>
      <c r="TXG72" s="83"/>
      <c r="TXH72" s="83"/>
      <c r="TXI72" s="83"/>
      <c r="TXJ72" s="83"/>
      <c r="TXK72" s="83"/>
      <c r="TXL72" s="83"/>
      <c r="TXM72" s="83"/>
      <c r="TXN72" s="83"/>
      <c r="TXO72" s="83"/>
      <c r="TXP72" s="83"/>
      <c r="TXQ72" s="83"/>
      <c r="TXR72" s="83"/>
      <c r="TXS72" s="83"/>
      <c r="TXT72" s="83"/>
      <c r="TXU72" s="83"/>
      <c r="TXV72" s="83"/>
      <c r="TXW72" s="83"/>
      <c r="TXX72" s="83"/>
      <c r="TXY72" s="83"/>
      <c r="TXZ72" s="83"/>
      <c r="TYA72" s="83"/>
      <c r="TYB72" s="83"/>
      <c r="TYC72" s="83"/>
      <c r="TYD72" s="83"/>
      <c r="TYE72" s="83"/>
      <c r="TYF72" s="83"/>
      <c r="TYG72" s="83"/>
      <c r="TYH72" s="83"/>
      <c r="TYI72" s="83"/>
      <c r="TYJ72" s="83"/>
      <c r="TYK72" s="83"/>
      <c r="TYL72" s="83"/>
      <c r="TYM72" s="83"/>
      <c r="TYN72" s="83"/>
      <c r="TYO72" s="83"/>
      <c r="TYP72" s="83"/>
      <c r="TYQ72" s="83"/>
      <c r="TYR72" s="83"/>
      <c r="TYS72" s="83"/>
      <c r="TYT72" s="83"/>
      <c r="TYU72" s="83"/>
      <c r="TYV72" s="83"/>
      <c r="TYW72" s="83"/>
      <c r="TYX72" s="83"/>
      <c r="TYY72" s="83"/>
      <c r="TYZ72" s="83"/>
      <c r="TZA72" s="83"/>
      <c r="TZB72" s="83"/>
      <c r="TZC72" s="83"/>
      <c r="TZD72" s="83"/>
      <c r="TZE72" s="83"/>
      <c r="TZF72" s="83"/>
      <c r="TZG72" s="83"/>
      <c r="TZH72" s="83"/>
      <c r="TZI72" s="83"/>
      <c r="TZJ72" s="83"/>
      <c r="TZK72" s="83"/>
      <c r="TZL72" s="83"/>
      <c r="TZM72" s="83"/>
      <c r="TZN72" s="83"/>
      <c r="TZO72" s="83"/>
      <c r="TZP72" s="83"/>
      <c r="TZQ72" s="83"/>
      <c r="TZR72" s="83"/>
      <c r="TZS72" s="83"/>
      <c r="TZT72" s="83"/>
      <c r="TZU72" s="83"/>
      <c r="TZV72" s="83"/>
      <c r="TZW72" s="83"/>
      <c r="TZX72" s="83"/>
      <c r="TZY72" s="83"/>
      <c r="TZZ72" s="83"/>
      <c r="UAA72" s="83"/>
      <c r="UAB72" s="83"/>
      <c r="UAC72" s="83"/>
      <c r="UAD72" s="83"/>
      <c r="UAE72" s="83"/>
      <c r="UAF72" s="83"/>
      <c r="UAG72" s="83"/>
      <c r="UAH72" s="83"/>
      <c r="UAI72" s="83"/>
      <c r="UAJ72" s="83"/>
      <c r="UAK72" s="83"/>
      <c r="UAL72" s="83"/>
      <c r="UAM72" s="83"/>
      <c r="UAN72" s="83"/>
      <c r="UAO72" s="83"/>
      <c r="UAP72" s="83"/>
      <c r="UAQ72" s="83"/>
      <c r="UAR72" s="83"/>
      <c r="UAS72" s="83"/>
      <c r="UAT72" s="83"/>
      <c r="UAU72" s="83"/>
      <c r="UAV72" s="83"/>
      <c r="UAW72" s="83"/>
      <c r="UAX72" s="83"/>
      <c r="UAY72" s="83"/>
      <c r="UAZ72" s="83"/>
      <c r="UBA72" s="83"/>
      <c r="UBB72" s="83"/>
      <c r="UBC72" s="83"/>
      <c r="UBD72" s="83"/>
      <c r="UBE72" s="83"/>
      <c r="UBF72" s="83"/>
      <c r="UBG72" s="83"/>
      <c r="UBH72" s="83"/>
      <c r="UBI72" s="83"/>
      <c r="UBJ72" s="83"/>
      <c r="UBK72" s="83"/>
      <c r="UBL72" s="83"/>
      <c r="UBM72" s="83"/>
      <c r="UBN72" s="83"/>
      <c r="UBO72" s="83"/>
      <c r="UBP72" s="83"/>
      <c r="UBQ72" s="83"/>
      <c r="UBR72" s="83"/>
      <c r="UBS72" s="83"/>
      <c r="UBT72" s="83"/>
      <c r="UBU72" s="83"/>
      <c r="UBV72" s="83"/>
      <c r="UBW72" s="83"/>
      <c r="UBX72" s="83"/>
      <c r="UBY72" s="83"/>
      <c r="UBZ72" s="83"/>
      <c r="UCA72" s="83"/>
      <c r="UCB72" s="83"/>
      <c r="UCC72" s="83"/>
      <c r="UCD72" s="83"/>
      <c r="UCE72" s="83"/>
      <c r="UCF72" s="83"/>
      <c r="UCG72" s="83"/>
      <c r="UCH72" s="83"/>
      <c r="UCI72" s="83"/>
      <c r="UCJ72" s="83"/>
      <c r="UCK72" s="83"/>
      <c r="UCL72" s="83"/>
      <c r="UCM72" s="83"/>
      <c r="UCN72" s="83"/>
      <c r="UCO72" s="83"/>
      <c r="UCP72" s="83"/>
      <c r="UCQ72" s="83"/>
      <c r="UCR72" s="83"/>
      <c r="UCS72" s="83"/>
      <c r="UCT72" s="83"/>
      <c r="UCU72" s="83"/>
      <c r="UCV72" s="83"/>
      <c r="UCW72" s="83"/>
      <c r="UCX72" s="83"/>
      <c r="UCY72" s="83"/>
      <c r="UCZ72" s="83"/>
      <c r="UDA72" s="83"/>
      <c r="UDB72" s="83"/>
      <c r="UDC72" s="83"/>
      <c r="UDD72" s="83"/>
      <c r="UDE72" s="83"/>
      <c r="UDF72" s="83"/>
      <c r="UDG72" s="83"/>
      <c r="UDH72" s="83"/>
      <c r="UDI72" s="83"/>
      <c r="UDJ72" s="83"/>
      <c r="UDK72" s="83"/>
      <c r="UDL72" s="83"/>
      <c r="UDM72" s="83"/>
      <c r="UDN72" s="83"/>
      <c r="UDO72" s="83"/>
      <c r="UDP72" s="83"/>
      <c r="UDQ72" s="83"/>
      <c r="UDR72" s="83"/>
      <c r="UDS72" s="83"/>
      <c r="UDT72" s="83"/>
      <c r="UDU72" s="83"/>
      <c r="UDV72" s="83"/>
      <c r="UDW72" s="83"/>
      <c r="UDX72" s="83"/>
      <c r="UDY72" s="83"/>
      <c r="UDZ72" s="83"/>
      <c r="UEA72" s="83"/>
      <c r="UEB72" s="83"/>
      <c r="UEC72" s="83"/>
      <c r="UED72" s="83"/>
      <c r="UEE72" s="83"/>
      <c r="UEF72" s="83"/>
      <c r="UEG72" s="83"/>
      <c r="UEH72" s="83"/>
      <c r="UEI72" s="83"/>
      <c r="UEJ72" s="83"/>
      <c r="UEK72" s="83"/>
      <c r="UEL72" s="83"/>
      <c r="UEM72" s="83"/>
      <c r="UEN72" s="83"/>
      <c r="UEO72" s="83"/>
      <c r="UEP72" s="83"/>
      <c r="UEQ72" s="83"/>
      <c r="UER72" s="83"/>
      <c r="UES72" s="83"/>
      <c r="UET72" s="83"/>
      <c r="UEU72" s="83"/>
      <c r="UEV72" s="83"/>
      <c r="UEW72" s="83"/>
      <c r="UEX72" s="83"/>
      <c r="UEY72" s="83"/>
      <c r="UEZ72" s="83"/>
      <c r="UFA72" s="83"/>
      <c r="UFB72" s="83"/>
      <c r="UFC72" s="83"/>
      <c r="UFD72" s="83"/>
      <c r="UFE72" s="83"/>
      <c r="UFF72" s="83"/>
      <c r="UFG72" s="83"/>
      <c r="UFH72" s="83"/>
      <c r="UFI72" s="83"/>
      <c r="UFJ72" s="83"/>
      <c r="UFK72" s="83"/>
      <c r="UFL72" s="83"/>
      <c r="UFM72" s="83"/>
      <c r="UFN72" s="83"/>
      <c r="UFO72" s="83"/>
      <c r="UFP72" s="83"/>
      <c r="UFQ72" s="83"/>
      <c r="UFR72" s="83"/>
      <c r="UFS72" s="83"/>
      <c r="UFT72" s="83"/>
      <c r="UFU72" s="83"/>
      <c r="UFV72" s="83"/>
      <c r="UFW72" s="83"/>
      <c r="UFX72" s="83"/>
      <c r="UFY72" s="83"/>
      <c r="UFZ72" s="83"/>
      <c r="UGA72" s="83"/>
      <c r="UGB72" s="83"/>
      <c r="UGC72" s="83"/>
      <c r="UGD72" s="83"/>
      <c r="UGE72" s="83"/>
      <c r="UGF72" s="83"/>
      <c r="UGG72" s="83"/>
      <c r="UGH72" s="83"/>
      <c r="UGI72" s="83"/>
      <c r="UGJ72" s="83"/>
      <c r="UGK72" s="83"/>
      <c r="UGL72" s="83"/>
      <c r="UGM72" s="83"/>
      <c r="UGN72" s="83"/>
      <c r="UGO72" s="83"/>
      <c r="UGP72" s="83"/>
      <c r="UGQ72" s="83"/>
      <c r="UGR72" s="83"/>
      <c r="UGS72" s="83"/>
      <c r="UGT72" s="83"/>
      <c r="UGU72" s="83"/>
      <c r="UGV72" s="83"/>
      <c r="UGW72" s="83"/>
      <c r="UGX72" s="83"/>
      <c r="UGY72" s="83"/>
      <c r="UGZ72" s="83"/>
      <c r="UHA72" s="83"/>
      <c r="UHB72" s="83"/>
      <c r="UHC72" s="83"/>
      <c r="UHD72" s="83"/>
      <c r="UHE72" s="83"/>
      <c r="UHF72" s="83"/>
      <c r="UHG72" s="83"/>
      <c r="UHH72" s="83"/>
      <c r="UHI72" s="83"/>
      <c r="UHJ72" s="83"/>
      <c r="UHK72" s="83"/>
      <c r="UHL72" s="83"/>
      <c r="UHM72" s="83"/>
      <c r="UHN72" s="83"/>
      <c r="UHO72" s="83"/>
      <c r="UHP72" s="83"/>
      <c r="UHQ72" s="83"/>
      <c r="UHR72" s="83"/>
      <c r="UHS72" s="83"/>
      <c r="UHT72" s="83"/>
      <c r="UHU72" s="83"/>
      <c r="UHV72" s="83"/>
      <c r="UHW72" s="83"/>
      <c r="UHX72" s="83"/>
      <c r="UHY72" s="83"/>
      <c r="UHZ72" s="83"/>
      <c r="UIA72" s="83"/>
      <c r="UIB72" s="83"/>
      <c r="UIC72" s="83"/>
      <c r="UID72" s="83"/>
      <c r="UIE72" s="83"/>
      <c r="UIF72" s="83"/>
      <c r="UIG72" s="83"/>
      <c r="UIH72" s="83"/>
      <c r="UII72" s="83"/>
      <c r="UIJ72" s="83"/>
      <c r="UIK72" s="83"/>
      <c r="UIL72" s="83"/>
      <c r="UIM72" s="83"/>
      <c r="UIN72" s="83"/>
      <c r="UIO72" s="83"/>
      <c r="UIP72" s="83"/>
      <c r="UIQ72" s="83"/>
      <c r="UIR72" s="83"/>
      <c r="UIS72" s="83"/>
      <c r="UIT72" s="83"/>
      <c r="UIU72" s="83"/>
      <c r="UIV72" s="83"/>
      <c r="UIW72" s="83"/>
      <c r="UIX72" s="83"/>
      <c r="UIY72" s="83"/>
      <c r="UIZ72" s="83"/>
      <c r="UJA72" s="83"/>
      <c r="UJB72" s="83"/>
      <c r="UJC72" s="83"/>
      <c r="UJD72" s="83"/>
      <c r="UJE72" s="83"/>
      <c r="UJF72" s="83"/>
      <c r="UJG72" s="83"/>
      <c r="UJH72" s="83"/>
      <c r="UJI72" s="83"/>
      <c r="UJJ72" s="83"/>
      <c r="UJK72" s="83"/>
      <c r="UJL72" s="83"/>
      <c r="UJM72" s="83"/>
      <c r="UJN72" s="83"/>
      <c r="UJO72" s="83"/>
      <c r="UJP72" s="83"/>
      <c r="UJQ72" s="83"/>
      <c r="UJR72" s="83"/>
      <c r="UJS72" s="83"/>
      <c r="UJT72" s="83"/>
      <c r="UJU72" s="83"/>
      <c r="UJV72" s="83"/>
      <c r="UJW72" s="83"/>
      <c r="UJX72" s="83"/>
      <c r="UJY72" s="83"/>
      <c r="UJZ72" s="83"/>
      <c r="UKA72" s="83"/>
      <c r="UKB72" s="83"/>
      <c r="UKC72" s="83"/>
      <c r="UKD72" s="83"/>
      <c r="UKE72" s="83"/>
      <c r="UKF72" s="83"/>
      <c r="UKG72" s="83"/>
      <c r="UKH72" s="83"/>
      <c r="UKI72" s="83"/>
      <c r="UKJ72" s="83"/>
      <c r="UKK72" s="83"/>
      <c r="UKL72" s="83"/>
      <c r="UKM72" s="83"/>
      <c r="UKN72" s="83"/>
      <c r="UKO72" s="83"/>
      <c r="UKP72" s="83"/>
      <c r="UKQ72" s="83"/>
      <c r="UKR72" s="83"/>
      <c r="UKS72" s="83"/>
      <c r="UKT72" s="83"/>
      <c r="UKU72" s="83"/>
      <c r="UKV72" s="83"/>
      <c r="UKW72" s="83"/>
      <c r="UKX72" s="83"/>
      <c r="UKY72" s="83"/>
      <c r="UKZ72" s="83"/>
      <c r="ULA72" s="83"/>
      <c r="ULB72" s="83"/>
      <c r="ULC72" s="83"/>
      <c r="ULD72" s="83"/>
      <c r="ULE72" s="83"/>
      <c r="ULF72" s="83"/>
      <c r="ULG72" s="83"/>
      <c r="ULH72" s="83"/>
      <c r="ULI72" s="83"/>
      <c r="ULJ72" s="83"/>
      <c r="ULK72" s="83"/>
      <c r="ULL72" s="83"/>
      <c r="ULM72" s="83"/>
      <c r="ULN72" s="83"/>
      <c r="ULO72" s="83"/>
      <c r="ULP72" s="83"/>
      <c r="ULQ72" s="83"/>
      <c r="ULR72" s="83"/>
      <c r="ULS72" s="83"/>
      <c r="ULT72" s="83"/>
      <c r="ULU72" s="83"/>
      <c r="ULV72" s="83"/>
      <c r="ULW72" s="83"/>
      <c r="ULX72" s="83"/>
      <c r="ULY72" s="83"/>
      <c r="ULZ72" s="83"/>
      <c r="UMA72" s="83"/>
      <c r="UMB72" s="83"/>
      <c r="UMC72" s="83"/>
      <c r="UMD72" s="83"/>
      <c r="UME72" s="83"/>
      <c r="UMF72" s="83"/>
      <c r="UMG72" s="83"/>
      <c r="UMH72" s="83"/>
      <c r="UMI72" s="83"/>
      <c r="UMJ72" s="83"/>
      <c r="UMK72" s="83"/>
      <c r="UML72" s="83"/>
      <c r="UMM72" s="83"/>
      <c r="UMN72" s="83"/>
      <c r="UMO72" s="83"/>
      <c r="UMP72" s="83"/>
      <c r="UMQ72" s="83"/>
      <c r="UMR72" s="83"/>
      <c r="UMS72" s="83"/>
      <c r="UMT72" s="83"/>
      <c r="UMU72" s="83"/>
      <c r="UMV72" s="83"/>
      <c r="UMW72" s="83"/>
      <c r="UMX72" s="83"/>
      <c r="UMY72" s="83"/>
      <c r="UMZ72" s="83"/>
      <c r="UNA72" s="83"/>
      <c r="UNB72" s="83"/>
      <c r="UNC72" s="83"/>
      <c r="UND72" s="83"/>
      <c r="UNE72" s="83"/>
      <c r="UNF72" s="83"/>
      <c r="UNG72" s="83"/>
      <c r="UNH72" s="83"/>
      <c r="UNI72" s="83"/>
      <c r="UNJ72" s="83"/>
      <c r="UNK72" s="83"/>
      <c r="UNL72" s="83"/>
      <c r="UNM72" s="83"/>
      <c r="UNN72" s="83"/>
      <c r="UNO72" s="83"/>
      <c r="UNP72" s="83"/>
      <c r="UNQ72" s="83"/>
      <c r="UNR72" s="83"/>
      <c r="UNS72" s="83"/>
      <c r="UNT72" s="83"/>
      <c r="UNU72" s="83"/>
      <c r="UNV72" s="83"/>
      <c r="UNW72" s="83"/>
      <c r="UNX72" s="83"/>
      <c r="UNY72" s="83"/>
      <c r="UNZ72" s="83"/>
      <c r="UOA72" s="83"/>
      <c r="UOB72" s="83"/>
      <c r="UOC72" s="83"/>
      <c r="UOD72" s="83"/>
      <c r="UOE72" s="83"/>
      <c r="UOF72" s="83"/>
      <c r="UOG72" s="83"/>
      <c r="UOH72" s="83"/>
      <c r="UOI72" s="83"/>
      <c r="UOJ72" s="83"/>
      <c r="UOK72" s="83"/>
      <c r="UOL72" s="83"/>
      <c r="UOM72" s="83"/>
      <c r="UON72" s="83"/>
      <c r="UOO72" s="83"/>
      <c r="UOP72" s="83"/>
      <c r="UOQ72" s="83"/>
      <c r="UOR72" s="83"/>
      <c r="UOS72" s="83"/>
      <c r="UOT72" s="83"/>
      <c r="UOU72" s="83"/>
      <c r="UOV72" s="83"/>
      <c r="UOW72" s="83"/>
      <c r="UOX72" s="83"/>
      <c r="UOY72" s="83"/>
      <c r="UOZ72" s="83"/>
      <c r="UPA72" s="83"/>
      <c r="UPB72" s="83"/>
      <c r="UPC72" s="83"/>
      <c r="UPD72" s="83"/>
      <c r="UPE72" s="83"/>
      <c r="UPF72" s="83"/>
      <c r="UPG72" s="83"/>
      <c r="UPH72" s="83"/>
      <c r="UPI72" s="83"/>
      <c r="UPJ72" s="83"/>
      <c r="UPK72" s="83"/>
      <c r="UPL72" s="83"/>
      <c r="UPM72" s="83"/>
      <c r="UPN72" s="83"/>
      <c r="UPO72" s="83"/>
      <c r="UPP72" s="83"/>
      <c r="UPQ72" s="83"/>
      <c r="UPR72" s="83"/>
      <c r="UPS72" s="83"/>
      <c r="UPT72" s="83"/>
      <c r="UPU72" s="83"/>
      <c r="UPV72" s="83"/>
      <c r="UPW72" s="83"/>
      <c r="UPX72" s="83"/>
      <c r="UPY72" s="83"/>
      <c r="UPZ72" s="83"/>
      <c r="UQA72" s="83"/>
      <c r="UQB72" s="83"/>
      <c r="UQC72" s="83"/>
      <c r="UQD72" s="83"/>
      <c r="UQE72" s="83"/>
      <c r="UQF72" s="83"/>
      <c r="UQG72" s="83"/>
      <c r="UQH72" s="83"/>
      <c r="UQI72" s="83"/>
      <c r="UQJ72" s="83"/>
      <c r="UQK72" s="83"/>
      <c r="UQL72" s="83"/>
      <c r="UQM72" s="83"/>
      <c r="UQN72" s="83"/>
      <c r="UQO72" s="83"/>
      <c r="UQP72" s="83"/>
      <c r="UQQ72" s="83"/>
      <c r="UQR72" s="83"/>
      <c r="UQS72" s="83"/>
      <c r="UQT72" s="83"/>
      <c r="UQU72" s="83"/>
      <c r="UQV72" s="83"/>
      <c r="UQW72" s="83"/>
      <c r="UQX72" s="83"/>
      <c r="UQY72" s="83"/>
      <c r="UQZ72" s="83"/>
      <c r="URA72" s="83"/>
      <c r="URB72" s="83"/>
      <c r="URC72" s="83"/>
      <c r="URD72" s="83"/>
      <c r="URE72" s="83"/>
      <c r="URF72" s="83"/>
      <c r="URG72" s="83"/>
      <c r="URH72" s="83"/>
      <c r="URI72" s="83"/>
      <c r="URJ72" s="83"/>
      <c r="URK72" s="83"/>
      <c r="URL72" s="83"/>
      <c r="URM72" s="83"/>
      <c r="URN72" s="83"/>
      <c r="URO72" s="83"/>
      <c r="URP72" s="83"/>
      <c r="URQ72" s="83"/>
      <c r="URR72" s="83"/>
      <c r="URS72" s="83"/>
      <c r="URT72" s="83"/>
      <c r="URU72" s="83"/>
      <c r="URV72" s="83"/>
      <c r="URW72" s="83"/>
      <c r="URX72" s="83"/>
      <c r="URY72" s="83"/>
      <c r="URZ72" s="83"/>
      <c r="USA72" s="83"/>
      <c r="USB72" s="83"/>
      <c r="USC72" s="83"/>
      <c r="USD72" s="83"/>
      <c r="USE72" s="83"/>
      <c r="USF72" s="83"/>
      <c r="USG72" s="83"/>
      <c r="USH72" s="83"/>
      <c r="USI72" s="83"/>
      <c r="USJ72" s="83"/>
      <c r="USK72" s="83"/>
      <c r="USL72" s="83"/>
      <c r="USM72" s="83"/>
      <c r="USN72" s="83"/>
      <c r="USO72" s="83"/>
      <c r="USP72" s="83"/>
      <c r="USQ72" s="83"/>
      <c r="USR72" s="83"/>
      <c r="USS72" s="83"/>
      <c r="UST72" s="83"/>
      <c r="USU72" s="83"/>
      <c r="USV72" s="83"/>
      <c r="USW72" s="83"/>
      <c r="USX72" s="83"/>
      <c r="USY72" s="83"/>
      <c r="USZ72" s="83"/>
      <c r="UTA72" s="83"/>
      <c r="UTB72" s="83"/>
      <c r="UTC72" s="83"/>
      <c r="UTD72" s="83"/>
      <c r="UTE72" s="83"/>
      <c r="UTF72" s="83"/>
      <c r="UTG72" s="83"/>
      <c r="UTH72" s="83"/>
      <c r="UTI72" s="83"/>
      <c r="UTJ72" s="83"/>
      <c r="UTK72" s="83"/>
      <c r="UTL72" s="83"/>
      <c r="UTM72" s="83"/>
      <c r="UTN72" s="83"/>
      <c r="UTO72" s="83"/>
      <c r="UTP72" s="83"/>
      <c r="UTQ72" s="83"/>
      <c r="UTR72" s="83"/>
      <c r="UTS72" s="83"/>
      <c r="UTT72" s="83"/>
      <c r="UTU72" s="83"/>
      <c r="UTV72" s="83"/>
      <c r="UTW72" s="83"/>
      <c r="UTX72" s="83"/>
      <c r="UTY72" s="83"/>
      <c r="UTZ72" s="83"/>
      <c r="UUA72" s="83"/>
      <c r="UUB72" s="83"/>
      <c r="UUC72" s="83"/>
      <c r="UUD72" s="83"/>
      <c r="UUE72" s="83"/>
      <c r="UUF72" s="83"/>
      <c r="UUG72" s="83"/>
      <c r="UUH72" s="83"/>
      <c r="UUI72" s="83"/>
      <c r="UUJ72" s="83"/>
      <c r="UUK72" s="83"/>
      <c r="UUL72" s="83"/>
      <c r="UUM72" s="83"/>
      <c r="UUN72" s="83"/>
      <c r="UUO72" s="83"/>
      <c r="UUP72" s="83"/>
      <c r="UUQ72" s="83"/>
      <c r="UUR72" s="83"/>
      <c r="UUS72" s="83"/>
      <c r="UUT72" s="83"/>
      <c r="UUU72" s="83"/>
      <c r="UUV72" s="83"/>
      <c r="UUW72" s="83"/>
      <c r="UUX72" s="83"/>
      <c r="UUY72" s="83"/>
      <c r="UUZ72" s="83"/>
      <c r="UVA72" s="83"/>
      <c r="UVB72" s="83"/>
      <c r="UVC72" s="83"/>
      <c r="UVD72" s="83"/>
      <c r="UVE72" s="83"/>
      <c r="UVF72" s="83"/>
      <c r="UVG72" s="83"/>
      <c r="UVH72" s="83"/>
      <c r="UVI72" s="83"/>
      <c r="UVJ72" s="83"/>
      <c r="UVK72" s="83"/>
      <c r="UVL72" s="83"/>
      <c r="UVM72" s="83"/>
      <c r="UVN72" s="83"/>
      <c r="UVO72" s="83"/>
      <c r="UVP72" s="83"/>
      <c r="UVQ72" s="83"/>
      <c r="UVR72" s="83"/>
      <c r="UVS72" s="83"/>
      <c r="UVT72" s="83"/>
      <c r="UVU72" s="83"/>
      <c r="UVV72" s="83"/>
      <c r="UVW72" s="83"/>
      <c r="UVX72" s="83"/>
      <c r="UVY72" s="83"/>
      <c r="UVZ72" s="83"/>
      <c r="UWA72" s="83"/>
      <c r="UWB72" s="83"/>
      <c r="UWC72" s="83"/>
      <c r="UWD72" s="83"/>
      <c r="UWE72" s="83"/>
      <c r="UWF72" s="83"/>
      <c r="UWG72" s="83"/>
      <c r="UWH72" s="83"/>
      <c r="UWI72" s="83"/>
      <c r="UWJ72" s="83"/>
      <c r="UWK72" s="83"/>
      <c r="UWL72" s="83"/>
      <c r="UWM72" s="83"/>
      <c r="UWN72" s="83"/>
      <c r="UWO72" s="83"/>
      <c r="UWP72" s="83"/>
      <c r="UWQ72" s="83"/>
      <c r="UWR72" s="83"/>
      <c r="UWS72" s="83"/>
      <c r="UWT72" s="83"/>
      <c r="UWU72" s="83"/>
      <c r="UWV72" s="83"/>
      <c r="UWW72" s="83"/>
      <c r="UWX72" s="83"/>
      <c r="UWY72" s="83"/>
      <c r="UWZ72" s="83"/>
      <c r="UXA72" s="83"/>
      <c r="UXB72" s="83"/>
      <c r="UXC72" s="83"/>
      <c r="UXD72" s="83"/>
      <c r="UXE72" s="83"/>
      <c r="UXF72" s="83"/>
      <c r="UXG72" s="83"/>
      <c r="UXH72" s="83"/>
      <c r="UXI72" s="83"/>
      <c r="UXJ72" s="83"/>
      <c r="UXK72" s="83"/>
      <c r="UXL72" s="83"/>
      <c r="UXM72" s="83"/>
      <c r="UXN72" s="83"/>
      <c r="UXO72" s="83"/>
      <c r="UXP72" s="83"/>
      <c r="UXQ72" s="83"/>
      <c r="UXR72" s="83"/>
      <c r="UXS72" s="83"/>
      <c r="UXT72" s="83"/>
      <c r="UXU72" s="83"/>
      <c r="UXV72" s="83"/>
      <c r="UXW72" s="83"/>
      <c r="UXX72" s="83"/>
      <c r="UXY72" s="83"/>
      <c r="UXZ72" s="83"/>
      <c r="UYA72" s="83"/>
      <c r="UYB72" s="83"/>
      <c r="UYC72" s="83"/>
      <c r="UYD72" s="83"/>
      <c r="UYE72" s="83"/>
      <c r="UYF72" s="83"/>
      <c r="UYG72" s="83"/>
      <c r="UYH72" s="83"/>
      <c r="UYI72" s="83"/>
      <c r="UYJ72" s="83"/>
      <c r="UYK72" s="83"/>
      <c r="UYL72" s="83"/>
      <c r="UYM72" s="83"/>
      <c r="UYN72" s="83"/>
      <c r="UYO72" s="83"/>
      <c r="UYP72" s="83"/>
      <c r="UYQ72" s="83"/>
      <c r="UYR72" s="83"/>
      <c r="UYS72" s="83"/>
      <c r="UYT72" s="83"/>
      <c r="UYU72" s="83"/>
      <c r="UYV72" s="83"/>
      <c r="UYW72" s="83"/>
      <c r="UYX72" s="83"/>
      <c r="UYY72" s="83"/>
      <c r="UYZ72" s="83"/>
      <c r="UZA72" s="83"/>
      <c r="UZB72" s="83"/>
      <c r="UZC72" s="83"/>
      <c r="UZD72" s="83"/>
      <c r="UZE72" s="83"/>
      <c r="UZF72" s="83"/>
      <c r="UZG72" s="83"/>
      <c r="UZH72" s="83"/>
      <c r="UZI72" s="83"/>
      <c r="UZJ72" s="83"/>
      <c r="UZK72" s="83"/>
      <c r="UZL72" s="83"/>
      <c r="UZM72" s="83"/>
      <c r="UZN72" s="83"/>
      <c r="UZO72" s="83"/>
      <c r="UZP72" s="83"/>
      <c r="UZQ72" s="83"/>
      <c r="UZR72" s="83"/>
      <c r="UZS72" s="83"/>
      <c r="UZT72" s="83"/>
      <c r="UZU72" s="83"/>
      <c r="UZV72" s="83"/>
      <c r="UZW72" s="83"/>
      <c r="UZX72" s="83"/>
      <c r="UZY72" s="83"/>
      <c r="UZZ72" s="83"/>
      <c r="VAA72" s="83"/>
      <c r="VAB72" s="83"/>
      <c r="VAC72" s="83"/>
      <c r="VAD72" s="83"/>
      <c r="VAE72" s="83"/>
      <c r="VAF72" s="83"/>
      <c r="VAG72" s="83"/>
      <c r="VAH72" s="83"/>
      <c r="VAI72" s="83"/>
      <c r="VAJ72" s="83"/>
      <c r="VAK72" s="83"/>
      <c r="VAL72" s="83"/>
      <c r="VAM72" s="83"/>
      <c r="VAN72" s="83"/>
      <c r="VAO72" s="83"/>
      <c r="VAP72" s="83"/>
      <c r="VAQ72" s="83"/>
      <c r="VAR72" s="83"/>
      <c r="VAS72" s="83"/>
      <c r="VAT72" s="83"/>
      <c r="VAU72" s="83"/>
      <c r="VAV72" s="83"/>
      <c r="VAW72" s="83"/>
      <c r="VAX72" s="83"/>
      <c r="VAY72" s="83"/>
      <c r="VAZ72" s="83"/>
      <c r="VBA72" s="83"/>
      <c r="VBB72" s="83"/>
      <c r="VBC72" s="83"/>
      <c r="VBD72" s="83"/>
      <c r="VBE72" s="83"/>
      <c r="VBF72" s="83"/>
      <c r="VBG72" s="83"/>
      <c r="VBH72" s="83"/>
      <c r="VBI72" s="83"/>
      <c r="VBJ72" s="83"/>
      <c r="VBK72" s="83"/>
      <c r="VBL72" s="83"/>
      <c r="VBM72" s="83"/>
      <c r="VBN72" s="83"/>
      <c r="VBO72" s="83"/>
      <c r="VBP72" s="83"/>
      <c r="VBQ72" s="83"/>
      <c r="VBR72" s="83"/>
      <c r="VBS72" s="83"/>
      <c r="VBT72" s="83"/>
      <c r="VBU72" s="83"/>
      <c r="VBV72" s="83"/>
      <c r="VBW72" s="83"/>
      <c r="VBX72" s="83"/>
      <c r="VBY72" s="83"/>
      <c r="VBZ72" s="83"/>
      <c r="VCA72" s="83"/>
      <c r="VCB72" s="83"/>
      <c r="VCC72" s="83"/>
      <c r="VCD72" s="83"/>
      <c r="VCE72" s="83"/>
      <c r="VCF72" s="83"/>
      <c r="VCG72" s="83"/>
      <c r="VCH72" s="83"/>
      <c r="VCI72" s="83"/>
      <c r="VCJ72" s="83"/>
      <c r="VCK72" s="83"/>
      <c r="VCL72" s="83"/>
      <c r="VCM72" s="83"/>
      <c r="VCN72" s="83"/>
      <c r="VCO72" s="83"/>
      <c r="VCP72" s="83"/>
      <c r="VCQ72" s="83"/>
      <c r="VCR72" s="83"/>
      <c r="VCS72" s="83"/>
      <c r="VCT72" s="83"/>
      <c r="VCU72" s="83"/>
      <c r="VCV72" s="83"/>
      <c r="VCW72" s="83"/>
      <c r="VCX72" s="83"/>
      <c r="VCY72" s="83"/>
      <c r="VCZ72" s="83"/>
      <c r="VDA72" s="83"/>
      <c r="VDB72" s="83"/>
      <c r="VDC72" s="83"/>
      <c r="VDD72" s="83"/>
      <c r="VDE72" s="83"/>
      <c r="VDF72" s="83"/>
      <c r="VDG72" s="83"/>
      <c r="VDH72" s="83"/>
      <c r="VDI72" s="83"/>
      <c r="VDJ72" s="83"/>
      <c r="VDK72" s="83"/>
      <c r="VDL72" s="83"/>
      <c r="VDM72" s="83"/>
      <c r="VDN72" s="83"/>
      <c r="VDO72" s="83"/>
      <c r="VDP72" s="83"/>
      <c r="VDQ72" s="83"/>
      <c r="VDR72" s="83"/>
      <c r="VDS72" s="83"/>
      <c r="VDT72" s="83"/>
      <c r="VDU72" s="83"/>
      <c r="VDV72" s="83"/>
      <c r="VDW72" s="83"/>
      <c r="VDX72" s="83"/>
      <c r="VDY72" s="83"/>
      <c r="VDZ72" s="83"/>
      <c r="VEA72" s="83"/>
      <c r="VEB72" s="83"/>
      <c r="VEC72" s="83"/>
      <c r="VED72" s="83"/>
      <c r="VEE72" s="83"/>
      <c r="VEF72" s="83"/>
      <c r="VEG72" s="83"/>
      <c r="VEH72" s="83"/>
      <c r="VEI72" s="83"/>
      <c r="VEJ72" s="83"/>
      <c r="VEK72" s="83"/>
      <c r="VEL72" s="83"/>
      <c r="VEM72" s="83"/>
      <c r="VEN72" s="83"/>
      <c r="VEO72" s="83"/>
      <c r="VEP72" s="83"/>
      <c r="VEQ72" s="83"/>
      <c r="VER72" s="83"/>
      <c r="VES72" s="83"/>
      <c r="VET72" s="83"/>
      <c r="VEU72" s="83"/>
      <c r="VEV72" s="83"/>
      <c r="VEW72" s="83"/>
      <c r="VEX72" s="83"/>
      <c r="VEY72" s="83"/>
      <c r="VEZ72" s="83"/>
      <c r="VFA72" s="83"/>
      <c r="VFB72" s="83"/>
      <c r="VFC72" s="83"/>
      <c r="VFD72" s="83"/>
      <c r="VFE72" s="83"/>
      <c r="VFF72" s="83"/>
      <c r="VFG72" s="83"/>
      <c r="VFH72" s="83"/>
      <c r="VFI72" s="83"/>
      <c r="VFJ72" s="83"/>
      <c r="VFK72" s="83"/>
      <c r="VFL72" s="83"/>
      <c r="VFM72" s="83"/>
      <c r="VFN72" s="83"/>
      <c r="VFO72" s="83"/>
      <c r="VFP72" s="83"/>
      <c r="VFQ72" s="83"/>
      <c r="VFR72" s="83"/>
      <c r="VFS72" s="83"/>
      <c r="VFT72" s="83"/>
      <c r="VFU72" s="83"/>
      <c r="VFV72" s="83"/>
      <c r="VFW72" s="83"/>
      <c r="VFX72" s="83"/>
      <c r="VFY72" s="83"/>
      <c r="VFZ72" s="83"/>
      <c r="VGA72" s="83"/>
      <c r="VGB72" s="83"/>
      <c r="VGC72" s="83"/>
      <c r="VGD72" s="83"/>
      <c r="VGE72" s="83"/>
      <c r="VGF72" s="83"/>
      <c r="VGG72" s="83"/>
      <c r="VGH72" s="83"/>
      <c r="VGI72" s="83"/>
      <c r="VGJ72" s="83"/>
      <c r="VGK72" s="83"/>
      <c r="VGL72" s="83"/>
      <c r="VGM72" s="83"/>
      <c r="VGN72" s="83"/>
      <c r="VGO72" s="83"/>
      <c r="VGP72" s="83"/>
      <c r="VGQ72" s="83"/>
      <c r="VGR72" s="83"/>
      <c r="VGS72" s="83"/>
      <c r="VGT72" s="83"/>
      <c r="VGU72" s="83"/>
      <c r="VGV72" s="83"/>
      <c r="VGW72" s="83"/>
      <c r="VGX72" s="83"/>
      <c r="VGY72" s="83"/>
      <c r="VGZ72" s="83"/>
      <c r="VHA72" s="83"/>
      <c r="VHB72" s="83"/>
      <c r="VHC72" s="83"/>
      <c r="VHD72" s="83"/>
      <c r="VHE72" s="83"/>
      <c r="VHF72" s="83"/>
      <c r="VHG72" s="83"/>
      <c r="VHH72" s="83"/>
      <c r="VHI72" s="83"/>
      <c r="VHJ72" s="83"/>
      <c r="VHK72" s="83"/>
      <c r="VHL72" s="83"/>
      <c r="VHM72" s="83"/>
      <c r="VHN72" s="83"/>
      <c r="VHO72" s="83"/>
      <c r="VHP72" s="83"/>
      <c r="VHQ72" s="83"/>
      <c r="VHR72" s="83"/>
      <c r="VHS72" s="83"/>
      <c r="VHT72" s="83"/>
      <c r="VHU72" s="83"/>
      <c r="VHV72" s="83"/>
      <c r="VHW72" s="83"/>
      <c r="VHX72" s="83"/>
      <c r="VHY72" s="83"/>
      <c r="VHZ72" s="83"/>
      <c r="VIA72" s="83"/>
      <c r="VIB72" s="83"/>
      <c r="VIC72" s="83"/>
      <c r="VID72" s="83"/>
      <c r="VIE72" s="83"/>
      <c r="VIF72" s="83"/>
      <c r="VIG72" s="83"/>
      <c r="VIH72" s="83"/>
      <c r="VII72" s="83"/>
      <c r="VIJ72" s="83"/>
      <c r="VIK72" s="83"/>
      <c r="VIL72" s="83"/>
      <c r="VIM72" s="83"/>
      <c r="VIN72" s="83"/>
      <c r="VIO72" s="83"/>
      <c r="VIP72" s="83"/>
      <c r="VIQ72" s="83"/>
      <c r="VIR72" s="83"/>
      <c r="VIS72" s="83"/>
      <c r="VIT72" s="83"/>
      <c r="VIU72" s="83"/>
      <c r="VIV72" s="83"/>
      <c r="VIW72" s="83"/>
      <c r="VIX72" s="83"/>
      <c r="VIY72" s="83"/>
      <c r="VIZ72" s="83"/>
      <c r="VJA72" s="83"/>
      <c r="VJB72" s="83"/>
      <c r="VJC72" s="83"/>
      <c r="VJD72" s="83"/>
      <c r="VJE72" s="83"/>
      <c r="VJF72" s="83"/>
      <c r="VJG72" s="83"/>
      <c r="VJH72" s="83"/>
      <c r="VJI72" s="83"/>
      <c r="VJJ72" s="83"/>
      <c r="VJK72" s="83"/>
      <c r="VJL72" s="83"/>
      <c r="VJM72" s="83"/>
      <c r="VJN72" s="83"/>
      <c r="VJO72" s="83"/>
      <c r="VJP72" s="83"/>
      <c r="VJQ72" s="83"/>
      <c r="VJR72" s="83"/>
      <c r="VJS72" s="83"/>
      <c r="VJT72" s="83"/>
      <c r="VJU72" s="83"/>
      <c r="VJV72" s="83"/>
      <c r="VJW72" s="83"/>
      <c r="VJX72" s="83"/>
      <c r="VJY72" s="83"/>
      <c r="VJZ72" s="83"/>
      <c r="VKA72" s="83"/>
      <c r="VKB72" s="83"/>
      <c r="VKC72" s="83"/>
      <c r="VKD72" s="83"/>
      <c r="VKE72" s="83"/>
      <c r="VKF72" s="83"/>
      <c r="VKG72" s="83"/>
      <c r="VKH72" s="83"/>
      <c r="VKI72" s="83"/>
      <c r="VKJ72" s="83"/>
      <c r="VKK72" s="83"/>
      <c r="VKL72" s="83"/>
      <c r="VKM72" s="83"/>
      <c r="VKN72" s="83"/>
      <c r="VKO72" s="83"/>
      <c r="VKP72" s="83"/>
      <c r="VKQ72" s="83"/>
      <c r="VKR72" s="83"/>
      <c r="VKS72" s="83"/>
      <c r="VKT72" s="83"/>
      <c r="VKU72" s="83"/>
      <c r="VKV72" s="83"/>
      <c r="VKW72" s="83"/>
      <c r="VKX72" s="83"/>
      <c r="VKY72" s="83"/>
      <c r="VKZ72" s="83"/>
      <c r="VLA72" s="83"/>
      <c r="VLB72" s="83"/>
      <c r="VLC72" s="83"/>
      <c r="VLD72" s="83"/>
      <c r="VLE72" s="83"/>
      <c r="VLF72" s="83"/>
      <c r="VLG72" s="83"/>
      <c r="VLH72" s="83"/>
      <c r="VLI72" s="83"/>
      <c r="VLJ72" s="83"/>
      <c r="VLK72" s="83"/>
      <c r="VLL72" s="83"/>
      <c r="VLM72" s="83"/>
      <c r="VLN72" s="83"/>
      <c r="VLO72" s="83"/>
      <c r="VLP72" s="83"/>
      <c r="VLQ72" s="83"/>
      <c r="VLR72" s="83"/>
      <c r="VLS72" s="83"/>
      <c r="VLT72" s="83"/>
      <c r="VLU72" s="83"/>
      <c r="VLV72" s="83"/>
      <c r="VLW72" s="83"/>
      <c r="VLX72" s="83"/>
      <c r="VLY72" s="83"/>
      <c r="VLZ72" s="83"/>
      <c r="VMA72" s="83"/>
      <c r="VMB72" s="83"/>
      <c r="VMC72" s="83"/>
      <c r="VMD72" s="83"/>
      <c r="VME72" s="83"/>
      <c r="VMF72" s="83"/>
      <c r="VMG72" s="83"/>
      <c r="VMH72" s="83"/>
      <c r="VMI72" s="83"/>
      <c r="VMJ72" s="83"/>
      <c r="VMK72" s="83"/>
      <c r="VML72" s="83"/>
      <c r="VMM72" s="83"/>
      <c r="VMN72" s="83"/>
      <c r="VMO72" s="83"/>
      <c r="VMP72" s="83"/>
      <c r="VMQ72" s="83"/>
      <c r="VMR72" s="83"/>
      <c r="VMS72" s="83"/>
      <c r="VMT72" s="83"/>
      <c r="VMU72" s="83"/>
      <c r="VMV72" s="83"/>
      <c r="VMW72" s="83"/>
      <c r="VMX72" s="83"/>
      <c r="VMY72" s="83"/>
      <c r="VMZ72" s="83"/>
      <c r="VNA72" s="83"/>
      <c r="VNB72" s="83"/>
      <c r="VNC72" s="83"/>
      <c r="VND72" s="83"/>
      <c r="VNE72" s="83"/>
      <c r="VNF72" s="83"/>
      <c r="VNG72" s="83"/>
      <c r="VNH72" s="83"/>
      <c r="VNI72" s="83"/>
      <c r="VNJ72" s="83"/>
      <c r="VNK72" s="83"/>
      <c r="VNL72" s="83"/>
      <c r="VNM72" s="83"/>
      <c r="VNN72" s="83"/>
      <c r="VNO72" s="83"/>
      <c r="VNP72" s="83"/>
      <c r="VNQ72" s="83"/>
      <c r="VNR72" s="83"/>
      <c r="VNS72" s="83"/>
      <c r="VNT72" s="83"/>
      <c r="VNU72" s="83"/>
      <c r="VNV72" s="83"/>
      <c r="VNW72" s="83"/>
      <c r="VNX72" s="83"/>
      <c r="VNY72" s="83"/>
      <c r="VNZ72" s="83"/>
      <c r="VOA72" s="83"/>
      <c r="VOB72" s="83"/>
      <c r="VOC72" s="83"/>
      <c r="VOD72" s="83"/>
      <c r="VOE72" s="83"/>
      <c r="VOF72" s="83"/>
      <c r="VOG72" s="83"/>
      <c r="VOH72" s="83"/>
      <c r="VOI72" s="83"/>
      <c r="VOJ72" s="83"/>
      <c r="VOK72" s="83"/>
      <c r="VOL72" s="83"/>
      <c r="VOM72" s="83"/>
      <c r="VON72" s="83"/>
      <c r="VOO72" s="83"/>
      <c r="VOP72" s="83"/>
      <c r="VOQ72" s="83"/>
      <c r="VOR72" s="83"/>
      <c r="VOS72" s="83"/>
      <c r="VOT72" s="83"/>
      <c r="VOU72" s="83"/>
      <c r="VOV72" s="83"/>
      <c r="VOW72" s="83"/>
      <c r="VOX72" s="83"/>
      <c r="VOY72" s="83"/>
      <c r="VOZ72" s="83"/>
      <c r="VPA72" s="83"/>
      <c r="VPB72" s="83"/>
      <c r="VPC72" s="83"/>
      <c r="VPD72" s="83"/>
      <c r="VPE72" s="83"/>
      <c r="VPF72" s="83"/>
      <c r="VPG72" s="83"/>
      <c r="VPH72" s="83"/>
      <c r="VPI72" s="83"/>
      <c r="VPJ72" s="83"/>
      <c r="VPK72" s="83"/>
      <c r="VPL72" s="83"/>
      <c r="VPM72" s="83"/>
      <c r="VPN72" s="83"/>
      <c r="VPO72" s="83"/>
      <c r="VPP72" s="83"/>
      <c r="VPQ72" s="83"/>
      <c r="VPR72" s="83"/>
      <c r="VPS72" s="83"/>
      <c r="VPT72" s="83"/>
      <c r="VPU72" s="83"/>
      <c r="VPV72" s="83"/>
      <c r="VPW72" s="83"/>
      <c r="VPX72" s="83"/>
      <c r="VPY72" s="83"/>
      <c r="VPZ72" s="83"/>
      <c r="VQA72" s="83"/>
      <c r="VQB72" s="83"/>
      <c r="VQC72" s="83"/>
      <c r="VQD72" s="83"/>
      <c r="VQE72" s="83"/>
      <c r="VQF72" s="83"/>
      <c r="VQG72" s="83"/>
      <c r="VQH72" s="83"/>
      <c r="VQI72" s="83"/>
      <c r="VQJ72" s="83"/>
      <c r="VQK72" s="83"/>
      <c r="VQL72" s="83"/>
      <c r="VQM72" s="83"/>
      <c r="VQN72" s="83"/>
      <c r="VQO72" s="83"/>
      <c r="VQP72" s="83"/>
      <c r="VQQ72" s="83"/>
      <c r="VQR72" s="83"/>
      <c r="VQS72" s="83"/>
      <c r="VQT72" s="83"/>
      <c r="VQU72" s="83"/>
      <c r="VQV72" s="83"/>
      <c r="VQW72" s="83"/>
      <c r="VQX72" s="83"/>
      <c r="VQY72" s="83"/>
      <c r="VQZ72" s="83"/>
      <c r="VRA72" s="83"/>
      <c r="VRB72" s="83"/>
      <c r="VRC72" s="83"/>
      <c r="VRD72" s="83"/>
      <c r="VRE72" s="83"/>
      <c r="VRF72" s="83"/>
      <c r="VRG72" s="83"/>
      <c r="VRH72" s="83"/>
      <c r="VRI72" s="83"/>
      <c r="VRJ72" s="83"/>
      <c r="VRK72" s="83"/>
      <c r="VRL72" s="83"/>
      <c r="VRM72" s="83"/>
      <c r="VRN72" s="83"/>
      <c r="VRO72" s="83"/>
      <c r="VRP72" s="83"/>
      <c r="VRQ72" s="83"/>
      <c r="VRR72" s="83"/>
      <c r="VRS72" s="83"/>
      <c r="VRT72" s="83"/>
      <c r="VRU72" s="83"/>
      <c r="VRV72" s="83"/>
      <c r="VRW72" s="83"/>
      <c r="VRX72" s="83"/>
      <c r="VRY72" s="83"/>
      <c r="VRZ72" s="83"/>
      <c r="VSA72" s="83"/>
      <c r="VSB72" s="83"/>
      <c r="VSC72" s="83"/>
      <c r="VSD72" s="83"/>
      <c r="VSE72" s="83"/>
      <c r="VSF72" s="83"/>
      <c r="VSG72" s="83"/>
      <c r="VSH72" s="83"/>
      <c r="VSI72" s="83"/>
      <c r="VSJ72" s="83"/>
      <c r="VSK72" s="83"/>
      <c r="VSL72" s="83"/>
      <c r="VSM72" s="83"/>
      <c r="VSN72" s="83"/>
      <c r="VSO72" s="83"/>
      <c r="VSP72" s="83"/>
      <c r="VSQ72" s="83"/>
      <c r="VSR72" s="83"/>
      <c r="VSS72" s="83"/>
      <c r="VST72" s="83"/>
      <c r="VSU72" s="83"/>
      <c r="VSV72" s="83"/>
      <c r="VSW72" s="83"/>
      <c r="VSX72" s="83"/>
      <c r="VSY72" s="83"/>
      <c r="VSZ72" s="83"/>
      <c r="VTA72" s="83"/>
      <c r="VTB72" s="83"/>
      <c r="VTC72" s="83"/>
      <c r="VTD72" s="83"/>
      <c r="VTE72" s="83"/>
      <c r="VTF72" s="83"/>
      <c r="VTG72" s="83"/>
      <c r="VTH72" s="83"/>
      <c r="VTI72" s="83"/>
      <c r="VTJ72" s="83"/>
      <c r="VTK72" s="83"/>
      <c r="VTL72" s="83"/>
      <c r="VTM72" s="83"/>
      <c r="VTN72" s="83"/>
      <c r="VTO72" s="83"/>
      <c r="VTP72" s="83"/>
      <c r="VTQ72" s="83"/>
      <c r="VTR72" s="83"/>
      <c r="VTS72" s="83"/>
      <c r="VTT72" s="83"/>
      <c r="VTU72" s="83"/>
      <c r="VTV72" s="83"/>
      <c r="VTW72" s="83"/>
      <c r="VTX72" s="83"/>
      <c r="VTY72" s="83"/>
      <c r="VTZ72" s="83"/>
      <c r="VUA72" s="83"/>
      <c r="VUB72" s="83"/>
      <c r="VUC72" s="83"/>
      <c r="VUD72" s="83"/>
      <c r="VUE72" s="83"/>
      <c r="VUF72" s="83"/>
      <c r="VUG72" s="83"/>
      <c r="VUH72" s="83"/>
      <c r="VUI72" s="83"/>
      <c r="VUJ72" s="83"/>
      <c r="VUK72" s="83"/>
      <c r="VUL72" s="83"/>
      <c r="VUM72" s="83"/>
      <c r="VUN72" s="83"/>
      <c r="VUO72" s="83"/>
      <c r="VUP72" s="83"/>
      <c r="VUQ72" s="83"/>
      <c r="VUR72" s="83"/>
      <c r="VUS72" s="83"/>
      <c r="VUT72" s="83"/>
      <c r="VUU72" s="83"/>
      <c r="VUV72" s="83"/>
      <c r="VUW72" s="83"/>
      <c r="VUX72" s="83"/>
      <c r="VUY72" s="83"/>
      <c r="VUZ72" s="83"/>
      <c r="VVA72" s="83"/>
      <c r="VVB72" s="83"/>
      <c r="VVC72" s="83"/>
      <c r="VVD72" s="83"/>
      <c r="VVE72" s="83"/>
      <c r="VVF72" s="83"/>
      <c r="VVG72" s="83"/>
      <c r="VVH72" s="83"/>
      <c r="VVI72" s="83"/>
      <c r="VVJ72" s="83"/>
      <c r="VVK72" s="83"/>
      <c r="VVL72" s="83"/>
      <c r="VVM72" s="83"/>
      <c r="VVN72" s="83"/>
      <c r="VVO72" s="83"/>
      <c r="VVP72" s="83"/>
      <c r="VVQ72" s="83"/>
      <c r="VVR72" s="83"/>
      <c r="VVS72" s="83"/>
      <c r="VVT72" s="83"/>
      <c r="VVU72" s="83"/>
      <c r="VVV72" s="83"/>
      <c r="VVW72" s="83"/>
      <c r="VVX72" s="83"/>
      <c r="VVY72" s="83"/>
      <c r="VVZ72" s="83"/>
      <c r="VWA72" s="83"/>
      <c r="VWB72" s="83"/>
      <c r="VWC72" s="83"/>
      <c r="VWD72" s="83"/>
      <c r="VWE72" s="83"/>
      <c r="VWF72" s="83"/>
      <c r="VWG72" s="83"/>
      <c r="VWH72" s="83"/>
      <c r="VWI72" s="83"/>
      <c r="VWJ72" s="83"/>
      <c r="VWK72" s="83"/>
      <c r="VWL72" s="83"/>
      <c r="VWM72" s="83"/>
      <c r="VWN72" s="83"/>
      <c r="VWO72" s="83"/>
      <c r="VWP72" s="83"/>
      <c r="VWQ72" s="83"/>
      <c r="VWR72" s="83"/>
      <c r="VWS72" s="83"/>
      <c r="VWT72" s="83"/>
      <c r="VWU72" s="83"/>
      <c r="VWV72" s="83"/>
      <c r="VWW72" s="83"/>
      <c r="VWX72" s="83"/>
      <c r="VWY72" s="83"/>
      <c r="VWZ72" s="83"/>
      <c r="VXA72" s="83"/>
      <c r="VXB72" s="83"/>
      <c r="VXC72" s="83"/>
      <c r="VXD72" s="83"/>
      <c r="VXE72" s="83"/>
      <c r="VXF72" s="83"/>
      <c r="VXG72" s="83"/>
      <c r="VXH72" s="83"/>
      <c r="VXI72" s="83"/>
      <c r="VXJ72" s="83"/>
      <c r="VXK72" s="83"/>
      <c r="VXL72" s="83"/>
      <c r="VXM72" s="83"/>
      <c r="VXN72" s="83"/>
      <c r="VXO72" s="83"/>
      <c r="VXP72" s="83"/>
      <c r="VXQ72" s="83"/>
      <c r="VXR72" s="83"/>
      <c r="VXS72" s="83"/>
      <c r="VXT72" s="83"/>
      <c r="VXU72" s="83"/>
      <c r="VXV72" s="83"/>
      <c r="VXW72" s="83"/>
      <c r="VXX72" s="83"/>
      <c r="VXY72" s="83"/>
      <c r="VXZ72" s="83"/>
      <c r="VYA72" s="83"/>
      <c r="VYB72" s="83"/>
      <c r="VYC72" s="83"/>
      <c r="VYD72" s="83"/>
      <c r="VYE72" s="83"/>
      <c r="VYF72" s="83"/>
      <c r="VYG72" s="83"/>
      <c r="VYH72" s="83"/>
      <c r="VYI72" s="83"/>
      <c r="VYJ72" s="83"/>
      <c r="VYK72" s="83"/>
      <c r="VYL72" s="83"/>
      <c r="VYM72" s="83"/>
      <c r="VYN72" s="83"/>
      <c r="VYO72" s="83"/>
      <c r="VYP72" s="83"/>
      <c r="VYQ72" s="83"/>
      <c r="VYR72" s="83"/>
      <c r="VYS72" s="83"/>
      <c r="VYT72" s="83"/>
      <c r="VYU72" s="83"/>
      <c r="VYV72" s="83"/>
      <c r="VYW72" s="83"/>
      <c r="VYX72" s="83"/>
      <c r="VYY72" s="83"/>
      <c r="VYZ72" s="83"/>
      <c r="VZA72" s="83"/>
      <c r="VZB72" s="83"/>
      <c r="VZC72" s="83"/>
      <c r="VZD72" s="83"/>
      <c r="VZE72" s="83"/>
      <c r="VZF72" s="83"/>
      <c r="VZG72" s="83"/>
      <c r="VZH72" s="83"/>
      <c r="VZI72" s="83"/>
      <c r="VZJ72" s="83"/>
      <c r="VZK72" s="83"/>
      <c r="VZL72" s="83"/>
      <c r="VZM72" s="83"/>
      <c r="VZN72" s="83"/>
      <c r="VZO72" s="83"/>
      <c r="VZP72" s="83"/>
      <c r="VZQ72" s="83"/>
      <c r="VZR72" s="83"/>
      <c r="VZS72" s="83"/>
      <c r="VZT72" s="83"/>
      <c r="VZU72" s="83"/>
      <c r="VZV72" s="83"/>
      <c r="VZW72" s="83"/>
      <c r="VZX72" s="83"/>
      <c r="VZY72" s="83"/>
      <c r="VZZ72" s="83"/>
      <c r="WAA72" s="83"/>
      <c r="WAB72" s="83"/>
      <c r="WAC72" s="83"/>
      <c r="WAD72" s="83"/>
      <c r="WAE72" s="83"/>
      <c r="WAF72" s="83"/>
      <c r="WAG72" s="83"/>
      <c r="WAH72" s="83"/>
      <c r="WAI72" s="83"/>
      <c r="WAJ72" s="83"/>
      <c r="WAK72" s="83"/>
      <c r="WAL72" s="83"/>
      <c r="WAM72" s="83"/>
      <c r="WAN72" s="83"/>
      <c r="WAO72" s="83"/>
      <c r="WAP72" s="83"/>
      <c r="WAQ72" s="83"/>
      <c r="WAR72" s="83"/>
      <c r="WAS72" s="83"/>
      <c r="WAT72" s="83"/>
      <c r="WAU72" s="83"/>
      <c r="WAV72" s="83"/>
      <c r="WAW72" s="83"/>
      <c r="WAX72" s="83"/>
      <c r="WAY72" s="83"/>
      <c r="WAZ72" s="83"/>
      <c r="WBA72" s="83"/>
      <c r="WBB72" s="83"/>
      <c r="WBC72" s="83"/>
      <c r="WBD72" s="83"/>
      <c r="WBE72" s="83"/>
      <c r="WBF72" s="83"/>
      <c r="WBG72" s="83"/>
      <c r="WBH72" s="83"/>
      <c r="WBI72" s="83"/>
      <c r="WBJ72" s="83"/>
      <c r="WBK72" s="83"/>
      <c r="WBL72" s="83"/>
      <c r="WBM72" s="83"/>
      <c r="WBN72" s="83"/>
      <c r="WBO72" s="83"/>
      <c r="WBP72" s="83"/>
      <c r="WBQ72" s="83"/>
      <c r="WBR72" s="83"/>
      <c r="WBS72" s="83"/>
      <c r="WBT72" s="83"/>
      <c r="WBU72" s="83"/>
      <c r="WBV72" s="83"/>
      <c r="WBW72" s="83"/>
      <c r="WBX72" s="83"/>
      <c r="WBY72" s="83"/>
      <c r="WBZ72" s="83"/>
      <c r="WCA72" s="83"/>
      <c r="WCB72" s="83"/>
      <c r="WCC72" s="83"/>
      <c r="WCD72" s="83"/>
      <c r="WCE72" s="83"/>
      <c r="WCF72" s="83"/>
      <c r="WCG72" s="83"/>
      <c r="WCH72" s="83"/>
      <c r="WCI72" s="83"/>
      <c r="WCJ72" s="83"/>
      <c r="WCK72" s="83"/>
      <c r="WCL72" s="83"/>
      <c r="WCM72" s="83"/>
      <c r="WCN72" s="83"/>
      <c r="WCO72" s="83"/>
      <c r="WCP72" s="83"/>
      <c r="WCQ72" s="83"/>
      <c r="WCR72" s="83"/>
      <c r="WCS72" s="83"/>
      <c r="WCT72" s="83"/>
      <c r="WCU72" s="83"/>
      <c r="WCV72" s="83"/>
      <c r="WCW72" s="83"/>
      <c r="WCX72" s="83"/>
      <c r="WCY72" s="83"/>
      <c r="WCZ72" s="83"/>
      <c r="WDA72" s="83"/>
      <c r="WDB72" s="83"/>
      <c r="WDC72" s="83"/>
      <c r="WDD72" s="83"/>
      <c r="WDE72" s="83"/>
      <c r="WDF72" s="83"/>
      <c r="WDG72" s="83"/>
      <c r="WDH72" s="83"/>
      <c r="WDI72" s="83"/>
      <c r="WDJ72" s="83"/>
      <c r="WDK72" s="83"/>
      <c r="WDL72" s="83"/>
      <c r="WDM72" s="83"/>
      <c r="WDN72" s="83"/>
      <c r="WDO72" s="83"/>
      <c r="WDP72" s="83"/>
      <c r="WDQ72" s="83"/>
      <c r="WDR72" s="83"/>
      <c r="WDS72" s="83"/>
      <c r="WDT72" s="83"/>
      <c r="WDU72" s="83"/>
      <c r="WDV72" s="83"/>
      <c r="WDW72" s="83"/>
      <c r="WDX72" s="83"/>
      <c r="WDY72" s="83"/>
      <c r="WDZ72" s="83"/>
      <c r="WEA72" s="83"/>
      <c r="WEB72" s="83"/>
      <c r="WEC72" s="83"/>
      <c r="WED72" s="83"/>
      <c r="WEE72" s="83"/>
      <c r="WEF72" s="83"/>
      <c r="WEG72" s="83"/>
      <c r="WEH72" s="83"/>
      <c r="WEI72" s="83"/>
      <c r="WEJ72" s="83"/>
      <c r="WEK72" s="83"/>
      <c r="WEL72" s="83"/>
      <c r="WEM72" s="83"/>
      <c r="WEN72" s="83"/>
      <c r="WEO72" s="83"/>
      <c r="WEP72" s="83"/>
      <c r="WEQ72" s="83"/>
      <c r="WER72" s="83"/>
      <c r="WES72" s="83"/>
      <c r="WET72" s="83"/>
      <c r="WEU72" s="83"/>
      <c r="WEV72" s="83"/>
      <c r="WEW72" s="83"/>
      <c r="WEX72" s="83"/>
      <c r="WEY72" s="83"/>
      <c r="WEZ72" s="83"/>
      <c r="WFA72" s="83"/>
      <c r="WFB72" s="83"/>
      <c r="WFC72" s="83"/>
      <c r="WFD72" s="83"/>
      <c r="WFE72" s="83"/>
      <c r="WFF72" s="83"/>
      <c r="WFG72" s="83"/>
      <c r="WFH72" s="83"/>
      <c r="WFI72" s="83"/>
      <c r="WFJ72" s="83"/>
      <c r="WFK72" s="83"/>
      <c r="WFL72" s="83"/>
      <c r="WFM72" s="83"/>
      <c r="WFN72" s="83"/>
      <c r="WFO72" s="83"/>
      <c r="WFP72" s="83"/>
      <c r="WFQ72" s="83"/>
      <c r="WFR72" s="83"/>
      <c r="WFS72" s="83"/>
      <c r="WFT72" s="83"/>
      <c r="WFU72" s="83"/>
      <c r="WFV72" s="83"/>
      <c r="WFW72" s="83"/>
      <c r="WFX72" s="83"/>
      <c r="WFY72" s="83"/>
      <c r="WFZ72" s="83"/>
      <c r="WGA72" s="83"/>
      <c r="WGB72" s="83"/>
      <c r="WGC72" s="83"/>
      <c r="WGD72" s="83"/>
      <c r="WGE72" s="83"/>
      <c r="WGF72" s="83"/>
      <c r="WGG72" s="83"/>
      <c r="WGH72" s="83"/>
      <c r="WGI72" s="83"/>
      <c r="WGJ72" s="83"/>
      <c r="WGK72" s="83"/>
      <c r="WGL72" s="83"/>
      <c r="WGM72" s="83"/>
      <c r="WGN72" s="83"/>
      <c r="WGO72" s="83"/>
      <c r="WGP72" s="83"/>
      <c r="WGQ72" s="83"/>
      <c r="WGR72" s="83"/>
      <c r="WGS72" s="83"/>
      <c r="WGT72" s="83"/>
      <c r="WGU72" s="83"/>
      <c r="WGV72" s="83"/>
      <c r="WGW72" s="83"/>
      <c r="WGX72" s="83"/>
      <c r="WGY72" s="83"/>
      <c r="WGZ72" s="83"/>
      <c r="WHA72" s="83"/>
      <c r="WHB72" s="83"/>
      <c r="WHC72" s="83"/>
      <c r="WHD72" s="83"/>
      <c r="WHE72" s="83"/>
      <c r="WHF72" s="83"/>
      <c r="WHG72" s="83"/>
      <c r="WHH72" s="83"/>
      <c r="WHI72" s="83"/>
      <c r="WHJ72" s="83"/>
      <c r="WHK72" s="83"/>
      <c r="WHL72" s="83"/>
      <c r="WHM72" s="83"/>
      <c r="WHN72" s="83"/>
      <c r="WHO72" s="83"/>
      <c r="WHP72" s="83"/>
      <c r="WHQ72" s="83"/>
      <c r="WHR72" s="83"/>
      <c r="WHS72" s="83"/>
      <c r="WHT72" s="83"/>
      <c r="WHU72" s="83"/>
      <c r="WHV72" s="83"/>
      <c r="WHW72" s="83"/>
      <c r="WHX72" s="83"/>
      <c r="WHY72" s="83"/>
      <c r="WHZ72" s="83"/>
      <c r="WIA72" s="83"/>
      <c r="WIB72" s="83"/>
      <c r="WIC72" s="83"/>
      <c r="WID72" s="83"/>
      <c r="WIE72" s="83"/>
      <c r="WIF72" s="83"/>
      <c r="WIG72" s="83"/>
      <c r="WIH72" s="83"/>
      <c r="WII72" s="83"/>
      <c r="WIJ72" s="83"/>
      <c r="WIK72" s="83"/>
      <c r="WIL72" s="83"/>
      <c r="WIM72" s="83"/>
      <c r="WIN72" s="83"/>
      <c r="WIO72" s="83"/>
      <c r="WIP72" s="83"/>
      <c r="WIQ72" s="83"/>
      <c r="WIR72" s="83"/>
      <c r="WIS72" s="83"/>
      <c r="WIT72" s="83"/>
      <c r="WIU72" s="83"/>
      <c r="WIV72" s="83"/>
      <c r="WIW72" s="83"/>
      <c r="WIX72" s="83"/>
      <c r="WIY72" s="83"/>
      <c r="WIZ72" s="83"/>
      <c r="WJA72" s="83"/>
      <c r="WJB72" s="83"/>
      <c r="WJC72" s="83"/>
      <c r="WJD72" s="83"/>
      <c r="WJE72" s="83"/>
      <c r="WJF72" s="83"/>
      <c r="WJG72" s="83"/>
      <c r="WJH72" s="83"/>
      <c r="WJI72" s="83"/>
      <c r="WJJ72" s="83"/>
      <c r="WJK72" s="83"/>
      <c r="WJL72" s="83"/>
      <c r="WJM72" s="83"/>
      <c r="WJN72" s="83"/>
      <c r="WJO72" s="83"/>
      <c r="WJP72" s="83"/>
      <c r="WJQ72" s="83"/>
      <c r="WJR72" s="83"/>
      <c r="WJS72" s="83"/>
      <c r="WJT72" s="83"/>
      <c r="WJU72" s="83"/>
      <c r="WJV72" s="83"/>
      <c r="WJW72" s="83"/>
      <c r="WJX72" s="83"/>
      <c r="WJY72" s="83"/>
      <c r="WJZ72" s="83"/>
      <c r="WKA72" s="83"/>
      <c r="WKB72" s="83"/>
      <c r="WKC72" s="83"/>
      <c r="WKD72" s="83"/>
      <c r="WKE72" s="83"/>
      <c r="WKF72" s="83"/>
      <c r="WKG72" s="83"/>
      <c r="WKH72" s="83"/>
      <c r="WKI72" s="83"/>
      <c r="WKJ72" s="83"/>
      <c r="WKK72" s="83"/>
      <c r="WKL72" s="83"/>
      <c r="WKM72" s="83"/>
      <c r="WKN72" s="83"/>
      <c r="WKO72" s="83"/>
      <c r="WKP72" s="83"/>
      <c r="WKQ72" s="83"/>
      <c r="WKR72" s="83"/>
      <c r="WKS72" s="83"/>
      <c r="WKT72" s="83"/>
      <c r="WKU72" s="83"/>
      <c r="WKV72" s="83"/>
      <c r="WKW72" s="83"/>
      <c r="WKX72" s="83"/>
      <c r="WKY72" s="83"/>
      <c r="WKZ72" s="83"/>
      <c r="WLA72" s="83"/>
      <c r="WLB72" s="83"/>
      <c r="WLC72" s="83"/>
      <c r="WLD72" s="83"/>
      <c r="WLE72" s="83"/>
      <c r="WLF72" s="83"/>
      <c r="WLG72" s="83"/>
      <c r="WLH72" s="83"/>
      <c r="WLI72" s="83"/>
      <c r="WLJ72" s="83"/>
      <c r="WLK72" s="83"/>
      <c r="WLL72" s="83"/>
      <c r="WLM72" s="83"/>
      <c r="WLN72" s="83"/>
      <c r="WLO72" s="83"/>
      <c r="WLP72" s="83"/>
      <c r="WLQ72" s="83"/>
      <c r="WLR72" s="83"/>
      <c r="WLS72" s="83"/>
      <c r="WLT72" s="83"/>
      <c r="WLU72" s="83"/>
      <c r="WLV72" s="83"/>
      <c r="WLW72" s="83"/>
      <c r="WLX72" s="83"/>
      <c r="WLY72" s="83"/>
      <c r="WLZ72" s="83"/>
      <c r="WMA72" s="83"/>
      <c r="WMB72" s="83"/>
      <c r="WMC72" s="83"/>
      <c r="WMD72" s="83"/>
      <c r="WME72" s="83"/>
      <c r="WMF72" s="83"/>
      <c r="WMG72" s="83"/>
      <c r="WMH72" s="83"/>
      <c r="WMI72" s="83"/>
      <c r="WMJ72" s="83"/>
      <c r="WMK72" s="83"/>
      <c r="WML72" s="83"/>
      <c r="WMM72" s="83"/>
      <c r="WMN72" s="83"/>
      <c r="WMO72" s="83"/>
      <c r="WMP72" s="83"/>
      <c r="WMQ72" s="83"/>
      <c r="WMR72" s="83"/>
      <c r="WMS72" s="83"/>
      <c r="WMT72" s="83"/>
      <c r="WMU72" s="83"/>
      <c r="WMV72" s="83"/>
      <c r="WMW72" s="83"/>
      <c r="WMX72" s="83"/>
      <c r="WMY72" s="83"/>
      <c r="WMZ72" s="83"/>
      <c r="WNA72" s="83"/>
      <c r="WNB72" s="83"/>
      <c r="WNC72" s="83"/>
      <c r="WND72" s="83"/>
      <c r="WNE72" s="83"/>
      <c r="WNF72" s="83"/>
      <c r="WNG72" s="83"/>
      <c r="WNH72" s="83"/>
      <c r="WNI72" s="83"/>
      <c r="WNJ72" s="83"/>
      <c r="WNK72" s="83"/>
      <c r="WNL72" s="83"/>
      <c r="WNM72" s="83"/>
      <c r="WNN72" s="83"/>
      <c r="WNO72" s="83"/>
      <c r="WNP72" s="83"/>
      <c r="WNQ72" s="83"/>
      <c r="WNR72" s="83"/>
      <c r="WNS72" s="83"/>
      <c r="WNT72" s="83"/>
      <c r="WNU72" s="83"/>
      <c r="WNV72" s="83"/>
      <c r="WNW72" s="83"/>
      <c r="WNX72" s="83"/>
      <c r="WNY72" s="83"/>
      <c r="WNZ72" s="83"/>
      <c r="WOA72" s="83"/>
      <c r="WOB72" s="83"/>
      <c r="WOC72" s="83"/>
      <c r="WOD72" s="83"/>
      <c r="WOE72" s="83"/>
      <c r="WOF72" s="83"/>
      <c r="WOG72" s="83"/>
      <c r="WOH72" s="83"/>
      <c r="WOI72" s="83"/>
      <c r="WOJ72" s="83"/>
      <c r="WOK72" s="83"/>
      <c r="WOL72" s="83"/>
      <c r="WOM72" s="83"/>
      <c r="WON72" s="83"/>
      <c r="WOO72" s="83"/>
      <c r="WOP72" s="83"/>
      <c r="WOQ72" s="83"/>
      <c r="WOR72" s="83"/>
      <c r="WOS72" s="83"/>
      <c r="WOT72" s="83"/>
      <c r="WOU72" s="83"/>
      <c r="WOV72" s="83"/>
      <c r="WOW72" s="83"/>
      <c r="WOX72" s="83"/>
      <c r="WOY72" s="83"/>
      <c r="WOZ72" s="83"/>
      <c r="WPA72" s="83"/>
      <c r="WPB72" s="83"/>
      <c r="WPC72" s="83"/>
      <c r="WPD72" s="83"/>
      <c r="WPE72" s="83"/>
      <c r="WPF72" s="83"/>
      <c r="WPG72" s="83"/>
      <c r="WPH72" s="83"/>
      <c r="WPI72" s="83"/>
      <c r="WPJ72" s="83"/>
      <c r="WPK72" s="83"/>
      <c r="WPL72" s="83"/>
      <c r="WPM72" s="83"/>
      <c r="WPN72" s="83"/>
      <c r="WPO72" s="83"/>
      <c r="WPP72" s="83"/>
      <c r="WPQ72" s="83"/>
      <c r="WPR72" s="83"/>
      <c r="WPS72" s="83"/>
      <c r="WPT72" s="83"/>
      <c r="WPU72" s="83"/>
      <c r="WPV72" s="83"/>
      <c r="WPW72" s="83"/>
      <c r="WPX72" s="83"/>
      <c r="WPY72" s="83"/>
      <c r="WPZ72" s="83"/>
      <c r="WQA72" s="83"/>
      <c r="WQB72" s="83"/>
      <c r="WQC72" s="83"/>
      <c r="WQD72" s="83"/>
      <c r="WQE72" s="83"/>
      <c r="WQF72" s="83"/>
      <c r="WQG72" s="83"/>
      <c r="WQH72" s="83"/>
      <c r="WQI72" s="83"/>
      <c r="WQJ72" s="83"/>
      <c r="WQK72" s="83"/>
      <c r="WQL72" s="83"/>
      <c r="WQM72" s="83"/>
      <c r="WQN72" s="83"/>
      <c r="WQO72" s="83"/>
      <c r="WQP72" s="83"/>
      <c r="WQQ72" s="83"/>
      <c r="WQR72" s="83"/>
      <c r="WQS72" s="83"/>
      <c r="WQT72" s="83"/>
      <c r="WQU72" s="83"/>
      <c r="WQV72" s="83"/>
      <c r="WQW72" s="83"/>
      <c r="WQX72" s="83"/>
      <c r="WQY72" s="83"/>
      <c r="WQZ72" s="83"/>
      <c r="WRA72" s="83"/>
      <c r="WRB72" s="83"/>
      <c r="WRC72" s="83"/>
      <c r="WRD72" s="83"/>
      <c r="WRE72" s="83"/>
      <c r="WRF72" s="83"/>
      <c r="WRG72" s="83"/>
      <c r="WRH72" s="83"/>
      <c r="WRI72" s="83"/>
      <c r="WRJ72" s="83"/>
      <c r="WRK72" s="83"/>
      <c r="WRL72" s="83"/>
      <c r="WRM72" s="83"/>
      <c r="WRN72" s="83"/>
      <c r="WRO72" s="83"/>
      <c r="WRP72" s="83"/>
      <c r="WRQ72" s="83"/>
      <c r="WRR72" s="83"/>
      <c r="WRS72" s="83"/>
      <c r="WRT72" s="83"/>
      <c r="WRU72" s="83"/>
      <c r="WRV72" s="83"/>
      <c r="WRW72" s="83"/>
      <c r="WRX72" s="83"/>
      <c r="WRY72" s="83"/>
      <c r="WRZ72" s="83"/>
      <c r="WSA72" s="83"/>
      <c r="WSB72" s="83"/>
      <c r="WSC72" s="83"/>
      <c r="WSD72" s="83"/>
      <c r="WSE72" s="83"/>
      <c r="WSF72" s="83"/>
      <c r="WSG72" s="83"/>
      <c r="WSH72" s="83"/>
      <c r="WSI72" s="83"/>
      <c r="WSJ72" s="83"/>
      <c r="WSK72" s="83"/>
      <c r="WSL72" s="83"/>
      <c r="WSM72" s="83"/>
      <c r="WSN72" s="83"/>
      <c r="WSO72" s="83"/>
      <c r="WSP72" s="83"/>
      <c r="WSQ72" s="83"/>
      <c r="WSR72" s="83"/>
      <c r="WSS72" s="83"/>
      <c r="WST72" s="83"/>
      <c r="WSU72" s="83"/>
      <c r="WSV72" s="83"/>
      <c r="WSW72" s="83"/>
      <c r="WSX72" s="83"/>
      <c r="WSY72" s="83"/>
      <c r="WSZ72" s="83"/>
      <c r="WTA72" s="83"/>
      <c r="WTB72" s="83"/>
      <c r="WTC72" s="83"/>
      <c r="WTD72" s="83"/>
      <c r="WTE72" s="83"/>
      <c r="WTF72" s="83"/>
      <c r="WTG72" s="83"/>
      <c r="WTH72" s="83"/>
      <c r="WTI72" s="83"/>
      <c r="WTJ72" s="83"/>
      <c r="WTK72" s="83"/>
      <c r="WTL72" s="83"/>
      <c r="WTM72" s="83"/>
      <c r="WTN72" s="83"/>
      <c r="WTO72" s="83"/>
      <c r="WTP72" s="83"/>
      <c r="WTQ72" s="83"/>
      <c r="WTR72" s="83"/>
      <c r="WTS72" s="83"/>
      <c r="WTT72" s="83"/>
      <c r="WTU72" s="83"/>
      <c r="WTV72" s="83"/>
      <c r="WTW72" s="83"/>
      <c r="WTX72" s="83"/>
      <c r="WTY72" s="83"/>
      <c r="WTZ72" s="83"/>
      <c r="WUA72" s="83"/>
      <c r="WUB72" s="83"/>
      <c r="WUC72" s="83"/>
      <c r="WUD72" s="83"/>
      <c r="WUE72" s="83"/>
      <c r="WUF72" s="83"/>
      <c r="WUG72" s="83"/>
      <c r="WUH72" s="83"/>
      <c r="WUI72" s="83"/>
      <c r="WUJ72" s="83"/>
      <c r="WUK72" s="83"/>
      <c r="WUL72" s="83"/>
      <c r="WUM72" s="83"/>
      <c r="WUN72" s="83"/>
      <c r="WUO72" s="83"/>
      <c r="WUP72" s="83"/>
      <c r="WUQ72" s="83"/>
      <c r="WUR72" s="83"/>
      <c r="WUS72" s="83"/>
      <c r="WUT72" s="83"/>
      <c r="WUU72" s="83"/>
      <c r="WUV72" s="83"/>
      <c r="WUW72" s="83"/>
      <c r="WUX72" s="83"/>
      <c r="WUY72" s="83"/>
      <c r="WUZ72" s="83"/>
      <c r="WVA72" s="83"/>
      <c r="WVB72" s="83"/>
      <c r="WVC72" s="83"/>
      <c r="WVD72" s="83"/>
      <c r="WVE72" s="83"/>
      <c r="WVF72" s="83"/>
      <c r="WVG72" s="83"/>
      <c r="WVH72" s="83"/>
      <c r="WVI72" s="83"/>
      <c r="WVJ72" s="83"/>
      <c r="WVK72" s="83"/>
      <c r="WVL72" s="83"/>
      <c r="WVM72" s="83"/>
      <c r="WVN72" s="83"/>
      <c r="WVO72" s="83"/>
      <c r="WVP72" s="83"/>
      <c r="WVQ72" s="83"/>
      <c r="WVR72" s="83"/>
      <c r="WVS72" s="83"/>
      <c r="WVT72" s="83"/>
      <c r="WVU72" s="83"/>
      <c r="WVV72" s="83"/>
      <c r="WVW72" s="83"/>
      <c r="WVX72" s="83"/>
      <c r="WVY72" s="83"/>
      <c r="WVZ72" s="83"/>
      <c r="WWA72" s="83"/>
      <c r="WWB72" s="83"/>
      <c r="WWC72" s="83"/>
      <c r="WWD72" s="83"/>
      <c r="WWE72" s="83"/>
      <c r="WWF72" s="83"/>
      <c r="WWG72" s="83"/>
      <c r="WWH72" s="83"/>
      <c r="WWI72" s="83"/>
      <c r="WWJ72" s="83"/>
      <c r="WWK72" s="83"/>
      <c r="WWL72" s="83"/>
      <c r="WWM72" s="83"/>
      <c r="WWN72" s="83"/>
      <c r="WWO72" s="83"/>
      <c r="WWP72" s="83"/>
      <c r="WWQ72" s="83"/>
      <c r="WWR72" s="83"/>
      <c r="WWS72" s="83"/>
      <c r="WWT72" s="83"/>
      <c r="WWU72" s="83"/>
      <c r="WWV72" s="83"/>
      <c r="WWW72" s="83"/>
      <c r="WWX72" s="83"/>
      <c r="WWY72" s="83"/>
      <c r="WWZ72" s="83"/>
      <c r="WXA72" s="83"/>
      <c r="WXB72" s="83"/>
      <c r="WXC72" s="83"/>
      <c r="WXD72" s="83"/>
      <c r="WXE72" s="83"/>
      <c r="WXF72" s="83"/>
      <c r="WXG72" s="83"/>
      <c r="WXH72" s="83"/>
      <c r="WXI72" s="83"/>
      <c r="WXJ72" s="83"/>
      <c r="WXK72" s="83"/>
      <c r="WXL72" s="83"/>
      <c r="WXM72" s="83"/>
      <c r="WXN72" s="83"/>
      <c r="WXO72" s="83"/>
      <c r="WXP72" s="83"/>
      <c r="WXQ72" s="83"/>
      <c r="WXR72" s="83"/>
      <c r="WXS72" s="83"/>
      <c r="WXT72" s="83"/>
      <c r="WXU72" s="83"/>
      <c r="WXV72" s="83"/>
      <c r="WXW72" s="83"/>
      <c r="WXX72" s="83"/>
      <c r="WXY72" s="83"/>
      <c r="WXZ72" s="83"/>
      <c r="WYA72" s="83"/>
      <c r="WYB72" s="83"/>
      <c r="WYC72" s="83"/>
      <c r="WYD72" s="83"/>
      <c r="WYE72" s="83"/>
      <c r="WYF72" s="83"/>
      <c r="WYG72" s="83"/>
      <c r="WYH72" s="83"/>
      <c r="WYI72" s="83"/>
      <c r="WYJ72" s="83"/>
      <c r="WYK72" s="83"/>
      <c r="WYL72" s="83"/>
      <c r="WYM72" s="83"/>
      <c r="WYN72" s="83"/>
      <c r="WYO72" s="83"/>
      <c r="WYP72" s="83"/>
      <c r="WYQ72" s="83"/>
      <c r="WYR72" s="83"/>
      <c r="WYS72" s="83"/>
      <c r="WYT72" s="83"/>
      <c r="WYU72" s="83"/>
      <c r="WYV72" s="83"/>
      <c r="WYW72" s="83"/>
      <c r="WYX72" s="83"/>
      <c r="WYY72" s="83"/>
      <c r="WYZ72" s="83"/>
      <c r="WZA72" s="83"/>
      <c r="WZB72" s="83"/>
      <c r="WZC72" s="83"/>
      <c r="WZD72" s="83"/>
      <c r="WZE72" s="83"/>
      <c r="WZF72" s="83"/>
      <c r="WZG72" s="83"/>
      <c r="WZH72" s="83"/>
      <c r="WZI72" s="83"/>
      <c r="WZJ72" s="83"/>
      <c r="WZK72" s="83"/>
      <c r="WZL72" s="83"/>
      <c r="WZM72" s="83"/>
      <c r="WZN72" s="83"/>
      <c r="WZO72" s="83"/>
      <c r="WZP72" s="83"/>
      <c r="WZQ72" s="83"/>
      <c r="WZR72" s="83"/>
      <c r="WZS72" s="83"/>
      <c r="WZT72" s="83"/>
      <c r="WZU72" s="83"/>
      <c r="WZV72" s="83"/>
      <c r="WZW72" s="83"/>
      <c r="WZX72" s="83"/>
      <c r="WZY72" s="83"/>
      <c r="WZZ72" s="83"/>
      <c r="XAA72" s="83"/>
      <c r="XAB72" s="83"/>
      <c r="XAC72" s="83"/>
      <c r="XAD72" s="83"/>
      <c r="XAE72" s="83"/>
      <c r="XAF72" s="83"/>
      <c r="XAG72" s="83"/>
      <c r="XAH72" s="83"/>
      <c r="XAI72" s="83"/>
      <c r="XAJ72" s="83"/>
      <c r="XAK72" s="83"/>
      <c r="XAL72" s="83"/>
      <c r="XAM72" s="83"/>
      <c r="XAN72" s="83"/>
      <c r="XAO72" s="83"/>
      <c r="XAP72" s="83"/>
      <c r="XAQ72" s="83"/>
      <c r="XAR72" s="83"/>
      <c r="XAS72" s="83"/>
      <c r="XAT72" s="83"/>
      <c r="XAU72" s="83"/>
      <c r="XAV72" s="83"/>
      <c r="XAW72" s="83"/>
      <c r="XAX72" s="83"/>
      <c r="XAY72" s="83"/>
      <c r="XAZ72" s="83"/>
      <c r="XBA72" s="83"/>
      <c r="XBB72" s="83"/>
      <c r="XBC72" s="83"/>
      <c r="XBD72" s="83"/>
      <c r="XBE72" s="83"/>
      <c r="XBF72" s="83"/>
      <c r="XBG72" s="83"/>
      <c r="XBH72" s="83"/>
      <c r="XBI72" s="83"/>
      <c r="XBJ72" s="83"/>
      <c r="XBK72" s="83"/>
      <c r="XBL72" s="83"/>
      <c r="XBM72" s="83"/>
      <c r="XBN72" s="83"/>
      <c r="XBO72" s="83"/>
      <c r="XBP72" s="83"/>
      <c r="XBQ72" s="83"/>
      <c r="XBR72" s="83"/>
      <c r="XBS72" s="83"/>
      <c r="XBT72" s="83"/>
      <c r="XBU72" s="83"/>
      <c r="XBV72" s="83"/>
      <c r="XBW72" s="83"/>
      <c r="XBX72" s="83"/>
      <c r="XBY72" s="83"/>
      <c r="XBZ72" s="83"/>
      <c r="XCA72" s="83"/>
      <c r="XCB72" s="83"/>
      <c r="XCC72" s="83"/>
      <c r="XCD72" s="83"/>
      <c r="XCE72" s="83"/>
      <c r="XCF72" s="83"/>
      <c r="XCG72" s="83"/>
      <c r="XCH72" s="83"/>
      <c r="XCI72" s="83"/>
      <c r="XCJ72" s="83"/>
      <c r="XCK72" s="83"/>
      <c r="XCL72" s="83"/>
      <c r="XCM72" s="83"/>
      <c r="XCN72" s="83"/>
      <c r="XCO72" s="83"/>
      <c r="XCP72" s="83"/>
      <c r="XCQ72" s="83"/>
      <c r="XCR72" s="83"/>
      <c r="XCS72" s="83"/>
      <c r="XCT72" s="83"/>
      <c r="XCU72" s="83"/>
      <c r="XCV72" s="83"/>
      <c r="XCW72" s="83"/>
      <c r="XCX72" s="83"/>
      <c r="XCY72" s="83"/>
      <c r="XCZ72" s="83"/>
      <c r="XDA72" s="83"/>
      <c r="XDB72" s="83"/>
      <c r="XDC72" s="83"/>
      <c r="XDD72" s="83"/>
      <c r="XDE72" s="83"/>
      <c r="XDF72" s="83"/>
      <c r="XDG72" s="83"/>
      <c r="XDH72" s="83"/>
      <c r="XDI72" s="83"/>
      <c r="XDJ72" s="83"/>
      <c r="XDK72" s="83"/>
      <c r="XDL72" s="83"/>
      <c r="XDM72" s="83"/>
      <c r="XDN72" s="83"/>
      <c r="XDO72" s="83"/>
      <c r="XDP72" s="83"/>
      <c r="XDQ72" s="83"/>
      <c r="XDR72" s="83"/>
      <c r="XDS72" s="83"/>
      <c r="XDT72" s="83"/>
      <c r="XDU72" s="83"/>
      <c r="XDV72" s="83"/>
      <c r="XDW72" s="83"/>
      <c r="XDX72" s="83"/>
      <c r="XDY72" s="83"/>
      <c r="XDZ72" s="83"/>
      <c r="XEA72" s="83"/>
      <c r="XEB72" s="83"/>
      <c r="XEC72" s="83"/>
      <c r="XED72" s="83"/>
      <c r="XEE72" s="83"/>
      <c r="XEF72" s="83"/>
      <c r="XEG72" s="83"/>
      <c r="XEH72" s="83"/>
      <c r="XEI72" s="83"/>
      <c r="XEJ72" s="83"/>
      <c r="XEK72" s="83"/>
      <c r="XEL72" s="83"/>
      <c r="XEM72" s="83"/>
      <c r="XEN72" s="83"/>
      <c r="XEO72" s="83"/>
      <c r="XEP72" s="83"/>
      <c r="XEQ72" s="83"/>
      <c r="XER72" s="83"/>
      <c r="XES72" s="83"/>
      <c r="XET72" s="83"/>
      <c r="XEU72" s="83"/>
      <c r="XEV72" s="83"/>
      <c r="XEW72" s="83"/>
      <c r="XEX72" s="83"/>
      <c r="XEY72" s="83"/>
      <c r="XEZ72" s="83"/>
      <c r="XFA72" s="83"/>
      <c r="XFB72" s="83"/>
      <c r="XFC72" s="83"/>
    </row>
    <row r="73" spans="1:16383" ht="326.25" hidden="1" x14ac:dyDescent="0.25">
      <c r="A73" s="18" t="s">
        <v>933</v>
      </c>
      <c r="B73" s="18" t="s">
        <v>934</v>
      </c>
      <c r="C73" s="26">
        <v>12</v>
      </c>
      <c r="D73" s="19" t="s">
        <v>940</v>
      </c>
      <c r="E73" s="19" t="s">
        <v>2784</v>
      </c>
      <c r="F73" s="20" t="s">
        <v>382</v>
      </c>
      <c r="G73" s="19" t="s">
        <v>978</v>
      </c>
      <c r="H73" s="19" t="s">
        <v>943</v>
      </c>
      <c r="I73" s="26" t="s">
        <v>74</v>
      </c>
      <c r="J73" s="19" t="s">
        <v>939</v>
      </c>
      <c r="K73" s="18">
        <v>1</v>
      </c>
      <c r="L73" s="79">
        <v>45214</v>
      </c>
      <c r="M73" s="79">
        <v>45657</v>
      </c>
      <c r="N73" s="17">
        <v>1</v>
      </c>
      <c r="O73" s="22">
        <v>1</v>
      </c>
      <c r="P73" s="22">
        <f t="shared" ref="P73" si="7">+O73</f>
        <v>1</v>
      </c>
      <c r="Q73" s="22" t="s">
        <v>1075</v>
      </c>
      <c r="R73" s="18" t="s">
        <v>198</v>
      </c>
      <c r="S73" s="100" t="s">
        <v>2677</v>
      </c>
      <c r="T73" s="19" t="s">
        <v>2775</v>
      </c>
      <c r="U73" s="98" t="s">
        <v>2493</v>
      </c>
      <c r="V73" s="17" t="s">
        <v>2625</v>
      </c>
    </row>
    <row r="74" spans="1:16383" ht="247.5" hidden="1" x14ac:dyDescent="0.25">
      <c r="A74" s="18">
        <v>2022</v>
      </c>
      <c r="B74" s="18" t="s">
        <v>997</v>
      </c>
      <c r="C74" s="26">
        <v>19</v>
      </c>
      <c r="D74" s="19" t="s">
        <v>1061</v>
      </c>
      <c r="E74" s="19" t="s">
        <v>1062</v>
      </c>
      <c r="F74" s="20" t="s">
        <v>382</v>
      </c>
      <c r="G74" s="19" t="s">
        <v>2594</v>
      </c>
      <c r="H74" s="19" t="s">
        <v>2595</v>
      </c>
      <c r="I74" s="26" t="s">
        <v>322</v>
      </c>
      <c r="J74" s="19" t="s">
        <v>2596</v>
      </c>
      <c r="K74" s="18">
        <v>1</v>
      </c>
      <c r="L74" s="79">
        <v>45352</v>
      </c>
      <c r="M74" s="79">
        <v>45473</v>
      </c>
      <c r="N74" s="17">
        <v>1</v>
      </c>
      <c r="O74" s="22">
        <v>1</v>
      </c>
      <c r="P74" s="22">
        <v>1</v>
      </c>
      <c r="Q74" s="22" t="s">
        <v>1075</v>
      </c>
      <c r="R74" s="18" t="s">
        <v>52</v>
      </c>
      <c r="S74" s="19" t="s">
        <v>2903</v>
      </c>
      <c r="T74" s="19" t="s">
        <v>2904</v>
      </c>
      <c r="U74" s="98" t="s">
        <v>2493</v>
      </c>
      <c r="V74" s="17" t="s">
        <v>2625</v>
      </c>
    </row>
  </sheetData>
  <autoFilter ref="A1:XFC74">
    <filterColumn colId="1">
      <filters>
        <filter val="15). CGR-CDSA N° 924"/>
      </filters>
    </filterColumn>
  </autoFilter>
  <mergeCells count="54">
    <mergeCell ref="T30:T34"/>
    <mergeCell ref="P62:P63"/>
    <mergeCell ref="Q62:Q63"/>
    <mergeCell ref="R62:R63"/>
    <mergeCell ref="P2:P3"/>
    <mergeCell ref="Q2:Q3"/>
    <mergeCell ref="R2:R3"/>
    <mergeCell ref="T2:T3"/>
    <mergeCell ref="P4:P11"/>
    <mergeCell ref="Q4:Q11"/>
    <mergeCell ref="R4:R11"/>
    <mergeCell ref="P35:P40"/>
    <mergeCell ref="Q35:Q40"/>
    <mergeCell ref="P22:P24"/>
    <mergeCell ref="Q22:Q24"/>
    <mergeCell ref="R22:R24"/>
    <mergeCell ref="P25:P29"/>
    <mergeCell ref="Q25:Q29"/>
    <mergeCell ref="R25:R29"/>
    <mergeCell ref="P30:P34"/>
    <mergeCell ref="Q30:Q34"/>
    <mergeCell ref="R30:R34"/>
    <mergeCell ref="Q41:Q48"/>
    <mergeCell ref="R41:R48"/>
    <mergeCell ref="P52:P54"/>
    <mergeCell ref="Q52:Q54"/>
    <mergeCell ref="R52:R54"/>
    <mergeCell ref="P12:P14"/>
    <mergeCell ref="Q12:Q14"/>
    <mergeCell ref="R12:R14"/>
    <mergeCell ref="P15:P17"/>
    <mergeCell ref="Q15:Q17"/>
    <mergeCell ref="R15:R17"/>
    <mergeCell ref="T15:T17"/>
    <mergeCell ref="P18:P19"/>
    <mergeCell ref="Q18:Q19"/>
    <mergeCell ref="R18:R19"/>
    <mergeCell ref="T18:T19"/>
    <mergeCell ref="P20:P21"/>
    <mergeCell ref="Q20:Q21"/>
    <mergeCell ref="R20:R21"/>
    <mergeCell ref="T20:T21"/>
    <mergeCell ref="P59:P61"/>
    <mergeCell ref="Q59:Q61"/>
    <mergeCell ref="R59:R61"/>
    <mergeCell ref="P49:P51"/>
    <mergeCell ref="Q49:Q51"/>
    <mergeCell ref="R49:R51"/>
    <mergeCell ref="T52:T54"/>
    <mergeCell ref="P55:P58"/>
    <mergeCell ref="Q55:Q58"/>
    <mergeCell ref="R55:R58"/>
    <mergeCell ref="R35:R40"/>
    <mergeCell ref="P41:P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0"/>
  </sheetPr>
  <dimension ref="A1:U26"/>
  <sheetViews>
    <sheetView workbookViewId="0">
      <selection activeCell="B2" sqref="B2"/>
    </sheetView>
  </sheetViews>
  <sheetFormatPr baseColWidth="10" defaultColWidth="11.42578125" defaultRowHeight="15" x14ac:dyDescent="0.25"/>
  <cols>
    <col min="1" max="1" width="11.28515625" customWidth="1"/>
    <col min="2" max="2" width="16.5703125" customWidth="1"/>
    <col min="3" max="3" width="9.7109375" customWidth="1"/>
    <col min="4" max="4" width="38.28515625" customWidth="1"/>
    <col min="5" max="5" width="37.140625" customWidth="1"/>
    <col min="6" max="6" width="9.85546875" customWidth="1"/>
    <col min="7" max="7" width="38.140625" customWidth="1"/>
    <col min="8" max="8" width="32.85546875" customWidth="1"/>
    <col min="9" max="9" width="15.7109375" customWidth="1"/>
    <col min="10" max="10" width="21"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72.140625" customWidth="1"/>
    <col min="20" max="20" width="78.28515625" customWidth="1"/>
    <col min="21" max="21" width="38.140625" customWidth="1"/>
  </cols>
  <sheetData>
    <row r="1" spans="1:21" ht="32.25" customHeight="1" x14ac:dyDescent="0.25">
      <c r="A1" s="163" t="s">
        <v>2485</v>
      </c>
      <c r="B1" s="163"/>
      <c r="C1" s="163"/>
      <c r="D1" s="163"/>
      <c r="E1" s="163"/>
      <c r="F1" s="163"/>
      <c r="G1" s="163"/>
      <c r="H1" s="45"/>
      <c r="I1" s="1"/>
      <c r="J1" s="1"/>
      <c r="K1" s="1"/>
      <c r="L1" s="1"/>
      <c r="M1" s="1"/>
      <c r="N1" s="1"/>
      <c r="O1" s="1"/>
      <c r="P1" s="1"/>
      <c r="Q1" s="1"/>
      <c r="R1" s="1"/>
      <c r="S1" s="1"/>
      <c r="T1" s="1"/>
    </row>
    <row r="2" spans="1:21" s="73" customFormat="1" ht="33" customHeight="1" x14ac:dyDescent="0.25">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39</v>
      </c>
      <c r="S2" s="2" t="s">
        <v>40</v>
      </c>
      <c r="T2" s="2" t="s">
        <v>41</v>
      </c>
      <c r="U2" s="2" t="s">
        <v>42</v>
      </c>
    </row>
    <row r="3" spans="1:21" s="1" customFormat="1" ht="405" hidden="1" x14ac:dyDescent="0.2">
      <c r="A3" s="17">
        <v>2016</v>
      </c>
      <c r="B3" s="18" t="s">
        <v>68</v>
      </c>
      <c r="C3" s="17">
        <v>30</v>
      </c>
      <c r="D3" s="19" t="s">
        <v>82</v>
      </c>
      <c r="E3" s="19" t="s">
        <v>83</v>
      </c>
      <c r="F3" s="20" t="s">
        <v>46</v>
      </c>
      <c r="G3" s="18" t="s">
        <v>84</v>
      </c>
      <c r="H3" s="18" t="s">
        <v>85</v>
      </c>
      <c r="I3" s="18" t="s">
        <v>74</v>
      </c>
      <c r="J3" s="18" t="s">
        <v>86</v>
      </c>
      <c r="K3" s="18">
        <v>5</v>
      </c>
      <c r="L3" s="21">
        <v>44409</v>
      </c>
      <c r="M3" s="21">
        <v>44772</v>
      </c>
      <c r="N3" s="17">
        <v>5</v>
      </c>
      <c r="O3" s="22">
        <f>+N3/K3</f>
        <v>1</v>
      </c>
      <c r="P3" s="149">
        <f>+AVERAGE(O3:O5)</f>
        <v>1</v>
      </c>
      <c r="Q3" s="149" t="s">
        <v>1075</v>
      </c>
      <c r="R3" s="150" t="s">
        <v>52</v>
      </c>
      <c r="S3" s="19" t="s">
        <v>87</v>
      </c>
      <c r="T3" s="19" t="s">
        <v>88</v>
      </c>
      <c r="U3" s="23" t="s">
        <v>2493</v>
      </c>
    </row>
    <row r="4" spans="1:21" s="1" customFormat="1" ht="407.25" hidden="1" customHeight="1" x14ac:dyDescent="0.2">
      <c r="A4" s="17">
        <v>2016</v>
      </c>
      <c r="B4" s="18" t="s">
        <v>68</v>
      </c>
      <c r="C4" s="17">
        <v>30</v>
      </c>
      <c r="D4" s="19" t="s">
        <v>82</v>
      </c>
      <c r="E4" s="19" t="s">
        <v>83</v>
      </c>
      <c r="F4" s="20" t="s">
        <v>57</v>
      </c>
      <c r="G4" s="18" t="s">
        <v>90</v>
      </c>
      <c r="H4" s="18" t="s">
        <v>91</v>
      </c>
      <c r="I4" s="18" t="s">
        <v>74</v>
      </c>
      <c r="J4" s="18" t="s">
        <v>92</v>
      </c>
      <c r="K4" s="18">
        <v>5</v>
      </c>
      <c r="L4" s="21">
        <v>44409</v>
      </c>
      <c r="M4" s="21">
        <v>44834</v>
      </c>
      <c r="N4" s="17">
        <v>5</v>
      </c>
      <c r="O4" s="22">
        <f>+N4/K4</f>
        <v>1</v>
      </c>
      <c r="P4" s="149"/>
      <c r="Q4" s="149"/>
      <c r="R4" s="150"/>
      <c r="S4" s="19" t="s">
        <v>93</v>
      </c>
      <c r="T4" s="19" t="s">
        <v>2440</v>
      </c>
      <c r="U4" s="23" t="s">
        <v>2493</v>
      </c>
    </row>
    <row r="5" spans="1:21" s="1" customFormat="1" ht="407.25" hidden="1" customHeight="1" x14ac:dyDescent="0.2">
      <c r="A5" s="17">
        <v>2016</v>
      </c>
      <c r="B5" s="18" t="s">
        <v>68</v>
      </c>
      <c r="C5" s="17">
        <v>30</v>
      </c>
      <c r="D5" s="19" t="s">
        <v>82</v>
      </c>
      <c r="E5" s="19" t="s">
        <v>83</v>
      </c>
      <c r="F5" s="20" t="s">
        <v>63</v>
      </c>
      <c r="G5" s="18" t="s">
        <v>94</v>
      </c>
      <c r="H5" s="18" t="s">
        <v>95</v>
      </c>
      <c r="I5" s="18" t="s">
        <v>74</v>
      </c>
      <c r="J5" s="18" t="s">
        <v>96</v>
      </c>
      <c r="K5" s="18">
        <v>5</v>
      </c>
      <c r="L5" s="21">
        <v>44409</v>
      </c>
      <c r="M5" s="21">
        <v>44926</v>
      </c>
      <c r="N5" s="17">
        <v>5</v>
      </c>
      <c r="O5" s="22">
        <f>+N5/K5</f>
        <v>1</v>
      </c>
      <c r="P5" s="149"/>
      <c r="Q5" s="149"/>
      <c r="R5" s="150"/>
      <c r="S5" s="19" t="s">
        <v>97</v>
      </c>
      <c r="T5" s="19" t="s">
        <v>2441</v>
      </c>
      <c r="U5" s="23" t="s">
        <v>2493</v>
      </c>
    </row>
    <row r="6" spans="1:21" s="75" customFormat="1" ht="258.75" hidden="1" customHeight="1" x14ac:dyDescent="0.2">
      <c r="A6" s="17">
        <v>2016</v>
      </c>
      <c r="B6" s="18" t="s">
        <v>98</v>
      </c>
      <c r="C6" s="17">
        <v>1</v>
      </c>
      <c r="D6" s="19" t="s">
        <v>99</v>
      </c>
      <c r="E6" s="19" t="s">
        <v>100</v>
      </c>
      <c r="F6" s="20" t="s">
        <v>101</v>
      </c>
      <c r="G6" s="19" t="s">
        <v>102</v>
      </c>
      <c r="H6" s="19" t="s">
        <v>103</v>
      </c>
      <c r="I6" s="18" t="s">
        <v>104</v>
      </c>
      <c r="J6" s="19" t="s">
        <v>105</v>
      </c>
      <c r="K6" s="18" t="s">
        <v>106</v>
      </c>
      <c r="L6" s="21">
        <v>44378</v>
      </c>
      <c r="M6" s="21">
        <v>44592</v>
      </c>
      <c r="N6" s="17">
        <v>13</v>
      </c>
      <c r="O6" s="22">
        <v>1</v>
      </c>
      <c r="P6" s="146">
        <f>+AVERAGE(O6:O7)</f>
        <v>1</v>
      </c>
      <c r="Q6" s="146" t="s">
        <v>1075</v>
      </c>
      <c r="R6" s="154" t="s">
        <v>52</v>
      </c>
      <c r="S6" s="19" t="s">
        <v>107</v>
      </c>
      <c r="T6" s="164" t="s">
        <v>2465</v>
      </c>
      <c r="U6" s="23" t="s">
        <v>2493</v>
      </c>
    </row>
    <row r="7" spans="1:21" s="75" customFormat="1" ht="200.45" hidden="1" customHeight="1" x14ac:dyDescent="0.2">
      <c r="A7" s="17">
        <v>2016</v>
      </c>
      <c r="B7" s="18" t="s">
        <v>98</v>
      </c>
      <c r="C7" s="17">
        <v>1</v>
      </c>
      <c r="D7" s="19" t="s">
        <v>99</v>
      </c>
      <c r="E7" s="19" t="s">
        <v>100</v>
      </c>
      <c r="F7" s="20" t="s">
        <v>108</v>
      </c>
      <c r="G7" s="19" t="s">
        <v>109</v>
      </c>
      <c r="H7" s="19" t="s">
        <v>110</v>
      </c>
      <c r="I7" s="18" t="s">
        <v>104</v>
      </c>
      <c r="J7" s="19" t="s">
        <v>111</v>
      </c>
      <c r="K7" s="18">
        <v>6</v>
      </c>
      <c r="L7" s="21">
        <v>44197</v>
      </c>
      <c r="M7" s="21">
        <v>44592</v>
      </c>
      <c r="N7" s="17">
        <v>6</v>
      </c>
      <c r="O7" s="22">
        <v>1</v>
      </c>
      <c r="P7" s="146"/>
      <c r="Q7" s="146"/>
      <c r="R7" s="154"/>
      <c r="S7" s="19" t="s">
        <v>112</v>
      </c>
      <c r="T7" s="164"/>
      <c r="U7" s="23" t="s">
        <v>2493</v>
      </c>
    </row>
    <row r="8" spans="1:21" s="75" customFormat="1" ht="327" hidden="1" customHeight="1" x14ac:dyDescent="0.2">
      <c r="A8" s="17">
        <v>2018</v>
      </c>
      <c r="B8" s="18" t="s">
        <v>180</v>
      </c>
      <c r="C8" s="27">
        <v>29</v>
      </c>
      <c r="D8" s="28" t="s">
        <v>193</v>
      </c>
      <c r="E8" s="28" t="s">
        <v>194</v>
      </c>
      <c r="F8" s="20" t="s">
        <v>101</v>
      </c>
      <c r="G8" s="28" t="s">
        <v>195</v>
      </c>
      <c r="H8" s="28" t="s">
        <v>196</v>
      </c>
      <c r="I8" s="18" t="s">
        <v>74</v>
      </c>
      <c r="J8" s="26" t="s">
        <v>197</v>
      </c>
      <c r="K8" s="27">
        <v>36</v>
      </c>
      <c r="L8" s="21">
        <v>43770</v>
      </c>
      <c r="M8" s="21">
        <v>44530</v>
      </c>
      <c r="N8" s="17">
        <v>36</v>
      </c>
      <c r="O8" s="22">
        <f t="shared" ref="O8:O15" si="0">+N8/K8</f>
        <v>1</v>
      </c>
      <c r="P8" s="146">
        <f>+AVERAGE(O8:O9)</f>
        <v>1</v>
      </c>
      <c r="Q8" s="146" t="s">
        <v>1075</v>
      </c>
      <c r="R8" s="154" t="s">
        <v>198</v>
      </c>
      <c r="S8" s="19" t="s">
        <v>199</v>
      </c>
      <c r="T8" s="19" t="s">
        <v>200</v>
      </c>
      <c r="U8" s="23" t="s">
        <v>2493</v>
      </c>
    </row>
    <row r="9" spans="1:21" s="75" customFormat="1" ht="237" hidden="1" customHeight="1" x14ac:dyDescent="0.2">
      <c r="A9" s="17">
        <v>2018</v>
      </c>
      <c r="B9" s="18" t="s">
        <v>180</v>
      </c>
      <c r="C9" s="27">
        <v>29</v>
      </c>
      <c r="D9" s="28" t="s">
        <v>193</v>
      </c>
      <c r="E9" s="28" t="s">
        <v>194</v>
      </c>
      <c r="F9" s="20" t="s">
        <v>108</v>
      </c>
      <c r="G9" s="28" t="s">
        <v>195</v>
      </c>
      <c r="H9" s="28" t="s">
        <v>201</v>
      </c>
      <c r="I9" s="18" t="s">
        <v>74</v>
      </c>
      <c r="J9" s="26" t="s">
        <v>202</v>
      </c>
      <c r="K9" s="27">
        <v>7</v>
      </c>
      <c r="L9" s="21">
        <v>43831</v>
      </c>
      <c r="M9" s="21">
        <v>44196</v>
      </c>
      <c r="N9" s="17">
        <v>7</v>
      </c>
      <c r="O9" s="22">
        <f t="shared" si="0"/>
        <v>1</v>
      </c>
      <c r="P9" s="146"/>
      <c r="Q9" s="146"/>
      <c r="R9" s="154"/>
      <c r="S9" s="19" t="s">
        <v>203</v>
      </c>
      <c r="T9" s="19" t="s">
        <v>2443</v>
      </c>
      <c r="U9" s="23" t="s">
        <v>2493</v>
      </c>
    </row>
    <row r="10" spans="1:21" s="1" customFormat="1" ht="175.5" hidden="1" customHeight="1" x14ac:dyDescent="0.2">
      <c r="A10" s="17" t="s">
        <v>10</v>
      </c>
      <c r="B10" s="18" t="s">
        <v>316</v>
      </c>
      <c r="C10" s="27" t="s">
        <v>317</v>
      </c>
      <c r="D10" s="28" t="s">
        <v>318</v>
      </c>
      <c r="E10" s="28" t="s">
        <v>319</v>
      </c>
      <c r="F10" s="20" t="s">
        <v>101</v>
      </c>
      <c r="G10" s="28" t="s">
        <v>320</v>
      </c>
      <c r="H10" s="28" t="s">
        <v>321</v>
      </c>
      <c r="I10" s="18" t="s">
        <v>322</v>
      </c>
      <c r="J10" s="18" t="s">
        <v>323</v>
      </c>
      <c r="K10" s="26">
        <v>28</v>
      </c>
      <c r="L10" s="21">
        <v>43723</v>
      </c>
      <c r="M10" s="21">
        <v>44043</v>
      </c>
      <c r="N10" s="17">
        <v>28</v>
      </c>
      <c r="O10" s="22">
        <f t="shared" si="0"/>
        <v>1</v>
      </c>
      <c r="P10" s="146">
        <f>AVERAGE(O10:O11)</f>
        <v>1</v>
      </c>
      <c r="Q10" s="146" t="s">
        <v>1075</v>
      </c>
      <c r="R10" s="154" t="s">
        <v>52</v>
      </c>
      <c r="S10" s="19" t="s">
        <v>2425</v>
      </c>
      <c r="T10" s="164" t="s">
        <v>2426</v>
      </c>
      <c r="U10" s="23" t="s">
        <v>2493</v>
      </c>
    </row>
    <row r="11" spans="1:21" s="1" customFormat="1" ht="175.5" hidden="1" customHeight="1" x14ac:dyDescent="0.2">
      <c r="A11" s="17" t="s">
        <v>10</v>
      </c>
      <c r="B11" s="18" t="s">
        <v>316</v>
      </c>
      <c r="C11" s="27" t="s">
        <v>317</v>
      </c>
      <c r="D11" s="28" t="s">
        <v>318</v>
      </c>
      <c r="E11" s="28" t="s">
        <v>319</v>
      </c>
      <c r="F11" s="20" t="s">
        <v>108</v>
      </c>
      <c r="G11" s="28" t="s">
        <v>324</v>
      </c>
      <c r="H11" s="28" t="s">
        <v>325</v>
      </c>
      <c r="I11" s="18" t="s">
        <v>322</v>
      </c>
      <c r="J11" s="18" t="s">
        <v>323</v>
      </c>
      <c r="K11" s="26">
        <v>5</v>
      </c>
      <c r="L11" s="21">
        <v>43723</v>
      </c>
      <c r="M11" s="21">
        <v>44043</v>
      </c>
      <c r="N11" s="17">
        <v>5</v>
      </c>
      <c r="O11" s="22">
        <f t="shared" si="0"/>
        <v>1</v>
      </c>
      <c r="P11" s="146"/>
      <c r="Q11" s="146"/>
      <c r="R11" s="154"/>
      <c r="S11" s="19" t="s">
        <v>326</v>
      </c>
      <c r="T11" s="164"/>
      <c r="U11" s="23" t="s">
        <v>2493</v>
      </c>
    </row>
    <row r="12" spans="1:21" s="75" customFormat="1" ht="202.5" hidden="1" customHeight="1" x14ac:dyDescent="0.2">
      <c r="A12" s="17" t="s">
        <v>10</v>
      </c>
      <c r="B12" s="18" t="s">
        <v>316</v>
      </c>
      <c r="C12" s="27" t="s">
        <v>327</v>
      </c>
      <c r="D12" s="28" t="s">
        <v>328</v>
      </c>
      <c r="E12" s="28" t="s">
        <v>329</v>
      </c>
      <c r="F12" s="20" t="s">
        <v>46</v>
      </c>
      <c r="G12" s="28" t="s">
        <v>330</v>
      </c>
      <c r="H12" s="28" t="s">
        <v>331</v>
      </c>
      <c r="I12" s="18" t="s">
        <v>74</v>
      </c>
      <c r="J12" s="18" t="s">
        <v>332</v>
      </c>
      <c r="K12" s="26">
        <v>1</v>
      </c>
      <c r="L12" s="21">
        <v>43723</v>
      </c>
      <c r="M12" s="21">
        <v>44408</v>
      </c>
      <c r="N12" s="17">
        <v>1</v>
      </c>
      <c r="O12" s="22">
        <f t="shared" si="0"/>
        <v>1</v>
      </c>
      <c r="P12" s="146">
        <f>AVERAGE(O12:O14)</f>
        <v>1</v>
      </c>
      <c r="Q12" s="146" t="s">
        <v>1075</v>
      </c>
      <c r="R12" s="154" t="s">
        <v>52</v>
      </c>
      <c r="S12" s="28" t="s">
        <v>333</v>
      </c>
      <c r="T12" s="28" t="s">
        <v>2444</v>
      </c>
      <c r="U12" s="23" t="s">
        <v>2493</v>
      </c>
    </row>
    <row r="13" spans="1:21" s="75" customFormat="1" ht="117" hidden="1" customHeight="1" x14ac:dyDescent="0.2">
      <c r="A13" s="17" t="s">
        <v>10</v>
      </c>
      <c r="B13" s="18" t="s">
        <v>316</v>
      </c>
      <c r="C13" s="27" t="s">
        <v>327</v>
      </c>
      <c r="D13" s="28" t="s">
        <v>328</v>
      </c>
      <c r="E13" s="28" t="s">
        <v>329</v>
      </c>
      <c r="F13" s="20" t="s">
        <v>57</v>
      </c>
      <c r="G13" s="28" t="s">
        <v>334</v>
      </c>
      <c r="H13" s="28" t="s">
        <v>335</v>
      </c>
      <c r="I13" s="18" t="s">
        <v>74</v>
      </c>
      <c r="J13" s="18" t="s">
        <v>336</v>
      </c>
      <c r="K13" s="26">
        <v>1</v>
      </c>
      <c r="L13" s="21">
        <v>44197</v>
      </c>
      <c r="M13" s="21">
        <v>44561</v>
      </c>
      <c r="N13" s="17">
        <v>1</v>
      </c>
      <c r="O13" s="22">
        <f t="shared" si="0"/>
        <v>1</v>
      </c>
      <c r="P13" s="146"/>
      <c r="Q13" s="146"/>
      <c r="R13" s="154"/>
      <c r="S13" s="19" t="s">
        <v>337</v>
      </c>
      <c r="T13" s="19" t="s">
        <v>2445</v>
      </c>
      <c r="U13" s="23" t="s">
        <v>2493</v>
      </c>
    </row>
    <row r="14" spans="1:21" s="1" customFormat="1" ht="248.25" hidden="1" customHeight="1" x14ac:dyDescent="0.2">
      <c r="A14" s="17" t="s">
        <v>10</v>
      </c>
      <c r="B14" s="18" t="s">
        <v>316</v>
      </c>
      <c r="C14" s="27" t="s">
        <v>327</v>
      </c>
      <c r="D14" s="28" t="s">
        <v>328</v>
      </c>
      <c r="E14" s="28" t="s">
        <v>338</v>
      </c>
      <c r="F14" s="20" t="s">
        <v>63</v>
      </c>
      <c r="G14" s="28" t="s">
        <v>339</v>
      </c>
      <c r="H14" s="28" t="s">
        <v>340</v>
      </c>
      <c r="I14" s="18" t="s">
        <v>74</v>
      </c>
      <c r="J14" s="18" t="s">
        <v>341</v>
      </c>
      <c r="K14" s="26">
        <v>1</v>
      </c>
      <c r="L14" s="21">
        <v>43709</v>
      </c>
      <c r="M14" s="21">
        <v>43830</v>
      </c>
      <c r="N14" s="17">
        <v>1</v>
      </c>
      <c r="O14" s="22">
        <f t="shared" si="0"/>
        <v>1</v>
      </c>
      <c r="P14" s="146"/>
      <c r="Q14" s="146"/>
      <c r="R14" s="154"/>
      <c r="S14" s="28" t="s">
        <v>342</v>
      </c>
      <c r="T14" s="28" t="s">
        <v>2446</v>
      </c>
      <c r="U14" s="23" t="s">
        <v>2493</v>
      </c>
    </row>
    <row r="15" spans="1:21" s="75" customFormat="1" ht="166.5" customHeight="1" x14ac:dyDescent="0.2">
      <c r="A15" s="18" t="s">
        <v>19</v>
      </c>
      <c r="B15" s="18" t="s">
        <v>643</v>
      </c>
      <c r="C15" s="27">
        <v>1</v>
      </c>
      <c r="D15" s="28" t="s">
        <v>644</v>
      </c>
      <c r="E15" s="28" t="s">
        <v>645</v>
      </c>
      <c r="F15" s="20" t="s">
        <v>101</v>
      </c>
      <c r="G15" s="54" t="s">
        <v>646</v>
      </c>
      <c r="H15" s="54" t="s">
        <v>647</v>
      </c>
      <c r="I15" s="18" t="s">
        <v>74</v>
      </c>
      <c r="J15" s="55" t="s">
        <v>648</v>
      </c>
      <c r="K15" s="17">
        <v>1</v>
      </c>
      <c r="L15" s="21">
        <v>44593</v>
      </c>
      <c r="M15" s="21">
        <v>44620</v>
      </c>
      <c r="N15" s="17">
        <v>1</v>
      </c>
      <c r="O15" s="22">
        <f t="shared" si="0"/>
        <v>1</v>
      </c>
      <c r="P15" s="149">
        <f>+AVERAGE(O15:O16)</f>
        <v>1</v>
      </c>
      <c r="Q15" s="149" t="s">
        <v>1075</v>
      </c>
      <c r="R15" s="148" t="s">
        <v>210</v>
      </c>
      <c r="S15" s="19" t="s">
        <v>649</v>
      </c>
      <c r="T15" s="19" t="s">
        <v>650</v>
      </c>
      <c r="U15" s="23" t="s">
        <v>2493</v>
      </c>
    </row>
    <row r="16" spans="1:21" s="75" customFormat="1" ht="196.5" customHeight="1" x14ac:dyDescent="0.2">
      <c r="A16" s="18" t="s">
        <v>19</v>
      </c>
      <c r="B16" s="18" t="s">
        <v>643</v>
      </c>
      <c r="C16" s="27">
        <v>1</v>
      </c>
      <c r="D16" s="28" t="s">
        <v>644</v>
      </c>
      <c r="E16" s="28" t="s">
        <v>645</v>
      </c>
      <c r="F16" s="20" t="s">
        <v>108</v>
      </c>
      <c r="G16" s="54" t="s">
        <v>651</v>
      </c>
      <c r="H16" s="54" t="s">
        <v>652</v>
      </c>
      <c r="I16" s="18" t="s">
        <v>74</v>
      </c>
      <c r="J16" s="55" t="s">
        <v>653</v>
      </c>
      <c r="K16" s="17">
        <v>9</v>
      </c>
      <c r="L16" s="21">
        <v>44621</v>
      </c>
      <c r="M16" s="21">
        <v>44895</v>
      </c>
      <c r="N16" s="17">
        <v>9</v>
      </c>
      <c r="O16" s="22">
        <f>+N16/K16</f>
        <v>1</v>
      </c>
      <c r="P16" s="149"/>
      <c r="Q16" s="149"/>
      <c r="R16" s="148"/>
      <c r="S16" s="19" t="s">
        <v>2451</v>
      </c>
      <c r="T16" s="19" t="s">
        <v>2452</v>
      </c>
      <c r="U16" s="23" t="s">
        <v>2493</v>
      </c>
    </row>
    <row r="17" spans="1:21" s="75" customFormat="1" ht="372" hidden="1" customHeight="1" x14ac:dyDescent="0.2">
      <c r="A17" s="18">
        <v>2021</v>
      </c>
      <c r="B17" s="18" t="s">
        <v>820</v>
      </c>
      <c r="C17" s="27">
        <v>11</v>
      </c>
      <c r="D17" s="28" t="s">
        <v>857</v>
      </c>
      <c r="E17" s="28" t="s">
        <v>858</v>
      </c>
      <c r="F17" s="20" t="s">
        <v>382</v>
      </c>
      <c r="G17" s="54" t="s">
        <v>859</v>
      </c>
      <c r="H17" s="54" t="s">
        <v>860</v>
      </c>
      <c r="I17" s="18" t="s">
        <v>861</v>
      </c>
      <c r="J17" s="55" t="s">
        <v>862</v>
      </c>
      <c r="K17" s="17">
        <v>1</v>
      </c>
      <c r="L17" s="21">
        <v>44835</v>
      </c>
      <c r="M17" s="21">
        <v>45138</v>
      </c>
      <c r="N17" s="17">
        <v>1</v>
      </c>
      <c r="O17" s="68">
        <f t="shared" ref="O17:O22" si="1">+N17/K17</f>
        <v>1</v>
      </c>
      <c r="P17" s="68">
        <f>+AVERAGE(O17:O17)</f>
        <v>1</v>
      </c>
      <c r="Q17" s="27" t="s">
        <v>1075</v>
      </c>
      <c r="R17" s="28" t="s">
        <v>52</v>
      </c>
      <c r="S17" s="28" t="s">
        <v>863</v>
      </c>
      <c r="T17" s="28" t="s">
        <v>2416</v>
      </c>
      <c r="U17" s="23" t="s">
        <v>2493</v>
      </c>
    </row>
    <row r="18" spans="1:21" s="75" customFormat="1" ht="409.5" hidden="1" customHeight="1" x14ac:dyDescent="0.2">
      <c r="A18" s="18">
        <v>2021</v>
      </c>
      <c r="B18" s="18" t="s">
        <v>820</v>
      </c>
      <c r="C18" s="27">
        <v>13</v>
      </c>
      <c r="D18" s="28" t="s">
        <v>864</v>
      </c>
      <c r="E18" s="28" t="s">
        <v>865</v>
      </c>
      <c r="F18" s="20" t="s">
        <v>101</v>
      </c>
      <c r="G18" s="54" t="s">
        <v>866</v>
      </c>
      <c r="H18" s="54" t="s">
        <v>867</v>
      </c>
      <c r="I18" s="26" t="s">
        <v>861</v>
      </c>
      <c r="J18" s="55" t="s">
        <v>868</v>
      </c>
      <c r="K18" s="17">
        <v>1</v>
      </c>
      <c r="L18" s="21">
        <v>44743</v>
      </c>
      <c r="M18" s="21">
        <v>44804</v>
      </c>
      <c r="N18" s="17">
        <v>1</v>
      </c>
      <c r="O18" s="22">
        <f t="shared" si="1"/>
        <v>1</v>
      </c>
      <c r="P18" s="165">
        <f>+AVERAGE(O18:O19)</f>
        <v>1</v>
      </c>
      <c r="Q18" s="165" t="s">
        <v>1075</v>
      </c>
      <c r="R18" s="165" t="s">
        <v>52</v>
      </c>
      <c r="S18" s="19" t="s">
        <v>869</v>
      </c>
      <c r="T18" s="19" t="s">
        <v>2419</v>
      </c>
      <c r="U18" s="23" t="s">
        <v>2493</v>
      </c>
    </row>
    <row r="19" spans="1:21" s="75" customFormat="1" ht="215.25" hidden="1" customHeight="1" x14ac:dyDescent="0.2">
      <c r="A19" s="18">
        <v>2021</v>
      </c>
      <c r="B19" s="18" t="s">
        <v>820</v>
      </c>
      <c r="C19" s="27">
        <v>13</v>
      </c>
      <c r="D19" s="28" t="s">
        <v>864</v>
      </c>
      <c r="E19" s="28" t="s">
        <v>870</v>
      </c>
      <c r="F19" s="20" t="s">
        <v>108</v>
      </c>
      <c r="G19" s="54" t="s">
        <v>871</v>
      </c>
      <c r="H19" s="54" t="s">
        <v>2418</v>
      </c>
      <c r="I19" s="26" t="s">
        <v>861</v>
      </c>
      <c r="J19" s="55" t="s">
        <v>872</v>
      </c>
      <c r="K19" s="17">
        <v>7</v>
      </c>
      <c r="L19" s="21">
        <v>44835</v>
      </c>
      <c r="M19" s="21">
        <v>45138</v>
      </c>
      <c r="N19" s="17">
        <v>7</v>
      </c>
      <c r="O19" s="22">
        <f t="shared" si="1"/>
        <v>1</v>
      </c>
      <c r="P19" s="165"/>
      <c r="Q19" s="165"/>
      <c r="R19" s="165"/>
      <c r="S19" s="19" t="s">
        <v>2417</v>
      </c>
      <c r="T19" s="19" t="s">
        <v>2420</v>
      </c>
      <c r="U19" s="23" t="s">
        <v>2493</v>
      </c>
    </row>
    <row r="20" spans="1:21" s="1" customFormat="1" ht="393.75" hidden="1" customHeight="1" x14ac:dyDescent="0.2">
      <c r="A20" s="18">
        <v>2022</v>
      </c>
      <c r="B20" s="18" t="s">
        <v>873</v>
      </c>
      <c r="C20" s="17">
        <v>18</v>
      </c>
      <c r="D20" s="23" t="s">
        <v>890</v>
      </c>
      <c r="E20" s="19" t="s">
        <v>891</v>
      </c>
      <c r="F20" s="20">
        <v>1</v>
      </c>
      <c r="G20" s="19" t="s">
        <v>892</v>
      </c>
      <c r="H20" s="19" t="s">
        <v>893</v>
      </c>
      <c r="I20" s="18" t="s">
        <v>1563</v>
      </c>
      <c r="J20" s="19" t="s">
        <v>894</v>
      </c>
      <c r="K20" s="17">
        <v>1</v>
      </c>
      <c r="L20" s="31">
        <v>45030</v>
      </c>
      <c r="M20" s="31">
        <v>45107</v>
      </c>
      <c r="N20" s="17">
        <v>1</v>
      </c>
      <c r="O20" s="22">
        <f t="shared" si="1"/>
        <v>1</v>
      </c>
      <c r="P20" s="22">
        <v>1</v>
      </c>
      <c r="Q20" s="22" t="s">
        <v>1075</v>
      </c>
      <c r="R20" s="18" t="s">
        <v>52</v>
      </c>
      <c r="S20" s="19" t="s">
        <v>889</v>
      </c>
      <c r="T20" s="19" t="s">
        <v>2415</v>
      </c>
      <c r="U20" s="23" t="s">
        <v>2493</v>
      </c>
    </row>
    <row r="21" spans="1:21" s="1" customFormat="1" ht="409.5" hidden="1" x14ac:dyDescent="0.2">
      <c r="A21" s="18">
        <v>2022</v>
      </c>
      <c r="B21" s="18" t="s">
        <v>873</v>
      </c>
      <c r="C21" s="17">
        <v>19</v>
      </c>
      <c r="D21" s="23" t="s">
        <v>895</v>
      </c>
      <c r="E21" s="19" t="s">
        <v>896</v>
      </c>
      <c r="F21" s="20">
        <v>1</v>
      </c>
      <c r="G21" s="19" t="s">
        <v>897</v>
      </c>
      <c r="H21" s="19" t="s">
        <v>898</v>
      </c>
      <c r="I21" s="18" t="s">
        <v>1563</v>
      </c>
      <c r="J21" s="19" t="s">
        <v>899</v>
      </c>
      <c r="K21" s="17">
        <v>1</v>
      </c>
      <c r="L21" s="31">
        <v>45030</v>
      </c>
      <c r="M21" s="31">
        <v>45107</v>
      </c>
      <c r="N21" s="17">
        <v>1</v>
      </c>
      <c r="O21" s="22">
        <f t="shared" si="1"/>
        <v>1</v>
      </c>
      <c r="P21" s="22">
        <v>1</v>
      </c>
      <c r="Q21" s="22" t="s">
        <v>1075</v>
      </c>
      <c r="R21" s="18" t="s">
        <v>52</v>
      </c>
      <c r="S21" s="19" t="s">
        <v>889</v>
      </c>
      <c r="T21" s="19" t="s">
        <v>2415</v>
      </c>
      <c r="U21" s="23" t="s">
        <v>2493</v>
      </c>
    </row>
    <row r="22" spans="1:21" s="1" customFormat="1" ht="409.5" hidden="1" x14ac:dyDescent="0.2">
      <c r="A22" s="18">
        <v>2022</v>
      </c>
      <c r="B22" s="18" t="s">
        <v>873</v>
      </c>
      <c r="C22" s="26">
        <v>24</v>
      </c>
      <c r="D22" s="19" t="s">
        <v>912</v>
      </c>
      <c r="E22" s="19" t="s">
        <v>913</v>
      </c>
      <c r="F22" s="20">
        <v>1</v>
      </c>
      <c r="G22" s="19" t="s">
        <v>914</v>
      </c>
      <c r="H22" s="19" t="s">
        <v>915</v>
      </c>
      <c r="I22" s="18" t="s">
        <v>49</v>
      </c>
      <c r="J22" s="19" t="s">
        <v>916</v>
      </c>
      <c r="K22" s="18">
        <v>1</v>
      </c>
      <c r="L22" s="79">
        <v>45030</v>
      </c>
      <c r="M22" s="79">
        <v>45168</v>
      </c>
      <c r="N22" s="17">
        <v>1</v>
      </c>
      <c r="O22" s="22">
        <f t="shared" si="1"/>
        <v>1</v>
      </c>
      <c r="P22" s="22">
        <f>+O22</f>
        <v>1</v>
      </c>
      <c r="Q22" s="22" t="s">
        <v>1075</v>
      </c>
      <c r="R22" s="18" t="s">
        <v>210</v>
      </c>
      <c r="S22" s="19" t="s">
        <v>2472</v>
      </c>
      <c r="T22" s="19" t="s">
        <v>2473</v>
      </c>
      <c r="U22" s="23" t="s">
        <v>2493</v>
      </c>
    </row>
    <row r="23" spans="1:21" ht="177" hidden="1" customHeight="1" x14ac:dyDescent="0.25">
      <c r="A23" s="18" t="s">
        <v>933</v>
      </c>
      <c r="B23" s="18" t="s">
        <v>934</v>
      </c>
      <c r="C23" s="26">
        <v>5</v>
      </c>
      <c r="D23" s="19" t="s">
        <v>951</v>
      </c>
      <c r="E23" s="19" t="s">
        <v>952</v>
      </c>
      <c r="F23" s="20" t="s">
        <v>382</v>
      </c>
      <c r="G23" s="19" t="s">
        <v>953</v>
      </c>
      <c r="H23" s="19" t="s">
        <v>954</v>
      </c>
      <c r="I23" s="26" t="s">
        <v>74</v>
      </c>
      <c r="J23" s="19" t="s">
        <v>955</v>
      </c>
      <c r="K23" s="18">
        <v>1</v>
      </c>
      <c r="L23" s="79">
        <v>45214</v>
      </c>
      <c r="M23" s="79">
        <v>45260</v>
      </c>
      <c r="N23" s="17">
        <v>1</v>
      </c>
      <c r="O23" s="22">
        <f>+N23/K23</f>
        <v>1</v>
      </c>
      <c r="P23" s="22">
        <f>+O23</f>
        <v>1</v>
      </c>
      <c r="Q23" s="22" t="s">
        <v>1075</v>
      </c>
      <c r="R23" s="18" t="s">
        <v>52</v>
      </c>
      <c r="S23" s="19" t="s">
        <v>2435</v>
      </c>
      <c r="T23" s="19" t="s">
        <v>2436</v>
      </c>
      <c r="U23" s="23" t="s">
        <v>2493</v>
      </c>
    </row>
    <row r="24" spans="1:21" ht="169.5" hidden="1" customHeight="1" x14ac:dyDescent="0.25">
      <c r="A24" s="18" t="s">
        <v>933</v>
      </c>
      <c r="B24" s="18" t="s">
        <v>934</v>
      </c>
      <c r="C24" s="26">
        <v>8</v>
      </c>
      <c r="D24" s="19" t="s">
        <v>962</v>
      </c>
      <c r="E24" s="19" t="s">
        <v>963</v>
      </c>
      <c r="F24" s="20" t="s">
        <v>382</v>
      </c>
      <c r="G24" s="19" t="s">
        <v>964</v>
      </c>
      <c r="H24" s="19" t="s">
        <v>965</v>
      </c>
      <c r="I24" s="26" t="s">
        <v>74</v>
      </c>
      <c r="J24" s="19" t="s">
        <v>966</v>
      </c>
      <c r="K24" s="18">
        <v>1</v>
      </c>
      <c r="L24" s="79">
        <v>45214</v>
      </c>
      <c r="M24" s="79">
        <v>45291</v>
      </c>
      <c r="N24" s="17">
        <v>1</v>
      </c>
      <c r="O24" s="22">
        <f>+N24/K24</f>
        <v>1</v>
      </c>
      <c r="P24" s="22">
        <f>+O24</f>
        <v>1</v>
      </c>
      <c r="Q24" s="22" t="s">
        <v>1075</v>
      </c>
      <c r="R24" s="18" t="s">
        <v>52</v>
      </c>
      <c r="S24" s="19" t="s">
        <v>2429</v>
      </c>
      <c r="T24" s="19" t="s">
        <v>2430</v>
      </c>
      <c r="U24" s="23" t="s">
        <v>2493</v>
      </c>
    </row>
    <row r="25" spans="1:21" ht="156" hidden="1" customHeight="1" x14ac:dyDescent="0.25">
      <c r="A25" s="18" t="s">
        <v>933</v>
      </c>
      <c r="B25" s="18" t="s">
        <v>934</v>
      </c>
      <c r="C25" s="26">
        <v>13</v>
      </c>
      <c r="D25" s="19" t="s">
        <v>979</v>
      </c>
      <c r="E25" s="19" t="s">
        <v>2433</v>
      </c>
      <c r="F25" s="20" t="s">
        <v>382</v>
      </c>
      <c r="G25" s="19" t="s">
        <v>980</v>
      </c>
      <c r="H25" s="19" t="s">
        <v>981</v>
      </c>
      <c r="I25" s="26" t="s">
        <v>74</v>
      </c>
      <c r="J25" s="19" t="s">
        <v>982</v>
      </c>
      <c r="K25" s="18">
        <v>1</v>
      </c>
      <c r="L25" s="79">
        <v>45214</v>
      </c>
      <c r="M25" s="79">
        <v>45291</v>
      </c>
      <c r="N25" s="17">
        <v>1</v>
      </c>
      <c r="O25" s="22">
        <f>+N25/K25</f>
        <v>1</v>
      </c>
      <c r="P25" s="22">
        <f>+O25</f>
        <v>1</v>
      </c>
      <c r="Q25" s="22" t="s">
        <v>1075</v>
      </c>
      <c r="R25" s="18" t="s">
        <v>52</v>
      </c>
      <c r="S25" s="19" t="s">
        <v>2432</v>
      </c>
      <c r="T25" s="19" t="s">
        <v>2434</v>
      </c>
      <c r="U25" s="23" t="s">
        <v>2493</v>
      </c>
    </row>
    <row r="26" spans="1:21" s="75" customFormat="1" ht="372" hidden="1" customHeight="1" x14ac:dyDescent="0.2">
      <c r="A26" s="18">
        <v>2022</v>
      </c>
      <c r="B26" s="18" t="s">
        <v>997</v>
      </c>
      <c r="C26" s="27">
        <v>21</v>
      </c>
      <c r="D26" s="28" t="s">
        <v>1064</v>
      </c>
      <c r="E26" s="28" t="s">
        <v>1065</v>
      </c>
      <c r="F26" s="20" t="s">
        <v>382</v>
      </c>
      <c r="G26" s="54" t="s">
        <v>1066</v>
      </c>
      <c r="H26" s="54" t="s">
        <v>1067</v>
      </c>
      <c r="I26" s="18" t="s">
        <v>861</v>
      </c>
      <c r="J26" s="55" t="s">
        <v>1068</v>
      </c>
      <c r="K26" s="17">
        <v>2</v>
      </c>
      <c r="L26" s="21">
        <v>45261</v>
      </c>
      <c r="M26" s="21">
        <v>45291</v>
      </c>
      <c r="N26" s="17">
        <v>2</v>
      </c>
      <c r="O26" s="22">
        <f>+N26/K26</f>
        <v>1</v>
      </c>
      <c r="P26" s="22">
        <v>1</v>
      </c>
      <c r="Q26" s="27" t="s">
        <v>1075</v>
      </c>
      <c r="R26" s="28" t="s">
        <v>52</v>
      </c>
      <c r="S26" s="28" t="s">
        <v>2423</v>
      </c>
      <c r="T26" s="28" t="s">
        <v>2424</v>
      </c>
      <c r="U26" s="23" t="s">
        <v>2493</v>
      </c>
    </row>
  </sheetData>
  <autoFilter ref="A2:U26">
    <filterColumn colId="1">
      <filters>
        <filter val="15). CGR-CDSA N° 924"/>
      </filters>
    </filterColumn>
  </autoFilter>
  <mergeCells count="24">
    <mergeCell ref="P18:P19"/>
    <mergeCell ref="Q18:Q19"/>
    <mergeCell ref="R18:R19"/>
    <mergeCell ref="P12:P14"/>
    <mergeCell ref="Q12:Q14"/>
    <mergeCell ref="R12:R14"/>
    <mergeCell ref="P15:P16"/>
    <mergeCell ref="Q15:Q16"/>
    <mergeCell ref="R15:R16"/>
    <mergeCell ref="T6:T7"/>
    <mergeCell ref="P8:P9"/>
    <mergeCell ref="Q8:Q9"/>
    <mergeCell ref="R8:R9"/>
    <mergeCell ref="P10:P11"/>
    <mergeCell ref="Q10:Q11"/>
    <mergeCell ref="R10:R11"/>
    <mergeCell ref="T10:T11"/>
    <mergeCell ref="A1:G1"/>
    <mergeCell ref="P3:P5"/>
    <mergeCell ref="Q3:Q5"/>
    <mergeCell ref="R3:R5"/>
    <mergeCell ref="P6:P7"/>
    <mergeCell ref="Q6:Q7"/>
    <mergeCell ref="R6:R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topLeftCell="A25" workbookViewId="0">
      <selection activeCell="E25" sqref="E25"/>
    </sheetView>
  </sheetViews>
  <sheetFormatPr baseColWidth="10" defaultColWidth="11.42578125" defaultRowHeight="15" x14ac:dyDescent="0.25"/>
  <cols>
    <col min="1" max="1" width="11.28515625" customWidth="1"/>
    <col min="2" max="2" width="16.5703125" customWidth="1"/>
    <col min="3" max="3" width="9.7109375" customWidth="1"/>
    <col min="4" max="4" width="38.28515625" customWidth="1"/>
    <col min="5" max="5" width="37.140625" customWidth="1"/>
    <col min="6" max="6" width="9.85546875" customWidth="1"/>
    <col min="7" max="7" width="38.140625" customWidth="1"/>
    <col min="8" max="8" width="32.85546875" customWidth="1"/>
    <col min="9" max="9" width="15.7109375" customWidth="1"/>
    <col min="10" max="10" width="21"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72.140625" customWidth="1"/>
    <col min="20" max="20" width="78.28515625" customWidth="1"/>
    <col min="21" max="21" width="38.140625" customWidth="1"/>
    <col min="22" max="22" width="36.42578125" customWidth="1"/>
    <col min="23" max="23" width="99" customWidth="1"/>
  </cols>
  <sheetData>
    <row r="1" spans="1:22" ht="32.25" customHeight="1" x14ac:dyDescent="0.25">
      <c r="A1" s="163" t="s">
        <v>1069</v>
      </c>
      <c r="B1" s="163"/>
      <c r="C1" s="163"/>
      <c r="D1" s="163"/>
      <c r="E1" s="163"/>
      <c r="F1" s="163"/>
      <c r="G1" s="163"/>
      <c r="H1" s="45"/>
      <c r="I1" s="1"/>
      <c r="J1" s="1"/>
      <c r="K1" s="1"/>
      <c r="L1" s="1"/>
      <c r="M1" s="1"/>
      <c r="N1" s="1"/>
      <c r="O1" s="1"/>
      <c r="P1" s="1"/>
      <c r="Q1" s="1"/>
      <c r="R1" s="1"/>
      <c r="S1" s="1"/>
      <c r="T1" s="1"/>
    </row>
    <row r="2" spans="1:22" s="73" customFormat="1" ht="33" customHeight="1" x14ac:dyDescent="0.25">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39</v>
      </c>
      <c r="S2" s="2" t="s">
        <v>40</v>
      </c>
      <c r="T2" s="2" t="s">
        <v>41</v>
      </c>
      <c r="U2" s="2" t="s">
        <v>42</v>
      </c>
      <c r="V2" s="76"/>
    </row>
    <row r="3" spans="1:22" ht="144.94999999999999" customHeight="1" x14ac:dyDescent="0.25">
      <c r="A3" s="166">
        <v>2016</v>
      </c>
      <c r="B3" s="131" t="s">
        <v>68</v>
      </c>
      <c r="C3" s="166">
        <v>29</v>
      </c>
      <c r="D3" s="155" t="s">
        <v>1070</v>
      </c>
      <c r="E3" s="155" t="s">
        <v>1071</v>
      </c>
      <c r="F3" s="168">
        <v>1</v>
      </c>
      <c r="G3" s="155" t="s">
        <v>1072</v>
      </c>
      <c r="H3" s="155" t="s">
        <v>1073</v>
      </c>
      <c r="I3" s="131" t="s">
        <v>74</v>
      </c>
      <c r="J3" s="155" t="s">
        <v>1074</v>
      </c>
      <c r="K3" s="131">
        <v>24</v>
      </c>
      <c r="L3" s="170">
        <v>43831</v>
      </c>
      <c r="M3" s="170">
        <v>44561</v>
      </c>
      <c r="N3" s="166">
        <v>24</v>
      </c>
      <c r="O3" s="128">
        <f>+N3/K3</f>
        <v>1</v>
      </c>
      <c r="P3" s="128">
        <f>+O3</f>
        <v>1</v>
      </c>
      <c r="Q3" s="128" t="s">
        <v>1075</v>
      </c>
      <c r="R3" s="172" t="s">
        <v>52</v>
      </c>
      <c r="S3" s="155" t="s">
        <v>1076</v>
      </c>
      <c r="T3" s="155" t="s">
        <v>1077</v>
      </c>
      <c r="U3" s="155" t="s">
        <v>1078</v>
      </c>
    </row>
    <row r="4" spans="1:22" ht="144.94999999999999" customHeight="1" x14ac:dyDescent="0.25">
      <c r="A4" s="167"/>
      <c r="B4" s="133"/>
      <c r="C4" s="167"/>
      <c r="D4" s="156"/>
      <c r="E4" s="156"/>
      <c r="F4" s="169"/>
      <c r="G4" s="156"/>
      <c r="H4" s="156"/>
      <c r="I4" s="133"/>
      <c r="J4" s="156"/>
      <c r="K4" s="133"/>
      <c r="L4" s="171"/>
      <c r="M4" s="171"/>
      <c r="N4" s="167"/>
      <c r="O4" s="130"/>
      <c r="P4" s="130"/>
      <c r="Q4" s="130"/>
      <c r="R4" s="173"/>
      <c r="S4" s="156"/>
      <c r="T4" s="156"/>
      <c r="U4" s="156"/>
    </row>
    <row r="5" spans="1:22" s="74" customFormat="1" ht="339.75" customHeight="1" x14ac:dyDescent="0.25">
      <c r="A5" s="166">
        <v>2016</v>
      </c>
      <c r="B5" s="131" t="s">
        <v>68</v>
      </c>
      <c r="C5" s="166">
        <v>37</v>
      </c>
      <c r="D5" s="155" t="s">
        <v>1079</v>
      </c>
      <c r="E5" s="155" t="s">
        <v>1080</v>
      </c>
      <c r="F5" s="131">
        <v>1</v>
      </c>
      <c r="G5" s="155" t="s">
        <v>1072</v>
      </c>
      <c r="H5" s="155" t="s">
        <v>1073</v>
      </c>
      <c r="I5" s="131" t="s">
        <v>74</v>
      </c>
      <c r="J5" s="155" t="s">
        <v>1074</v>
      </c>
      <c r="K5" s="131">
        <v>24</v>
      </c>
      <c r="L5" s="170">
        <v>43831</v>
      </c>
      <c r="M5" s="170">
        <v>44561</v>
      </c>
      <c r="N5" s="166">
        <v>24</v>
      </c>
      <c r="O5" s="128">
        <f>+N5/K5</f>
        <v>1</v>
      </c>
      <c r="P5" s="128">
        <f>+O5</f>
        <v>1</v>
      </c>
      <c r="Q5" s="128" t="s">
        <v>1075</v>
      </c>
      <c r="R5" s="172" t="s">
        <v>52</v>
      </c>
      <c r="S5" s="155" t="s">
        <v>1076</v>
      </c>
      <c r="T5" s="155" t="s">
        <v>1077</v>
      </c>
      <c r="U5" s="155" t="s">
        <v>1078</v>
      </c>
      <c r="V5"/>
    </row>
    <row r="6" spans="1:22" x14ac:dyDescent="0.25">
      <c r="A6" s="167"/>
      <c r="B6" s="133"/>
      <c r="C6" s="167"/>
      <c r="D6" s="156"/>
      <c r="E6" s="156"/>
      <c r="F6" s="133"/>
      <c r="G6" s="156"/>
      <c r="H6" s="156"/>
      <c r="I6" s="133"/>
      <c r="J6" s="156"/>
      <c r="K6" s="133"/>
      <c r="L6" s="171"/>
      <c r="M6" s="171"/>
      <c r="N6" s="167"/>
      <c r="O6" s="130"/>
      <c r="P6" s="130"/>
      <c r="Q6" s="130"/>
      <c r="R6" s="173"/>
      <c r="S6" s="156"/>
      <c r="T6" s="156"/>
      <c r="U6" s="156"/>
    </row>
    <row r="7" spans="1:22" ht="382.5" x14ac:dyDescent="0.25">
      <c r="A7" s="17">
        <v>2017</v>
      </c>
      <c r="B7" s="18" t="s">
        <v>115</v>
      </c>
      <c r="C7" s="17">
        <v>2</v>
      </c>
      <c r="D7" s="19" t="s">
        <v>1081</v>
      </c>
      <c r="E7" s="19" t="s">
        <v>1082</v>
      </c>
      <c r="F7" s="20" t="s">
        <v>382</v>
      </c>
      <c r="G7" s="19" t="s">
        <v>1083</v>
      </c>
      <c r="H7" s="19" t="s">
        <v>1084</v>
      </c>
      <c r="I7" s="18" t="s">
        <v>104</v>
      </c>
      <c r="J7" s="18" t="s">
        <v>65</v>
      </c>
      <c r="K7" s="18">
        <v>4</v>
      </c>
      <c r="L7" s="21">
        <v>44197</v>
      </c>
      <c r="M7" s="21">
        <v>44592</v>
      </c>
      <c r="N7" s="17">
        <v>4</v>
      </c>
      <c r="O7" s="22">
        <f>+N7/K7</f>
        <v>1</v>
      </c>
      <c r="P7" s="25">
        <f>+AVERAGE(O7:O7)</f>
        <v>1</v>
      </c>
      <c r="Q7" s="25" t="s">
        <v>1075</v>
      </c>
      <c r="R7" s="67" t="s">
        <v>52</v>
      </c>
      <c r="S7" s="19" t="s">
        <v>1085</v>
      </c>
      <c r="T7" s="19" t="s">
        <v>1086</v>
      </c>
      <c r="U7" s="23" t="s">
        <v>1078</v>
      </c>
    </row>
    <row r="8" spans="1:22" ht="326.25" x14ac:dyDescent="0.25">
      <c r="A8" s="17">
        <v>2018</v>
      </c>
      <c r="B8" s="18" t="s">
        <v>180</v>
      </c>
      <c r="C8" s="17">
        <v>2</v>
      </c>
      <c r="D8" s="23" t="s">
        <v>1087</v>
      </c>
      <c r="E8" s="23" t="s">
        <v>1088</v>
      </c>
      <c r="F8" s="20">
        <v>1</v>
      </c>
      <c r="G8" s="23" t="s">
        <v>1089</v>
      </c>
      <c r="H8" s="23" t="s">
        <v>1090</v>
      </c>
      <c r="I8" s="18" t="s">
        <v>104</v>
      </c>
      <c r="J8" s="26" t="s">
        <v>1091</v>
      </c>
      <c r="K8" s="27">
        <v>1</v>
      </c>
      <c r="L8" s="21">
        <v>43647</v>
      </c>
      <c r="M8" s="21">
        <v>43677</v>
      </c>
      <c r="N8" s="17">
        <v>1</v>
      </c>
      <c r="O8" s="22">
        <f>+N8/K8</f>
        <v>1</v>
      </c>
      <c r="P8" s="25">
        <f>+O8</f>
        <v>1</v>
      </c>
      <c r="Q8" s="25" t="s">
        <v>1075</v>
      </c>
      <c r="R8" s="67" t="s">
        <v>52</v>
      </c>
      <c r="S8" s="19" t="s">
        <v>1092</v>
      </c>
      <c r="T8" s="19" t="s">
        <v>1093</v>
      </c>
      <c r="U8" s="23" t="s">
        <v>1078</v>
      </c>
    </row>
    <row r="9" spans="1:22" ht="236.25" x14ac:dyDescent="0.25">
      <c r="A9" s="17">
        <v>2018</v>
      </c>
      <c r="B9" s="18" t="s">
        <v>180</v>
      </c>
      <c r="C9" s="17">
        <v>3</v>
      </c>
      <c r="D9" s="23" t="s">
        <v>1094</v>
      </c>
      <c r="E9" s="19" t="s">
        <v>1095</v>
      </c>
      <c r="F9" s="20" t="s">
        <v>382</v>
      </c>
      <c r="G9" s="19" t="s">
        <v>109</v>
      </c>
      <c r="H9" s="19" t="s">
        <v>110</v>
      </c>
      <c r="I9" s="18" t="s">
        <v>104</v>
      </c>
      <c r="J9" s="19" t="s">
        <v>111</v>
      </c>
      <c r="K9" s="18">
        <v>6</v>
      </c>
      <c r="L9" s="21">
        <v>44378</v>
      </c>
      <c r="M9" s="21">
        <v>44592</v>
      </c>
      <c r="N9" s="17">
        <v>6</v>
      </c>
      <c r="O9" s="22">
        <v>1</v>
      </c>
      <c r="P9" s="25">
        <f>+O9</f>
        <v>1</v>
      </c>
      <c r="Q9" s="25" t="s">
        <v>1075</v>
      </c>
      <c r="R9" s="67" t="s">
        <v>52</v>
      </c>
      <c r="S9" s="19" t="s">
        <v>1096</v>
      </c>
      <c r="T9" s="19" t="s">
        <v>1097</v>
      </c>
      <c r="U9" s="23" t="s">
        <v>1078</v>
      </c>
    </row>
    <row r="10" spans="1:22" ht="208.5" customHeight="1" x14ac:dyDescent="0.25">
      <c r="A10" s="18" t="s">
        <v>385</v>
      </c>
      <c r="B10" s="18" t="s">
        <v>386</v>
      </c>
      <c r="C10" s="27">
        <v>4</v>
      </c>
      <c r="D10" s="28" t="s">
        <v>1098</v>
      </c>
      <c r="E10" s="28" t="s">
        <v>1099</v>
      </c>
      <c r="F10" s="20" t="s">
        <v>101</v>
      </c>
      <c r="G10" s="28" t="s">
        <v>1100</v>
      </c>
      <c r="H10" s="28" t="s">
        <v>1101</v>
      </c>
      <c r="I10" s="18" t="s">
        <v>74</v>
      </c>
      <c r="J10" s="28" t="s">
        <v>1102</v>
      </c>
      <c r="K10" s="26">
        <v>1</v>
      </c>
      <c r="L10" s="21">
        <v>44562</v>
      </c>
      <c r="M10" s="21">
        <v>44926</v>
      </c>
      <c r="N10" s="17">
        <v>1</v>
      </c>
      <c r="O10" s="22">
        <f>+N10/K10</f>
        <v>1</v>
      </c>
      <c r="P10" s="157">
        <f>+AVERAGE(O10:O11)</f>
        <v>1</v>
      </c>
      <c r="Q10" s="157" t="s">
        <v>1075</v>
      </c>
      <c r="R10" s="160" t="s">
        <v>1103</v>
      </c>
      <c r="S10" s="19" t="s">
        <v>1104</v>
      </c>
      <c r="T10" s="134" t="s">
        <v>1105</v>
      </c>
      <c r="U10" s="23" t="s">
        <v>1078</v>
      </c>
    </row>
    <row r="11" spans="1:22" ht="245.1" customHeight="1" x14ac:dyDescent="0.25">
      <c r="A11" s="18" t="s">
        <v>385</v>
      </c>
      <c r="B11" s="18" t="s">
        <v>386</v>
      </c>
      <c r="C11" s="27">
        <v>4</v>
      </c>
      <c r="D11" s="28" t="s">
        <v>1098</v>
      </c>
      <c r="E11" s="28" t="s">
        <v>1099</v>
      </c>
      <c r="F11" s="20" t="s">
        <v>108</v>
      </c>
      <c r="G11" s="28" t="s">
        <v>1106</v>
      </c>
      <c r="H11" s="28" t="s">
        <v>1107</v>
      </c>
      <c r="I11" s="18" t="s">
        <v>74</v>
      </c>
      <c r="J11" s="28" t="s">
        <v>1108</v>
      </c>
      <c r="K11" s="26">
        <v>1</v>
      </c>
      <c r="L11" s="21">
        <v>44562</v>
      </c>
      <c r="M11" s="21">
        <v>44926</v>
      </c>
      <c r="N11" s="17">
        <v>1</v>
      </c>
      <c r="O11" s="22">
        <f>+N11/K11</f>
        <v>1</v>
      </c>
      <c r="P11" s="159"/>
      <c r="Q11" s="159"/>
      <c r="R11" s="162"/>
      <c r="S11" s="19" t="s">
        <v>1109</v>
      </c>
      <c r="T11" s="136"/>
      <c r="U11" s="23" t="s">
        <v>1078</v>
      </c>
    </row>
    <row r="12" spans="1:22" ht="213.75" x14ac:dyDescent="0.25">
      <c r="A12" s="18">
        <v>2019</v>
      </c>
      <c r="B12" s="18" t="s">
        <v>441</v>
      </c>
      <c r="C12" s="27">
        <v>12</v>
      </c>
      <c r="D12" s="28" t="s">
        <v>1110</v>
      </c>
      <c r="E12" s="28" t="s">
        <v>1111</v>
      </c>
      <c r="F12" s="20" t="s">
        <v>382</v>
      </c>
      <c r="G12" s="28" t="s">
        <v>585</v>
      </c>
      <c r="H12" s="28" t="s">
        <v>586</v>
      </c>
      <c r="I12" s="18" t="s">
        <v>104</v>
      </c>
      <c r="J12" s="28" t="s">
        <v>587</v>
      </c>
      <c r="K12" s="27">
        <v>3</v>
      </c>
      <c r="L12" s="21">
        <v>44531</v>
      </c>
      <c r="M12" s="21">
        <v>45291</v>
      </c>
      <c r="N12" s="17">
        <v>3</v>
      </c>
      <c r="O12" s="22">
        <f>+N12/K12</f>
        <v>1</v>
      </c>
      <c r="P12" s="25">
        <f>+O12</f>
        <v>1</v>
      </c>
      <c r="Q12" s="25" t="s">
        <v>1075</v>
      </c>
      <c r="R12" s="67" t="s">
        <v>52</v>
      </c>
      <c r="S12" s="19" t="s">
        <v>563</v>
      </c>
      <c r="T12" s="19" t="s">
        <v>1112</v>
      </c>
      <c r="U12" s="23" t="s">
        <v>1078</v>
      </c>
    </row>
    <row r="13" spans="1:22" ht="167.45" customHeight="1" x14ac:dyDescent="0.25">
      <c r="A13" s="131">
        <v>2019</v>
      </c>
      <c r="B13" s="131" t="s">
        <v>441</v>
      </c>
      <c r="C13" s="174">
        <v>16</v>
      </c>
      <c r="D13" s="176" t="s">
        <v>1113</v>
      </c>
      <c r="E13" s="176" t="s">
        <v>1114</v>
      </c>
      <c r="F13" s="168" t="s">
        <v>382</v>
      </c>
      <c r="G13" s="178" t="s">
        <v>1115</v>
      </c>
      <c r="H13" s="178" t="s">
        <v>1116</v>
      </c>
      <c r="I13" s="131" t="s">
        <v>861</v>
      </c>
      <c r="J13" s="168" t="s">
        <v>1117</v>
      </c>
      <c r="K13" s="174">
        <v>1</v>
      </c>
      <c r="L13" s="170">
        <v>44044</v>
      </c>
      <c r="M13" s="170">
        <v>44773</v>
      </c>
      <c r="N13" s="166">
        <v>1</v>
      </c>
      <c r="O13" s="128">
        <v>1</v>
      </c>
      <c r="P13" s="157">
        <f>+O13</f>
        <v>1</v>
      </c>
      <c r="Q13" s="157" t="s">
        <v>1075</v>
      </c>
      <c r="R13" s="160" t="s">
        <v>52</v>
      </c>
      <c r="S13" s="155" t="s">
        <v>1118</v>
      </c>
      <c r="T13" s="155" t="s">
        <v>1119</v>
      </c>
      <c r="U13" s="155" t="s">
        <v>1078</v>
      </c>
    </row>
    <row r="14" spans="1:22" ht="287.10000000000002" customHeight="1" x14ac:dyDescent="0.25">
      <c r="A14" s="133"/>
      <c r="B14" s="133"/>
      <c r="C14" s="175"/>
      <c r="D14" s="177"/>
      <c r="E14" s="177"/>
      <c r="F14" s="169"/>
      <c r="G14" s="179"/>
      <c r="H14" s="179"/>
      <c r="I14" s="133"/>
      <c r="J14" s="169"/>
      <c r="K14" s="175"/>
      <c r="L14" s="171"/>
      <c r="M14" s="171"/>
      <c r="N14" s="167"/>
      <c r="O14" s="130"/>
      <c r="P14" s="159"/>
      <c r="Q14" s="159"/>
      <c r="R14" s="162"/>
      <c r="S14" s="156"/>
      <c r="T14" s="156"/>
      <c r="U14" s="156"/>
    </row>
    <row r="15" spans="1:22" ht="112.5" x14ac:dyDescent="0.25">
      <c r="A15" s="18" t="s">
        <v>1120</v>
      </c>
      <c r="B15" s="18" t="s">
        <v>1121</v>
      </c>
      <c r="C15" s="27">
        <v>2</v>
      </c>
      <c r="D15" s="28" t="s">
        <v>1122</v>
      </c>
      <c r="E15" s="28" t="s">
        <v>1123</v>
      </c>
      <c r="F15" s="20" t="s">
        <v>46</v>
      </c>
      <c r="G15" s="54" t="s">
        <v>1124</v>
      </c>
      <c r="H15" s="56" t="s">
        <v>1125</v>
      </c>
      <c r="I15" s="18" t="s">
        <v>49</v>
      </c>
      <c r="J15" s="57" t="s">
        <v>1126</v>
      </c>
      <c r="K15" s="17">
        <v>1</v>
      </c>
      <c r="L15" s="21">
        <v>44378</v>
      </c>
      <c r="M15" s="21">
        <v>44469</v>
      </c>
      <c r="N15" s="17">
        <v>1</v>
      </c>
      <c r="O15" s="22">
        <f t="shared" ref="O15:O30" si="0">+N15/K15</f>
        <v>1</v>
      </c>
      <c r="P15" s="146">
        <f>+AVERAGE(O15:O17)</f>
        <v>1</v>
      </c>
      <c r="Q15" s="147" t="s">
        <v>1075</v>
      </c>
      <c r="R15" s="131" t="s">
        <v>52</v>
      </c>
      <c r="S15" s="19" t="s">
        <v>1127</v>
      </c>
      <c r="T15" s="155" t="s">
        <v>1128</v>
      </c>
      <c r="U15" s="23" t="s">
        <v>1078</v>
      </c>
    </row>
    <row r="16" spans="1:22" ht="112.5" x14ac:dyDescent="0.25">
      <c r="A16" s="18" t="s">
        <v>1120</v>
      </c>
      <c r="B16" s="18" t="s">
        <v>1121</v>
      </c>
      <c r="C16" s="27">
        <v>2</v>
      </c>
      <c r="D16" s="28" t="s">
        <v>1122</v>
      </c>
      <c r="E16" s="28" t="s">
        <v>1123</v>
      </c>
      <c r="F16" s="20" t="s">
        <v>57</v>
      </c>
      <c r="G16" s="54" t="s">
        <v>1129</v>
      </c>
      <c r="H16" s="56" t="s">
        <v>1130</v>
      </c>
      <c r="I16" s="18" t="s">
        <v>49</v>
      </c>
      <c r="J16" s="57" t="s">
        <v>1131</v>
      </c>
      <c r="K16" s="17">
        <v>1</v>
      </c>
      <c r="L16" s="21">
        <v>44378</v>
      </c>
      <c r="M16" s="21">
        <v>44469</v>
      </c>
      <c r="N16" s="17">
        <v>1</v>
      </c>
      <c r="O16" s="22">
        <f t="shared" si="0"/>
        <v>1</v>
      </c>
      <c r="P16" s="147"/>
      <c r="Q16" s="147"/>
      <c r="R16" s="132"/>
      <c r="S16" s="19" t="s">
        <v>1132</v>
      </c>
      <c r="T16" s="180"/>
      <c r="U16" s="23" t="s">
        <v>1078</v>
      </c>
    </row>
    <row r="17" spans="1:21" ht="168.75" x14ac:dyDescent="0.25">
      <c r="A17" s="18" t="s">
        <v>1120</v>
      </c>
      <c r="B17" s="18" t="s">
        <v>1121</v>
      </c>
      <c r="C17" s="27">
        <v>2</v>
      </c>
      <c r="D17" s="28" t="s">
        <v>1122</v>
      </c>
      <c r="E17" s="28" t="s">
        <v>1123</v>
      </c>
      <c r="F17" s="20" t="s">
        <v>63</v>
      </c>
      <c r="G17" s="54" t="s">
        <v>1133</v>
      </c>
      <c r="H17" s="56" t="s">
        <v>1134</v>
      </c>
      <c r="I17" s="18" t="s">
        <v>49</v>
      </c>
      <c r="J17" s="57" t="s">
        <v>1135</v>
      </c>
      <c r="K17" s="17">
        <v>1</v>
      </c>
      <c r="L17" s="21">
        <v>44409</v>
      </c>
      <c r="M17" s="21">
        <v>44500</v>
      </c>
      <c r="N17" s="17">
        <v>1</v>
      </c>
      <c r="O17" s="22">
        <f t="shared" si="0"/>
        <v>1</v>
      </c>
      <c r="P17" s="147"/>
      <c r="Q17" s="147"/>
      <c r="R17" s="133"/>
      <c r="S17" s="19" t="s">
        <v>1136</v>
      </c>
      <c r="T17" s="156"/>
      <c r="U17" s="23" t="s">
        <v>1078</v>
      </c>
    </row>
    <row r="18" spans="1:21" ht="112.5" x14ac:dyDescent="0.25">
      <c r="A18" s="18" t="s">
        <v>1120</v>
      </c>
      <c r="B18" s="18" t="s">
        <v>1121</v>
      </c>
      <c r="C18" s="27">
        <v>3</v>
      </c>
      <c r="D18" s="28" t="s">
        <v>1137</v>
      </c>
      <c r="E18" s="28" t="s">
        <v>1138</v>
      </c>
      <c r="F18" s="20" t="s">
        <v>508</v>
      </c>
      <c r="G18" s="54" t="s">
        <v>1139</v>
      </c>
      <c r="H18" s="56" t="s">
        <v>1140</v>
      </c>
      <c r="I18" s="18" t="s">
        <v>49</v>
      </c>
      <c r="J18" s="57" t="s">
        <v>1141</v>
      </c>
      <c r="K18" s="17">
        <v>1</v>
      </c>
      <c r="L18" s="21">
        <v>44371</v>
      </c>
      <c r="M18" s="21">
        <v>44386</v>
      </c>
      <c r="N18" s="17">
        <v>1</v>
      </c>
      <c r="O18" s="22">
        <f t="shared" si="0"/>
        <v>1</v>
      </c>
      <c r="P18" s="146">
        <f>+AVERAGE(O18:O21)</f>
        <v>1</v>
      </c>
      <c r="Q18" s="147" t="s">
        <v>1075</v>
      </c>
      <c r="R18" s="131" t="s">
        <v>52</v>
      </c>
      <c r="S18" s="19" t="s">
        <v>1142</v>
      </c>
      <c r="T18" s="155" t="s">
        <v>1143</v>
      </c>
      <c r="U18" s="23" t="s">
        <v>1078</v>
      </c>
    </row>
    <row r="19" spans="1:21" ht="112.5" x14ac:dyDescent="0.25">
      <c r="A19" s="18" t="s">
        <v>1120</v>
      </c>
      <c r="B19" s="18" t="s">
        <v>1121</v>
      </c>
      <c r="C19" s="27">
        <v>3</v>
      </c>
      <c r="D19" s="28" t="s">
        <v>1137</v>
      </c>
      <c r="E19" s="28" t="s">
        <v>1138</v>
      </c>
      <c r="F19" s="20" t="s">
        <v>512</v>
      </c>
      <c r="G19" s="54" t="s">
        <v>1144</v>
      </c>
      <c r="H19" s="56" t="s">
        <v>1145</v>
      </c>
      <c r="I19" s="18" t="s">
        <v>49</v>
      </c>
      <c r="J19" s="57" t="s">
        <v>1146</v>
      </c>
      <c r="K19" s="17">
        <v>2</v>
      </c>
      <c r="L19" s="21">
        <v>44375</v>
      </c>
      <c r="M19" s="21">
        <v>44530</v>
      </c>
      <c r="N19" s="17">
        <v>2</v>
      </c>
      <c r="O19" s="22">
        <f t="shared" si="0"/>
        <v>1</v>
      </c>
      <c r="P19" s="147"/>
      <c r="Q19" s="147"/>
      <c r="R19" s="132"/>
      <c r="S19" s="19" t="s">
        <v>1147</v>
      </c>
      <c r="T19" s="180"/>
      <c r="U19" s="23" t="s">
        <v>1078</v>
      </c>
    </row>
    <row r="20" spans="1:21" ht="112.5" x14ac:dyDescent="0.25">
      <c r="A20" s="18" t="s">
        <v>1120</v>
      </c>
      <c r="B20" s="18" t="s">
        <v>1121</v>
      </c>
      <c r="C20" s="27">
        <v>3</v>
      </c>
      <c r="D20" s="28" t="s">
        <v>1137</v>
      </c>
      <c r="E20" s="28" t="s">
        <v>1148</v>
      </c>
      <c r="F20" s="20" t="s">
        <v>517</v>
      </c>
      <c r="G20" s="54" t="s">
        <v>859</v>
      </c>
      <c r="H20" s="56" t="s">
        <v>860</v>
      </c>
      <c r="I20" s="18" t="s">
        <v>861</v>
      </c>
      <c r="J20" s="57" t="s">
        <v>862</v>
      </c>
      <c r="K20" s="17">
        <v>1</v>
      </c>
      <c r="L20" s="21">
        <v>44835</v>
      </c>
      <c r="M20" s="21">
        <v>45107</v>
      </c>
      <c r="N20" s="17">
        <v>1</v>
      </c>
      <c r="O20" s="22">
        <f t="shared" si="0"/>
        <v>1</v>
      </c>
      <c r="P20" s="147"/>
      <c r="Q20" s="147"/>
      <c r="R20" s="132"/>
      <c r="S20" s="19" t="s">
        <v>863</v>
      </c>
      <c r="T20" s="180"/>
      <c r="U20" s="23" t="s">
        <v>1078</v>
      </c>
    </row>
    <row r="21" spans="1:21" ht="112.5" x14ac:dyDescent="0.25">
      <c r="A21" s="18" t="s">
        <v>1120</v>
      </c>
      <c r="B21" s="18" t="s">
        <v>1121</v>
      </c>
      <c r="C21" s="27">
        <v>3</v>
      </c>
      <c r="D21" s="28" t="s">
        <v>1137</v>
      </c>
      <c r="E21" s="28" t="s">
        <v>1138</v>
      </c>
      <c r="F21" s="20" t="s">
        <v>521</v>
      </c>
      <c r="G21" s="54" t="s">
        <v>1149</v>
      </c>
      <c r="H21" s="56" t="s">
        <v>1150</v>
      </c>
      <c r="I21" s="18" t="s">
        <v>49</v>
      </c>
      <c r="J21" s="57" t="s">
        <v>1151</v>
      </c>
      <c r="K21" s="17">
        <v>5</v>
      </c>
      <c r="L21" s="21">
        <v>44377</v>
      </c>
      <c r="M21" s="21">
        <v>44530</v>
      </c>
      <c r="N21" s="17">
        <v>5</v>
      </c>
      <c r="O21" s="22">
        <f t="shared" si="0"/>
        <v>1</v>
      </c>
      <c r="P21" s="147"/>
      <c r="Q21" s="147"/>
      <c r="R21" s="133"/>
      <c r="S21" s="19" t="s">
        <v>1152</v>
      </c>
      <c r="T21" s="156"/>
      <c r="U21" s="23" t="s">
        <v>1078</v>
      </c>
    </row>
    <row r="22" spans="1:21" ht="135" x14ac:dyDescent="0.25">
      <c r="A22" s="18" t="s">
        <v>19</v>
      </c>
      <c r="B22" s="18" t="s">
        <v>643</v>
      </c>
      <c r="C22" s="27">
        <v>13</v>
      </c>
      <c r="D22" s="28" t="s">
        <v>1153</v>
      </c>
      <c r="E22" s="28" t="s">
        <v>1154</v>
      </c>
      <c r="F22" s="20" t="s">
        <v>101</v>
      </c>
      <c r="G22" s="54" t="s">
        <v>1155</v>
      </c>
      <c r="H22" s="56" t="s">
        <v>1156</v>
      </c>
      <c r="I22" s="18" t="s">
        <v>74</v>
      </c>
      <c r="J22" s="57" t="s">
        <v>1157</v>
      </c>
      <c r="K22" s="17">
        <v>1</v>
      </c>
      <c r="L22" s="21">
        <v>44621</v>
      </c>
      <c r="M22" s="21">
        <v>44880</v>
      </c>
      <c r="N22" s="17">
        <v>1</v>
      </c>
      <c r="O22" s="22">
        <f t="shared" si="0"/>
        <v>1</v>
      </c>
      <c r="P22" s="128">
        <f>+AVERAGE(O22:O23)</f>
        <v>1</v>
      </c>
      <c r="Q22" s="128" t="s">
        <v>1075</v>
      </c>
      <c r="R22" s="131" t="s">
        <v>52</v>
      </c>
      <c r="S22" s="19" t="s">
        <v>1158</v>
      </c>
      <c r="T22" s="19" t="s">
        <v>1159</v>
      </c>
      <c r="U22" s="23" t="s">
        <v>1078</v>
      </c>
    </row>
    <row r="23" spans="1:21" ht="180" x14ac:dyDescent="0.25">
      <c r="A23" s="18" t="s">
        <v>19</v>
      </c>
      <c r="B23" s="18" t="s">
        <v>643</v>
      </c>
      <c r="C23" s="27">
        <v>13</v>
      </c>
      <c r="D23" s="28" t="s">
        <v>1153</v>
      </c>
      <c r="E23" s="28" t="s">
        <v>1154</v>
      </c>
      <c r="F23" s="20" t="s">
        <v>108</v>
      </c>
      <c r="G23" s="54" t="s">
        <v>1160</v>
      </c>
      <c r="H23" s="56" t="s">
        <v>1161</v>
      </c>
      <c r="I23" s="18" t="s">
        <v>74</v>
      </c>
      <c r="J23" s="57" t="s">
        <v>1162</v>
      </c>
      <c r="K23" s="17">
        <v>1</v>
      </c>
      <c r="L23" s="21">
        <v>44881</v>
      </c>
      <c r="M23" s="21">
        <v>44972</v>
      </c>
      <c r="N23" s="17">
        <v>1</v>
      </c>
      <c r="O23" s="22">
        <f t="shared" si="0"/>
        <v>1</v>
      </c>
      <c r="P23" s="130"/>
      <c r="Q23" s="130"/>
      <c r="R23" s="133"/>
      <c r="S23" s="19" t="s">
        <v>1163</v>
      </c>
      <c r="T23" s="19" t="s">
        <v>1164</v>
      </c>
      <c r="U23" s="23" t="s">
        <v>1078</v>
      </c>
    </row>
    <row r="24" spans="1:21" s="75" customFormat="1" ht="405" x14ac:dyDescent="0.2">
      <c r="A24" s="18">
        <v>2021</v>
      </c>
      <c r="B24" s="18" t="s">
        <v>820</v>
      </c>
      <c r="C24" s="27">
        <v>1</v>
      </c>
      <c r="D24" s="28" t="s">
        <v>1165</v>
      </c>
      <c r="E24" s="28" t="s">
        <v>1166</v>
      </c>
      <c r="F24" s="20" t="s">
        <v>382</v>
      </c>
      <c r="G24" s="54" t="s">
        <v>1167</v>
      </c>
      <c r="H24" s="56" t="s">
        <v>1168</v>
      </c>
      <c r="I24" s="26" t="s">
        <v>104</v>
      </c>
      <c r="J24" s="57" t="s">
        <v>1169</v>
      </c>
      <c r="K24" s="17">
        <v>6</v>
      </c>
      <c r="L24" s="21">
        <v>44742</v>
      </c>
      <c r="M24" s="21">
        <v>45107</v>
      </c>
      <c r="N24" s="17">
        <v>6</v>
      </c>
      <c r="O24" s="22">
        <f t="shared" si="0"/>
        <v>1</v>
      </c>
      <c r="P24" s="42">
        <f>+AVERAGE(O24:O24)</f>
        <v>1</v>
      </c>
      <c r="Q24" s="42" t="s">
        <v>1075</v>
      </c>
      <c r="R24" s="78" t="s">
        <v>52</v>
      </c>
      <c r="S24" s="19" t="s">
        <v>1170</v>
      </c>
      <c r="T24" s="19" t="s">
        <v>1171</v>
      </c>
      <c r="U24" s="23" t="s">
        <v>1078</v>
      </c>
    </row>
    <row r="25" spans="1:21" ht="258.75" x14ac:dyDescent="0.25">
      <c r="A25" s="18">
        <v>2021</v>
      </c>
      <c r="B25" s="18" t="s">
        <v>820</v>
      </c>
      <c r="C25" s="27">
        <v>4</v>
      </c>
      <c r="D25" s="28" t="s">
        <v>1172</v>
      </c>
      <c r="E25" s="28" t="s">
        <v>1173</v>
      </c>
      <c r="F25" s="20" t="s">
        <v>382</v>
      </c>
      <c r="G25" s="54" t="s">
        <v>1174</v>
      </c>
      <c r="H25" s="56" t="s">
        <v>1175</v>
      </c>
      <c r="I25" s="26" t="s">
        <v>104</v>
      </c>
      <c r="J25" s="57" t="s">
        <v>1176</v>
      </c>
      <c r="K25" s="17">
        <v>1</v>
      </c>
      <c r="L25" s="21">
        <v>44742</v>
      </c>
      <c r="M25" s="21">
        <v>45016</v>
      </c>
      <c r="N25" s="17">
        <v>1</v>
      </c>
      <c r="O25" s="22">
        <f t="shared" si="0"/>
        <v>1</v>
      </c>
      <c r="P25" s="22">
        <f>+O25</f>
        <v>1</v>
      </c>
      <c r="Q25" s="22" t="s">
        <v>1075</v>
      </c>
      <c r="R25" s="18" t="s">
        <v>52</v>
      </c>
      <c r="S25" s="19" t="s">
        <v>1177</v>
      </c>
      <c r="T25" s="19" t="s">
        <v>1178</v>
      </c>
      <c r="U25" s="23" t="s">
        <v>1078</v>
      </c>
    </row>
    <row r="26" spans="1:21" s="75" customFormat="1" ht="244.5" customHeight="1" x14ac:dyDescent="0.2">
      <c r="A26" s="18">
        <v>2021</v>
      </c>
      <c r="B26" s="18" t="s">
        <v>820</v>
      </c>
      <c r="C26" s="27">
        <v>5</v>
      </c>
      <c r="D26" s="28" t="s">
        <v>1179</v>
      </c>
      <c r="E26" s="28" t="s">
        <v>1180</v>
      </c>
      <c r="F26" s="20" t="s">
        <v>382</v>
      </c>
      <c r="G26" s="54" t="s">
        <v>1181</v>
      </c>
      <c r="H26" s="56" t="s">
        <v>1182</v>
      </c>
      <c r="I26" s="26" t="s">
        <v>104</v>
      </c>
      <c r="J26" s="57" t="s">
        <v>1183</v>
      </c>
      <c r="K26" s="17">
        <v>1</v>
      </c>
      <c r="L26" s="21">
        <v>44742</v>
      </c>
      <c r="M26" s="21">
        <v>45046</v>
      </c>
      <c r="N26" s="17">
        <v>1</v>
      </c>
      <c r="O26" s="22">
        <f t="shared" si="0"/>
        <v>1</v>
      </c>
      <c r="P26" s="22">
        <f>+O26</f>
        <v>1</v>
      </c>
      <c r="Q26" s="22" t="s">
        <v>1075</v>
      </c>
      <c r="R26" s="18" t="s">
        <v>52</v>
      </c>
      <c r="S26" s="19" t="s">
        <v>1184</v>
      </c>
      <c r="T26" s="19" t="s">
        <v>1185</v>
      </c>
      <c r="U26" s="23" t="s">
        <v>1078</v>
      </c>
    </row>
    <row r="27" spans="1:21" ht="168.75" x14ac:dyDescent="0.25">
      <c r="A27" s="18">
        <v>2021</v>
      </c>
      <c r="B27" s="18" t="s">
        <v>820</v>
      </c>
      <c r="C27" s="27">
        <v>8</v>
      </c>
      <c r="D27" s="28" t="s">
        <v>1186</v>
      </c>
      <c r="E27" s="28" t="s">
        <v>1187</v>
      </c>
      <c r="F27" s="20" t="s">
        <v>382</v>
      </c>
      <c r="G27" s="54" t="s">
        <v>1188</v>
      </c>
      <c r="H27" s="56" t="s">
        <v>1189</v>
      </c>
      <c r="I27" s="26" t="s">
        <v>104</v>
      </c>
      <c r="J27" s="57" t="s">
        <v>1190</v>
      </c>
      <c r="K27" s="17">
        <v>2</v>
      </c>
      <c r="L27" s="21">
        <v>44742</v>
      </c>
      <c r="M27" s="21">
        <v>45016</v>
      </c>
      <c r="N27" s="17">
        <v>2</v>
      </c>
      <c r="O27" s="22">
        <f t="shared" si="0"/>
        <v>1</v>
      </c>
      <c r="P27" s="22">
        <f>+O27</f>
        <v>1</v>
      </c>
      <c r="Q27" s="22" t="s">
        <v>1075</v>
      </c>
      <c r="R27" s="18" t="s">
        <v>52</v>
      </c>
      <c r="S27" s="19" t="s">
        <v>1191</v>
      </c>
      <c r="T27" s="19" t="s">
        <v>1192</v>
      </c>
      <c r="U27" s="23" t="s">
        <v>1078</v>
      </c>
    </row>
    <row r="28" spans="1:21" ht="146.25" x14ac:dyDescent="0.25">
      <c r="A28" s="18">
        <v>2021</v>
      </c>
      <c r="B28" s="18" t="s">
        <v>820</v>
      </c>
      <c r="C28" s="27">
        <v>12</v>
      </c>
      <c r="D28" s="28" t="s">
        <v>1193</v>
      </c>
      <c r="E28" s="28" t="s">
        <v>1194</v>
      </c>
      <c r="F28" s="20" t="s">
        <v>101</v>
      </c>
      <c r="G28" s="54" t="s">
        <v>1195</v>
      </c>
      <c r="H28" s="56" t="s">
        <v>1196</v>
      </c>
      <c r="I28" s="18" t="s">
        <v>49</v>
      </c>
      <c r="J28" s="57" t="s">
        <v>1197</v>
      </c>
      <c r="K28" s="17">
        <v>1</v>
      </c>
      <c r="L28" s="21">
        <v>44743</v>
      </c>
      <c r="M28" s="21">
        <v>44773</v>
      </c>
      <c r="N28" s="17">
        <v>1</v>
      </c>
      <c r="O28" s="22">
        <f t="shared" si="0"/>
        <v>1</v>
      </c>
      <c r="P28" s="128">
        <f>+AVERAGE(O28:O29)</f>
        <v>1</v>
      </c>
      <c r="Q28" s="128" t="s">
        <v>1075</v>
      </c>
      <c r="R28" s="128" t="s">
        <v>52</v>
      </c>
      <c r="S28" s="19" t="s">
        <v>1198</v>
      </c>
      <c r="T28" s="19" t="s">
        <v>1199</v>
      </c>
      <c r="U28" s="23" t="s">
        <v>1078</v>
      </c>
    </row>
    <row r="29" spans="1:21" ht="281.25" x14ac:dyDescent="0.25">
      <c r="A29" s="18">
        <v>2021</v>
      </c>
      <c r="B29" s="18" t="s">
        <v>820</v>
      </c>
      <c r="C29" s="27">
        <v>12</v>
      </c>
      <c r="D29" s="28" t="s">
        <v>1193</v>
      </c>
      <c r="E29" s="28" t="s">
        <v>1194</v>
      </c>
      <c r="F29" s="20" t="s">
        <v>108</v>
      </c>
      <c r="G29" s="54" t="s">
        <v>1200</v>
      </c>
      <c r="H29" s="56" t="s">
        <v>1201</v>
      </c>
      <c r="I29" s="18" t="s">
        <v>49</v>
      </c>
      <c r="J29" s="57" t="s">
        <v>1202</v>
      </c>
      <c r="K29" s="17">
        <v>3</v>
      </c>
      <c r="L29" s="21">
        <v>44743</v>
      </c>
      <c r="M29" s="21">
        <v>44895</v>
      </c>
      <c r="N29" s="17">
        <v>3</v>
      </c>
      <c r="O29" s="22">
        <f t="shared" si="0"/>
        <v>1</v>
      </c>
      <c r="P29" s="130"/>
      <c r="Q29" s="130"/>
      <c r="R29" s="130"/>
      <c r="S29" s="19" t="s">
        <v>1203</v>
      </c>
      <c r="T29" s="19" t="s">
        <v>1204</v>
      </c>
      <c r="U29" s="23" t="s">
        <v>1078</v>
      </c>
    </row>
    <row r="30" spans="1:21" ht="198.6" customHeight="1" x14ac:dyDescent="0.25">
      <c r="A30" s="18">
        <v>2021</v>
      </c>
      <c r="B30" s="18" t="s">
        <v>820</v>
      </c>
      <c r="C30" s="27">
        <v>14</v>
      </c>
      <c r="D30" s="28" t="s">
        <v>1205</v>
      </c>
      <c r="E30" s="28" t="s">
        <v>1206</v>
      </c>
      <c r="F30" s="20" t="s">
        <v>382</v>
      </c>
      <c r="G30" s="28" t="s">
        <v>1207</v>
      </c>
      <c r="H30" s="28" t="s">
        <v>1208</v>
      </c>
      <c r="I30" s="18" t="s">
        <v>74</v>
      </c>
      <c r="J30" s="28" t="s">
        <v>299</v>
      </c>
      <c r="K30" s="17">
        <v>1</v>
      </c>
      <c r="L30" s="21">
        <v>45047</v>
      </c>
      <c r="M30" s="21">
        <v>45107</v>
      </c>
      <c r="N30" s="17">
        <v>1</v>
      </c>
      <c r="O30" s="22">
        <f t="shared" si="0"/>
        <v>1</v>
      </c>
      <c r="P30" s="42">
        <f>+AVERAGE(O30:O30)</f>
        <v>1</v>
      </c>
      <c r="Q30" s="42" t="s">
        <v>1075</v>
      </c>
      <c r="R30" s="78" t="s">
        <v>52</v>
      </c>
      <c r="S30" s="19" t="s">
        <v>1209</v>
      </c>
      <c r="T30" s="19" t="s">
        <v>1210</v>
      </c>
      <c r="U30" s="23" t="s">
        <v>1078</v>
      </c>
    </row>
  </sheetData>
  <mergeCells count="82">
    <mergeCell ref="P28:P29"/>
    <mergeCell ref="Q28:Q29"/>
    <mergeCell ref="R28:R29"/>
    <mergeCell ref="P18:P21"/>
    <mergeCell ref="Q18:Q21"/>
    <mergeCell ref="R18:R21"/>
    <mergeCell ref="T18:T21"/>
    <mergeCell ref="P22:P23"/>
    <mergeCell ref="Q22:Q23"/>
    <mergeCell ref="R22:R23"/>
    <mergeCell ref="U13:U14"/>
    <mergeCell ref="P15:P17"/>
    <mergeCell ref="Q15:Q17"/>
    <mergeCell ref="R15:R17"/>
    <mergeCell ref="T15:T17"/>
    <mergeCell ref="P13:P14"/>
    <mergeCell ref="Q13:Q14"/>
    <mergeCell ref="R13:R14"/>
    <mergeCell ref="S13:S14"/>
    <mergeCell ref="T13:T14"/>
    <mergeCell ref="K13:K14"/>
    <mergeCell ref="L13:L14"/>
    <mergeCell ref="M13:M14"/>
    <mergeCell ref="N13:N14"/>
    <mergeCell ref="O13:O14"/>
    <mergeCell ref="F13:F14"/>
    <mergeCell ref="G13:G14"/>
    <mergeCell ref="H13:H14"/>
    <mergeCell ref="I13:I14"/>
    <mergeCell ref="J13:J14"/>
    <mergeCell ref="A13:A14"/>
    <mergeCell ref="B13:B14"/>
    <mergeCell ref="C13:C14"/>
    <mergeCell ref="D13:D14"/>
    <mergeCell ref="E13:E14"/>
    <mergeCell ref="R5:R6"/>
    <mergeCell ref="S5:S6"/>
    <mergeCell ref="T5:T6"/>
    <mergeCell ref="U5:U6"/>
    <mergeCell ref="P10:P11"/>
    <mergeCell ref="Q10:Q11"/>
    <mergeCell ref="R10:R11"/>
    <mergeCell ref="T10:T11"/>
    <mergeCell ref="M5:M6"/>
    <mergeCell ref="N5:N6"/>
    <mergeCell ref="O5:O6"/>
    <mergeCell ref="P5:P6"/>
    <mergeCell ref="Q5:Q6"/>
    <mergeCell ref="R3:R4"/>
    <mergeCell ref="S3:S4"/>
    <mergeCell ref="T3:T4"/>
    <mergeCell ref="U3:U4"/>
    <mergeCell ref="A5:A6"/>
    <mergeCell ref="B5:B6"/>
    <mergeCell ref="C5:C6"/>
    <mergeCell ref="D5:D6"/>
    <mergeCell ref="E5:E6"/>
    <mergeCell ref="F5:F6"/>
    <mergeCell ref="G5:G6"/>
    <mergeCell ref="H5:H6"/>
    <mergeCell ref="I5:I6"/>
    <mergeCell ref="J5:J6"/>
    <mergeCell ref="K5:K6"/>
    <mergeCell ref="L5:L6"/>
    <mergeCell ref="M3:M4"/>
    <mergeCell ref="N3:N4"/>
    <mergeCell ref="O3:O4"/>
    <mergeCell ref="P3:P4"/>
    <mergeCell ref="Q3:Q4"/>
    <mergeCell ref="H3:H4"/>
    <mergeCell ref="I3:I4"/>
    <mergeCell ref="J3:J4"/>
    <mergeCell ref="K3:K4"/>
    <mergeCell ref="L3:L4"/>
    <mergeCell ref="A1:G1"/>
    <mergeCell ref="A3:A4"/>
    <mergeCell ref="B3:B4"/>
    <mergeCell ref="C3:C4"/>
    <mergeCell ref="D3:D4"/>
    <mergeCell ref="E3:E4"/>
    <mergeCell ref="F3:F4"/>
    <mergeCell ref="G3:G4"/>
  </mergeCells>
  <dataValidations count="11">
    <dataValidation type="whole" allowBlank="1" showInputMessage="1" showErrorMessage="1" prompt="Ingrese un valor númerico" sqref="K7 K20">
      <formula1>1</formula1>
      <formula2>1000</formula2>
    </dataValidation>
    <dataValidation type="textLength" allowBlank="1" showInputMessage="1" showErrorMessage="1" prompt="Cualquier contenido, máximo 390 caracteres_x000a_" sqref="J7 E9 L9:M9 J20">
      <formula1>1</formula1>
      <formula2>300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2 K24:K3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2 L24:L3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2 M24:M30">
      <formula1>1900/1/1</formula1>
      <formula2>3000/1/1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22:C30">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4:H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4:G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0 J24:J27">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4:D3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4:E30">
      <formula1>0</formula1>
      <formula2>390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opLeftCell="K10" workbookViewId="0">
      <selection activeCell="S10" sqref="S10"/>
    </sheetView>
  </sheetViews>
  <sheetFormatPr baseColWidth="10" defaultColWidth="11.42578125" defaultRowHeight="15" x14ac:dyDescent="0.25"/>
  <cols>
    <col min="1" max="1" width="9" customWidth="1"/>
    <col min="2" max="2" width="16.5703125" customWidth="1"/>
    <col min="3" max="3" width="9.7109375" customWidth="1"/>
    <col min="4" max="4" width="38.28515625" customWidth="1"/>
    <col min="5" max="5" width="37.140625" customWidth="1"/>
    <col min="6" max="6" width="9.85546875" customWidth="1"/>
    <col min="7" max="7" width="38.140625" customWidth="1"/>
    <col min="8" max="8" width="29.5703125" customWidth="1"/>
    <col min="9" max="9" width="15.7109375" customWidth="1"/>
    <col min="10" max="10" width="18.5703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69.28515625" customWidth="1"/>
    <col min="20" max="20" width="73.85546875" customWidth="1"/>
    <col min="21" max="21" width="38.140625" customWidth="1"/>
  </cols>
  <sheetData>
    <row r="1" spans="1:22" ht="33.75" x14ac:dyDescent="0.25">
      <c r="A1" s="2" t="s">
        <v>22</v>
      </c>
      <c r="B1" s="2" t="s">
        <v>23</v>
      </c>
      <c r="C1" s="2" t="s">
        <v>24</v>
      </c>
      <c r="D1" s="2" t="s">
        <v>25</v>
      </c>
      <c r="E1" s="2" t="s">
        <v>26</v>
      </c>
      <c r="F1" s="2" t="s">
        <v>27</v>
      </c>
      <c r="G1" s="2" t="s">
        <v>28</v>
      </c>
      <c r="H1" s="2" t="s">
        <v>29</v>
      </c>
      <c r="I1" s="2" t="s">
        <v>30</v>
      </c>
      <c r="J1" s="2" t="s">
        <v>31</v>
      </c>
      <c r="K1" s="2" t="s">
        <v>32</v>
      </c>
      <c r="L1" s="2" t="s">
        <v>33</v>
      </c>
      <c r="M1" s="2" t="s">
        <v>34</v>
      </c>
      <c r="N1" s="2" t="s">
        <v>35</v>
      </c>
      <c r="O1" s="2" t="s">
        <v>36</v>
      </c>
      <c r="P1" s="2" t="s">
        <v>37</v>
      </c>
      <c r="Q1" s="2" t="s">
        <v>38</v>
      </c>
      <c r="R1" s="2" t="s">
        <v>39</v>
      </c>
      <c r="S1" s="2" t="s">
        <v>40</v>
      </c>
      <c r="T1" s="2" t="s">
        <v>41</v>
      </c>
      <c r="U1" s="2" t="s">
        <v>42</v>
      </c>
    </row>
    <row r="2" spans="1:22" s="52" customFormat="1" ht="168.75" customHeight="1" x14ac:dyDescent="0.25">
      <c r="A2" s="17">
        <v>2015</v>
      </c>
      <c r="B2" s="18" t="s">
        <v>43</v>
      </c>
      <c r="C2" s="17">
        <v>35</v>
      </c>
      <c r="D2" s="19" t="s">
        <v>1211</v>
      </c>
      <c r="E2" s="19" t="s">
        <v>1212</v>
      </c>
      <c r="F2" s="18" t="s">
        <v>71</v>
      </c>
      <c r="G2" s="19" t="s">
        <v>1213</v>
      </c>
      <c r="H2" s="19" t="s">
        <v>1214</v>
      </c>
      <c r="I2" s="18" t="s">
        <v>74</v>
      </c>
      <c r="J2" s="18" t="s">
        <v>1215</v>
      </c>
      <c r="K2" s="17">
        <v>1</v>
      </c>
      <c r="L2" s="21">
        <v>43678</v>
      </c>
      <c r="M2" s="21">
        <v>44196</v>
      </c>
      <c r="N2" s="17">
        <v>1</v>
      </c>
      <c r="O2" s="22">
        <f>+N2/K2</f>
        <v>1</v>
      </c>
      <c r="P2" s="149">
        <f>+AVERAGE(O2:O3)</f>
        <v>1</v>
      </c>
      <c r="Q2" s="149" t="s">
        <v>1075</v>
      </c>
      <c r="R2" s="150" t="s">
        <v>52</v>
      </c>
      <c r="S2" s="19" t="s">
        <v>1216</v>
      </c>
      <c r="T2" s="19" t="s">
        <v>1217</v>
      </c>
      <c r="U2" s="23" t="s">
        <v>1078</v>
      </c>
    </row>
    <row r="3" spans="1:22" s="52" customFormat="1" ht="168.75" x14ac:dyDescent="0.25">
      <c r="A3" s="17">
        <v>2015</v>
      </c>
      <c r="B3" s="18" t="s">
        <v>43</v>
      </c>
      <c r="C3" s="17">
        <v>35</v>
      </c>
      <c r="D3" s="19" t="s">
        <v>1211</v>
      </c>
      <c r="E3" s="19" t="s">
        <v>1212</v>
      </c>
      <c r="F3" s="70" t="s">
        <v>78</v>
      </c>
      <c r="G3" s="19" t="s">
        <v>1213</v>
      </c>
      <c r="H3" s="19" t="s">
        <v>1218</v>
      </c>
      <c r="I3" s="18" t="s">
        <v>74</v>
      </c>
      <c r="J3" s="19" t="s">
        <v>1219</v>
      </c>
      <c r="K3" s="18">
        <v>1</v>
      </c>
      <c r="L3" s="21">
        <v>44197</v>
      </c>
      <c r="M3" s="21">
        <v>44803</v>
      </c>
      <c r="N3" s="17">
        <v>1</v>
      </c>
      <c r="O3" s="22">
        <f>+N3/K3</f>
        <v>1</v>
      </c>
      <c r="P3" s="149"/>
      <c r="Q3" s="149"/>
      <c r="R3" s="150"/>
      <c r="S3" s="19" t="s">
        <v>472</v>
      </c>
      <c r="T3" s="19" t="s">
        <v>1220</v>
      </c>
      <c r="U3" s="23" t="s">
        <v>1078</v>
      </c>
    </row>
    <row r="4" spans="1:22" s="52" customFormat="1" ht="168.75" customHeight="1" x14ac:dyDescent="0.25">
      <c r="A4" s="17">
        <v>2016</v>
      </c>
      <c r="B4" s="18" t="s">
        <v>98</v>
      </c>
      <c r="C4" s="17">
        <v>2</v>
      </c>
      <c r="D4" s="19" t="s">
        <v>1221</v>
      </c>
      <c r="E4" s="19" t="s">
        <v>1222</v>
      </c>
      <c r="F4" s="20" t="s">
        <v>101</v>
      </c>
      <c r="G4" s="19" t="s">
        <v>1213</v>
      </c>
      <c r="H4" s="19" t="s">
        <v>1214</v>
      </c>
      <c r="I4" s="18" t="s">
        <v>74</v>
      </c>
      <c r="J4" s="18" t="s">
        <v>1215</v>
      </c>
      <c r="K4" s="17">
        <v>1</v>
      </c>
      <c r="L4" s="21">
        <v>43678</v>
      </c>
      <c r="M4" s="21">
        <v>44196</v>
      </c>
      <c r="N4" s="17">
        <v>1</v>
      </c>
      <c r="O4" s="22">
        <f>+N4/K4</f>
        <v>1</v>
      </c>
      <c r="P4" s="146">
        <f>+AVERAGE(O4:O5)</f>
        <v>1</v>
      </c>
      <c r="Q4" s="146" t="s">
        <v>1075</v>
      </c>
      <c r="R4" s="154" t="s">
        <v>52</v>
      </c>
      <c r="S4" s="19" t="s">
        <v>1216</v>
      </c>
      <c r="T4" s="19" t="s">
        <v>1217</v>
      </c>
      <c r="U4" s="23" t="s">
        <v>1078</v>
      </c>
    </row>
    <row r="5" spans="1:22" s="52" customFormat="1" ht="168.75" x14ac:dyDescent="0.25">
      <c r="A5" s="17">
        <v>2016</v>
      </c>
      <c r="B5" s="18" t="s">
        <v>98</v>
      </c>
      <c r="C5" s="17">
        <v>2</v>
      </c>
      <c r="D5" s="19" t="s">
        <v>1221</v>
      </c>
      <c r="E5" s="19" t="s">
        <v>1212</v>
      </c>
      <c r="F5" s="20" t="s">
        <v>108</v>
      </c>
      <c r="G5" s="19" t="s">
        <v>1213</v>
      </c>
      <c r="H5" s="19" t="s">
        <v>1218</v>
      </c>
      <c r="I5" s="18" t="s">
        <v>74</v>
      </c>
      <c r="J5" s="18" t="s">
        <v>1219</v>
      </c>
      <c r="K5" s="17">
        <v>1</v>
      </c>
      <c r="L5" s="21">
        <v>44197</v>
      </c>
      <c r="M5" s="21">
        <v>44803</v>
      </c>
      <c r="N5" s="17">
        <v>1</v>
      </c>
      <c r="O5" s="22">
        <f>+N5/K5</f>
        <v>1</v>
      </c>
      <c r="P5" s="146"/>
      <c r="Q5" s="146"/>
      <c r="R5" s="154"/>
      <c r="S5" s="19" t="s">
        <v>472</v>
      </c>
      <c r="T5" s="19" t="s">
        <v>1220</v>
      </c>
      <c r="U5" s="23" t="s">
        <v>1078</v>
      </c>
    </row>
    <row r="6" spans="1:22" ht="157.5" x14ac:dyDescent="0.25">
      <c r="A6" s="17" t="s">
        <v>10</v>
      </c>
      <c r="B6" s="18" t="s">
        <v>316</v>
      </c>
      <c r="C6" s="27" t="s">
        <v>1223</v>
      </c>
      <c r="D6" s="28" t="s">
        <v>1224</v>
      </c>
      <c r="E6" s="28" t="s">
        <v>1225</v>
      </c>
      <c r="F6" s="20" t="s">
        <v>101</v>
      </c>
      <c r="G6" s="28" t="s">
        <v>1226</v>
      </c>
      <c r="H6" s="28" t="s">
        <v>1227</v>
      </c>
      <c r="I6" s="18" t="s">
        <v>49</v>
      </c>
      <c r="J6" s="18" t="s">
        <v>1228</v>
      </c>
      <c r="K6" s="26">
        <v>1</v>
      </c>
      <c r="L6" s="21">
        <v>43709</v>
      </c>
      <c r="M6" s="21">
        <v>44012</v>
      </c>
      <c r="N6" s="17">
        <v>1</v>
      </c>
      <c r="O6" s="22">
        <f t="shared" ref="O6:O25" si="0">+N6/K6</f>
        <v>1</v>
      </c>
      <c r="P6" s="146">
        <f>AVERAGE(O6:O7)</f>
        <v>1</v>
      </c>
      <c r="Q6" s="146" t="s">
        <v>1075</v>
      </c>
      <c r="R6" s="154" t="s">
        <v>52</v>
      </c>
      <c r="S6" s="19" t="s">
        <v>1229</v>
      </c>
      <c r="T6" s="155" t="s">
        <v>1230</v>
      </c>
      <c r="U6" s="23" t="s">
        <v>1078</v>
      </c>
    </row>
    <row r="7" spans="1:22" ht="225" x14ac:dyDescent="0.25">
      <c r="A7" s="17" t="s">
        <v>10</v>
      </c>
      <c r="B7" s="18" t="s">
        <v>316</v>
      </c>
      <c r="C7" s="27" t="s">
        <v>1223</v>
      </c>
      <c r="D7" s="28" t="s">
        <v>1224</v>
      </c>
      <c r="E7" s="28" t="s">
        <v>1225</v>
      </c>
      <c r="F7" s="20" t="s">
        <v>108</v>
      </c>
      <c r="G7" s="28" t="s">
        <v>1231</v>
      </c>
      <c r="H7" s="28" t="s">
        <v>1232</v>
      </c>
      <c r="I7" s="18" t="s">
        <v>49</v>
      </c>
      <c r="J7" s="18" t="s">
        <v>377</v>
      </c>
      <c r="K7" s="26">
        <v>1</v>
      </c>
      <c r="L7" s="21">
        <v>43709</v>
      </c>
      <c r="M7" s="21">
        <v>44012</v>
      </c>
      <c r="N7" s="17">
        <v>1</v>
      </c>
      <c r="O7" s="22">
        <f t="shared" si="0"/>
        <v>1</v>
      </c>
      <c r="P7" s="146"/>
      <c r="Q7" s="146"/>
      <c r="R7" s="154"/>
      <c r="S7" s="19" t="s">
        <v>1233</v>
      </c>
      <c r="T7" s="156"/>
      <c r="U7" s="23" t="s">
        <v>1078</v>
      </c>
    </row>
    <row r="8" spans="1:22" ht="315" customHeight="1" x14ac:dyDescent="0.25">
      <c r="A8" s="18" t="s">
        <v>1234</v>
      </c>
      <c r="B8" s="18" t="s">
        <v>1235</v>
      </c>
      <c r="C8" s="27">
        <v>13</v>
      </c>
      <c r="D8" s="28" t="s">
        <v>1236</v>
      </c>
      <c r="E8" s="28" t="s">
        <v>1237</v>
      </c>
      <c r="F8" s="20" t="s">
        <v>46</v>
      </c>
      <c r="G8" s="28" t="s">
        <v>1238</v>
      </c>
      <c r="H8" s="28" t="s">
        <v>1239</v>
      </c>
      <c r="I8" s="18" t="s">
        <v>74</v>
      </c>
      <c r="J8" s="18" t="s">
        <v>1240</v>
      </c>
      <c r="K8" s="26">
        <v>1</v>
      </c>
      <c r="L8" s="21">
        <v>43697</v>
      </c>
      <c r="M8" s="21">
        <v>44742</v>
      </c>
      <c r="N8" s="17">
        <v>1</v>
      </c>
      <c r="O8" s="22">
        <f t="shared" si="0"/>
        <v>1</v>
      </c>
      <c r="P8" s="146">
        <f>AVERAGE(O8:O10)</f>
        <v>1</v>
      </c>
      <c r="Q8" s="146" t="s">
        <v>1075</v>
      </c>
      <c r="R8" s="154" t="s">
        <v>1241</v>
      </c>
      <c r="S8" s="19" t="s">
        <v>1242</v>
      </c>
      <c r="T8" s="19" t="s">
        <v>1243</v>
      </c>
      <c r="U8" s="23" t="s">
        <v>1078</v>
      </c>
    </row>
    <row r="9" spans="1:22" ht="409.5" customHeight="1" x14ac:dyDescent="0.25">
      <c r="A9" s="18" t="s">
        <v>1234</v>
      </c>
      <c r="B9" s="18" t="s">
        <v>1235</v>
      </c>
      <c r="C9" s="27">
        <v>13</v>
      </c>
      <c r="D9" s="28" t="s">
        <v>1236</v>
      </c>
      <c r="E9" s="28" t="s">
        <v>1244</v>
      </c>
      <c r="F9" s="20" t="s">
        <v>57</v>
      </c>
      <c r="G9" s="28" t="s">
        <v>1245</v>
      </c>
      <c r="H9" s="28" t="s">
        <v>1246</v>
      </c>
      <c r="I9" s="18" t="s">
        <v>74</v>
      </c>
      <c r="J9" s="18" t="s">
        <v>1247</v>
      </c>
      <c r="K9" s="26">
        <v>9</v>
      </c>
      <c r="L9" s="21">
        <v>43697</v>
      </c>
      <c r="M9" s="21">
        <v>44926</v>
      </c>
      <c r="N9" s="17">
        <v>9</v>
      </c>
      <c r="O9" s="22">
        <f t="shared" si="0"/>
        <v>1</v>
      </c>
      <c r="P9" s="146"/>
      <c r="Q9" s="146"/>
      <c r="R9" s="154"/>
      <c r="S9" s="19" t="s">
        <v>1248</v>
      </c>
      <c r="T9" s="19" t="s">
        <v>1249</v>
      </c>
      <c r="U9" s="23" t="s">
        <v>1078</v>
      </c>
      <c r="V9" s="71"/>
    </row>
    <row r="10" spans="1:22" ht="326.25" x14ac:dyDescent="0.25">
      <c r="A10" s="18" t="s">
        <v>1234</v>
      </c>
      <c r="B10" s="18" t="s">
        <v>1235</v>
      </c>
      <c r="C10" s="27">
        <v>13</v>
      </c>
      <c r="D10" s="28" t="s">
        <v>1236</v>
      </c>
      <c r="E10" s="28" t="s">
        <v>1244</v>
      </c>
      <c r="F10" s="20" t="s">
        <v>63</v>
      </c>
      <c r="G10" s="28" t="s">
        <v>1250</v>
      </c>
      <c r="H10" s="28" t="s">
        <v>1251</v>
      </c>
      <c r="I10" s="18" t="s">
        <v>74</v>
      </c>
      <c r="J10" s="18" t="s">
        <v>1252</v>
      </c>
      <c r="K10" s="26">
        <v>1</v>
      </c>
      <c r="L10" s="21">
        <v>43697</v>
      </c>
      <c r="M10" s="21">
        <v>43830</v>
      </c>
      <c r="N10" s="17">
        <v>4</v>
      </c>
      <c r="O10" s="22">
        <v>1</v>
      </c>
      <c r="P10" s="146"/>
      <c r="Q10" s="146"/>
      <c r="R10" s="154"/>
      <c r="S10" s="19" t="s">
        <v>1253</v>
      </c>
      <c r="T10" s="19" t="s">
        <v>1254</v>
      </c>
      <c r="U10" s="23" t="s">
        <v>1078</v>
      </c>
    </row>
    <row r="11" spans="1:22" ht="326.25" customHeight="1" x14ac:dyDescent="0.25">
      <c r="A11" s="18" t="s">
        <v>1234</v>
      </c>
      <c r="B11" s="18" t="s">
        <v>1235</v>
      </c>
      <c r="C11" s="27">
        <v>16</v>
      </c>
      <c r="D11" s="28" t="s">
        <v>1255</v>
      </c>
      <c r="E11" s="28" t="s">
        <v>1256</v>
      </c>
      <c r="F11" s="20" t="s">
        <v>382</v>
      </c>
      <c r="G11" s="28" t="s">
        <v>1257</v>
      </c>
      <c r="H11" s="28" t="s">
        <v>1258</v>
      </c>
      <c r="I11" s="18" t="s">
        <v>74</v>
      </c>
      <c r="J11" s="18" t="s">
        <v>1259</v>
      </c>
      <c r="K11" s="26">
        <v>1</v>
      </c>
      <c r="L11" s="21">
        <v>43770</v>
      </c>
      <c r="M11" s="21">
        <v>43830</v>
      </c>
      <c r="N11" s="17">
        <v>1</v>
      </c>
      <c r="O11" s="22">
        <f t="shared" si="0"/>
        <v>1</v>
      </c>
      <c r="P11" s="25">
        <f>+O11</f>
        <v>1</v>
      </c>
      <c r="Q11" s="25" t="s">
        <v>1075</v>
      </c>
      <c r="R11" s="67" t="s">
        <v>1260</v>
      </c>
      <c r="S11" s="19" t="s">
        <v>1261</v>
      </c>
      <c r="T11" s="19" t="s">
        <v>1262</v>
      </c>
      <c r="U11" s="23" t="s">
        <v>1078</v>
      </c>
    </row>
    <row r="12" spans="1:22" ht="157.5" customHeight="1" x14ac:dyDescent="0.25">
      <c r="A12" s="18">
        <v>2019</v>
      </c>
      <c r="B12" s="18" t="s">
        <v>441</v>
      </c>
      <c r="C12" s="27">
        <v>1</v>
      </c>
      <c r="D12" s="28" t="s">
        <v>1263</v>
      </c>
      <c r="E12" s="28" t="s">
        <v>1264</v>
      </c>
      <c r="F12" s="20" t="s">
        <v>101</v>
      </c>
      <c r="G12" s="54" t="s">
        <v>1265</v>
      </c>
      <c r="H12" s="54" t="s">
        <v>1266</v>
      </c>
      <c r="I12" s="18" t="s">
        <v>74</v>
      </c>
      <c r="J12" s="55" t="s">
        <v>457</v>
      </c>
      <c r="K12" s="27">
        <v>8</v>
      </c>
      <c r="L12" s="21">
        <v>44044</v>
      </c>
      <c r="M12" s="21">
        <v>44408</v>
      </c>
      <c r="N12" s="17">
        <v>8</v>
      </c>
      <c r="O12" s="22">
        <f t="shared" si="0"/>
        <v>1</v>
      </c>
      <c r="P12" s="146">
        <f>+AVERAGE(O12:O13)</f>
        <v>1</v>
      </c>
      <c r="Q12" s="147" t="s">
        <v>1075</v>
      </c>
      <c r="R12" s="148" t="s">
        <v>52</v>
      </c>
      <c r="S12" s="19" t="s">
        <v>1267</v>
      </c>
      <c r="T12" s="19" t="s">
        <v>1268</v>
      </c>
      <c r="U12" s="23" t="s">
        <v>1078</v>
      </c>
    </row>
    <row r="13" spans="1:22" ht="168.75" x14ac:dyDescent="0.25">
      <c r="A13" s="18">
        <v>2019</v>
      </c>
      <c r="B13" s="18" t="s">
        <v>441</v>
      </c>
      <c r="C13" s="27">
        <v>1</v>
      </c>
      <c r="D13" s="28" t="s">
        <v>1269</v>
      </c>
      <c r="E13" s="28" t="s">
        <v>1270</v>
      </c>
      <c r="F13" s="20" t="s">
        <v>108</v>
      </c>
      <c r="G13" s="54" t="s">
        <v>1271</v>
      </c>
      <c r="H13" s="54" t="s">
        <v>1272</v>
      </c>
      <c r="I13" s="18" t="s">
        <v>74</v>
      </c>
      <c r="J13" s="18" t="s">
        <v>1219</v>
      </c>
      <c r="K13" s="27">
        <v>1</v>
      </c>
      <c r="L13" s="21">
        <v>44044</v>
      </c>
      <c r="M13" s="21">
        <v>44803</v>
      </c>
      <c r="N13" s="17">
        <v>1</v>
      </c>
      <c r="O13" s="22">
        <f t="shared" si="0"/>
        <v>1</v>
      </c>
      <c r="P13" s="147"/>
      <c r="Q13" s="147"/>
      <c r="R13" s="148"/>
      <c r="S13" s="19" t="s">
        <v>472</v>
      </c>
      <c r="T13" s="19" t="s">
        <v>1220</v>
      </c>
      <c r="U13" s="23" t="s">
        <v>1078</v>
      </c>
    </row>
    <row r="14" spans="1:22" ht="191.25" customHeight="1" x14ac:dyDescent="0.25">
      <c r="A14" s="18">
        <v>2019</v>
      </c>
      <c r="B14" s="18" t="s">
        <v>441</v>
      </c>
      <c r="C14" s="27">
        <v>14</v>
      </c>
      <c r="D14" s="28" t="s">
        <v>1273</v>
      </c>
      <c r="E14" s="28" t="s">
        <v>1274</v>
      </c>
      <c r="F14" s="20" t="s">
        <v>508</v>
      </c>
      <c r="G14" s="54" t="s">
        <v>1275</v>
      </c>
      <c r="H14" s="54" t="s">
        <v>1276</v>
      </c>
      <c r="I14" s="18" t="s">
        <v>49</v>
      </c>
      <c r="J14" s="55" t="s">
        <v>299</v>
      </c>
      <c r="K14" s="27">
        <v>1</v>
      </c>
      <c r="L14" s="21">
        <v>44044</v>
      </c>
      <c r="M14" s="21">
        <v>44180</v>
      </c>
      <c r="N14" s="17">
        <v>1</v>
      </c>
      <c r="O14" s="22">
        <f t="shared" si="0"/>
        <v>1</v>
      </c>
      <c r="P14" s="146">
        <f>+AVERAGE(O14:O17)</f>
        <v>1</v>
      </c>
      <c r="Q14" s="147" t="s">
        <v>1075</v>
      </c>
      <c r="R14" s="148" t="s">
        <v>52</v>
      </c>
      <c r="S14" s="19" t="s">
        <v>511</v>
      </c>
      <c r="T14" s="155" t="s">
        <v>1277</v>
      </c>
      <c r="U14" s="23" t="s">
        <v>1078</v>
      </c>
    </row>
    <row r="15" spans="1:22" ht="281.25" customHeight="1" x14ac:dyDescent="0.25">
      <c r="A15" s="18">
        <v>2019</v>
      </c>
      <c r="B15" s="18" t="s">
        <v>441</v>
      </c>
      <c r="C15" s="27">
        <v>14</v>
      </c>
      <c r="D15" s="28" t="s">
        <v>1273</v>
      </c>
      <c r="E15" s="28" t="s">
        <v>1278</v>
      </c>
      <c r="F15" s="20" t="s">
        <v>512</v>
      </c>
      <c r="G15" s="54" t="s">
        <v>1279</v>
      </c>
      <c r="H15" s="54" t="s">
        <v>1280</v>
      </c>
      <c r="I15" s="18" t="s">
        <v>49</v>
      </c>
      <c r="J15" s="55" t="s">
        <v>636</v>
      </c>
      <c r="K15" s="27">
        <v>1</v>
      </c>
      <c r="L15" s="21">
        <v>44044</v>
      </c>
      <c r="M15" s="21">
        <v>44438</v>
      </c>
      <c r="N15" s="17">
        <v>1</v>
      </c>
      <c r="O15" s="22">
        <f t="shared" si="0"/>
        <v>1</v>
      </c>
      <c r="P15" s="147"/>
      <c r="Q15" s="147"/>
      <c r="R15" s="148"/>
      <c r="S15" s="19" t="s">
        <v>1281</v>
      </c>
      <c r="T15" s="180"/>
      <c r="U15" s="23" t="s">
        <v>1078</v>
      </c>
    </row>
    <row r="16" spans="1:22" ht="168.75" customHeight="1" x14ac:dyDescent="0.25">
      <c r="A16" s="18">
        <v>2019</v>
      </c>
      <c r="B16" s="18" t="s">
        <v>441</v>
      </c>
      <c r="C16" s="27">
        <v>14</v>
      </c>
      <c r="D16" s="28" t="s">
        <v>1273</v>
      </c>
      <c r="E16" s="19" t="s">
        <v>1278</v>
      </c>
      <c r="F16" s="20" t="s">
        <v>517</v>
      </c>
      <c r="G16" s="54" t="s">
        <v>1279</v>
      </c>
      <c r="H16" s="54" t="s">
        <v>1282</v>
      </c>
      <c r="I16" s="18" t="s">
        <v>49</v>
      </c>
      <c r="J16" s="55" t="s">
        <v>519</v>
      </c>
      <c r="K16" s="27">
        <v>13</v>
      </c>
      <c r="L16" s="21">
        <v>44044</v>
      </c>
      <c r="M16" s="21">
        <v>44438</v>
      </c>
      <c r="N16" s="17">
        <v>13</v>
      </c>
      <c r="O16" s="22">
        <f t="shared" si="0"/>
        <v>1</v>
      </c>
      <c r="P16" s="147"/>
      <c r="Q16" s="147"/>
      <c r="R16" s="148"/>
      <c r="S16" s="19" t="s">
        <v>1136</v>
      </c>
      <c r="T16" s="180"/>
      <c r="U16" s="23" t="s">
        <v>1078</v>
      </c>
    </row>
    <row r="17" spans="1:22" ht="123.75" customHeight="1" x14ac:dyDescent="0.25">
      <c r="A17" s="18">
        <v>2019</v>
      </c>
      <c r="B17" s="18" t="s">
        <v>441</v>
      </c>
      <c r="C17" s="27">
        <v>14</v>
      </c>
      <c r="D17" s="28" t="s">
        <v>1273</v>
      </c>
      <c r="E17" s="28" t="s">
        <v>1278</v>
      </c>
      <c r="F17" s="20" t="s">
        <v>521</v>
      </c>
      <c r="G17" s="54" t="s">
        <v>1283</v>
      </c>
      <c r="H17" s="54" t="s">
        <v>1284</v>
      </c>
      <c r="I17" s="18" t="s">
        <v>49</v>
      </c>
      <c r="J17" s="55" t="s">
        <v>299</v>
      </c>
      <c r="K17" s="27">
        <v>1</v>
      </c>
      <c r="L17" s="21">
        <v>44044</v>
      </c>
      <c r="M17" s="21">
        <v>44180</v>
      </c>
      <c r="N17" s="17">
        <v>1</v>
      </c>
      <c r="O17" s="22">
        <f t="shared" si="0"/>
        <v>1</v>
      </c>
      <c r="P17" s="147"/>
      <c r="Q17" s="147"/>
      <c r="R17" s="148"/>
      <c r="S17" s="19" t="s">
        <v>1285</v>
      </c>
      <c r="T17" s="156"/>
      <c r="U17" s="23" t="s">
        <v>1078</v>
      </c>
    </row>
    <row r="18" spans="1:22" s="52" customFormat="1" ht="112.5" customHeight="1" x14ac:dyDescent="0.25">
      <c r="A18" s="18">
        <v>2020</v>
      </c>
      <c r="B18" s="18" t="s">
        <v>548</v>
      </c>
      <c r="C18" s="27">
        <v>2</v>
      </c>
      <c r="D18" s="28" t="s">
        <v>1286</v>
      </c>
      <c r="E18" s="28" t="s">
        <v>1287</v>
      </c>
      <c r="F18" s="20" t="s">
        <v>46</v>
      </c>
      <c r="G18" s="54" t="s">
        <v>1288</v>
      </c>
      <c r="H18" s="56" t="s">
        <v>1289</v>
      </c>
      <c r="I18" s="26" t="s">
        <v>104</v>
      </c>
      <c r="J18" s="57" t="s">
        <v>1290</v>
      </c>
      <c r="K18" s="17">
        <v>1</v>
      </c>
      <c r="L18" s="21">
        <v>44378</v>
      </c>
      <c r="M18" s="21">
        <v>44561</v>
      </c>
      <c r="N18" s="17">
        <v>1</v>
      </c>
      <c r="O18" s="22">
        <f t="shared" si="0"/>
        <v>1</v>
      </c>
      <c r="P18" s="146">
        <f>+AVERAGE(O18:O20)</f>
        <v>1</v>
      </c>
      <c r="Q18" s="147" t="s">
        <v>1075</v>
      </c>
      <c r="R18" s="148" t="s">
        <v>52</v>
      </c>
      <c r="S18" s="19" t="s">
        <v>1291</v>
      </c>
      <c r="T18" s="155" t="s">
        <v>1292</v>
      </c>
      <c r="U18" s="23" t="s">
        <v>1078</v>
      </c>
    </row>
    <row r="19" spans="1:22" s="52" customFormat="1" ht="217.5" customHeight="1" x14ac:dyDescent="0.25">
      <c r="A19" s="18">
        <v>2020</v>
      </c>
      <c r="B19" s="18" t="s">
        <v>548</v>
      </c>
      <c r="C19" s="27">
        <v>2</v>
      </c>
      <c r="D19" s="28" t="s">
        <v>1286</v>
      </c>
      <c r="E19" s="28" t="s">
        <v>1293</v>
      </c>
      <c r="F19" s="20" t="s">
        <v>57</v>
      </c>
      <c r="G19" s="54" t="s">
        <v>1294</v>
      </c>
      <c r="H19" s="56" t="s">
        <v>1295</v>
      </c>
      <c r="I19" s="26" t="s">
        <v>558</v>
      </c>
      <c r="J19" s="57" t="s">
        <v>1296</v>
      </c>
      <c r="K19" s="17">
        <v>2</v>
      </c>
      <c r="L19" s="21">
        <v>44531</v>
      </c>
      <c r="M19" s="21">
        <v>44742</v>
      </c>
      <c r="N19" s="17">
        <v>2</v>
      </c>
      <c r="O19" s="22">
        <f t="shared" si="0"/>
        <v>1</v>
      </c>
      <c r="P19" s="147"/>
      <c r="Q19" s="147"/>
      <c r="R19" s="148"/>
      <c r="S19" s="19" t="s">
        <v>1297</v>
      </c>
      <c r="T19" s="180"/>
      <c r="U19" s="23" t="s">
        <v>1078</v>
      </c>
    </row>
    <row r="20" spans="1:22" s="52" customFormat="1" ht="238.5" customHeight="1" x14ac:dyDescent="0.25">
      <c r="A20" s="18">
        <v>2020</v>
      </c>
      <c r="B20" s="18" t="s">
        <v>548</v>
      </c>
      <c r="C20" s="27">
        <v>2</v>
      </c>
      <c r="D20" s="28" t="s">
        <v>1286</v>
      </c>
      <c r="E20" s="28" t="s">
        <v>1298</v>
      </c>
      <c r="F20" s="20" t="s">
        <v>63</v>
      </c>
      <c r="G20" s="54" t="s">
        <v>1299</v>
      </c>
      <c r="H20" s="56" t="s">
        <v>1300</v>
      </c>
      <c r="I20" s="26" t="s">
        <v>104</v>
      </c>
      <c r="J20" s="57" t="s">
        <v>1301</v>
      </c>
      <c r="K20" s="17">
        <v>2</v>
      </c>
      <c r="L20" s="21">
        <v>44531</v>
      </c>
      <c r="M20" s="21">
        <v>44742</v>
      </c>
      <c r="N20" s="17">
        <v>2</v>
      </c>
      <c r="O20" s="22">
        <f t="shared" si="0"/>
        <v>1</v>
      </c>
      <c r="P20" s="147"/>
      <c r="Q20" s="147"/>
      <c r="R20" s="148"/>
      <c r="S20" s="19" t="s">
        <v>1302</v>
      </c>
      <c r="T20" s="156"/>
      <c r="U20" s="23" t="s">
        <v>1078</v>
      </c>
    </row>
    <row r="21" spans="1:22" s="52" customFormat="1" ht="348.75" x14ac:dyDescent="0.25">
      <c r="A21" s="18" t="s">
        <v>1120</v>
      </c>
      <c r="B21" s="18" t="s">
        <v>1121</v>
      </c>
      <c r="C21" s="27">
        <v>4</v>
      </c>
      <c r="D21" s="28" t="s">
        <v>1303</v>
      </c>
      <c r="E21" s="28" t="s">
        <v>1304</v>
      </c>
      <c r="F21" s="20" t="s">
        <v>382</v>
      </c>
      <c r="G21" s="54" t="s">
        <v>1305</v>
      </c>
      <c r="H21" s="56" t="s">
        <v>1306</v>
      </c>
      <c r="I21" s="18" t="s">
        <v>49</v>
      </c>
      <c r="J21" s="57" t="s">
        <v>1307</v>
      </c>
      <c r="K21" s="17">
        <v>1</v>
      </c>
      <c r="L21" s="21">
        <v>44378</v>
      </c>
      <c r="M21" s="21">
        <v>44439</v>
      </c>
      <c r="N21" s="17">
        <v>1</v>
      </c>
      <c r="O21" s="22">
        <f t="shared" si="0"/>
        <v>1</v>
      </c>
      <c r="P21" s="22">
        <f>+O21/K21</f>
        <v>1</v>
      </c>
      <c r="Q21" s="22" t="s">
        <v>1075</v>
      </c>
      <c r="R21" s="18" t="s">
        <v>52</v>
      </c>
      <c r="S21" s="19" t="s">
        <v>1308</v>
      </c>
      <c r="T21" s="19" t="s">
        <v>1309</v>
      </c>
      <c r="U21" s="23" t="s">
        <v>1078</v>
      </c>
    </row>
    <row r="22" spans="1:22" s="52" customFormat="1" ht="103.5" customHeight="1" x14ac:dyDescent="0.25">
      <c r="A22" s="18" t="s">
        <v>1120</v>
      </c>
      <c r="B22" s="18" t="s">
        <v>1121</v>
      </c>
      <c r="C22" s="27">
        <v>5</v>
      </c>
      <c r="D22" s="28" t="s">
        <v>1310</v>
      </c>
      <c r="E22" s="28" t="s">
        <v>1311</v>
      </c>
      <c r="F22" s="20" t="s">
        <v>101</v>
      </c>
      <c r="G22" s="54" t="s">
        <v>1312</v>
      </c>
      <c r="H22" s="56" t="s">
        <v>1313</v>
      </c>
      <c r="I22" s="18" t="s">
        <v>49</v>
      </c>
      <c r="J22" s="57" t="s">
        <v>243</v>
      </c>
      <c r="K22" s="17">
        <v>1</v>
      </c>
      <c r="L22" s="21">
        <v>44410</v>
      </c>
      <c r="M22" s="21">
        <v>44499</v>
      </c>
      <c r="N22" s="17">
        <v>1</v>
      </c>
      <c r="O22" s="22">
        <f t="shared" si="0"/>
        <v>1</v>
      </c>
      <c r="P22" s="146">
        <f>+AVERAGE(O22:O23)</f>
        <v>1</v>
      </c>
      <c r="Q22" s="147" t="s">
        <v>1075</v>
      </c>
      <c r="R22" s="148" t="s">
        <v>52</v>
      </c>
      <c r="S22" s="19" t="s">
        <v>1314</v>
      </c>
      <c r="T22" s="19" t="s">
        <v>1315</v>
      </c>
      <c r="U22" s="23" t="s">
        <v>1078</v>
      </c>
    </row>
    <row r="23" spans="1:22" s="52" customFormat="1" ht="371.25" customHeight="1" x14ac:dyDescent="0.25">
      <c r="A23" s="18" t="s">
        <v>1120</v>
      </c>
      <c r="B23" s="18" t="s">
        <v>1121</v>
      </c>
      <c r="C23" s="27">
        <v>5</v>
      </c>
      <c r="D23" s="28" t="s">
        <v>1310</v>
      </c>
      <c r="E23" s="28" t="s">
        <v>1311</v>
      </c>
      <c r="F23" s="20" t="s">
        <v>108</v>
      </c>
      <c r="G23" s="54" t="s">
        <v>1316</v>
      </c>
      <c r="H23" s="56" t="s">
        <v>1317</v>
      </c>
      <c r="I23" s="18" t="s">
        <v>49</v>
      </c>
      <c r="J23" s="57" t="s">
        <v>1318</v>
      </c>
      <c r="K23" s="17">
        <v>13</v>
      </c>
      <c r="L23" s="21">
        <v>44410</v>
      </c>
      <c r="M23" s="21">
        <v>44545</v>
      </c>
      <c r="N23" s="17">
        <v>13</v>
      </c>
      <c r="O23" s="22">
        <f t="shared" si="0"/>
        <v>1</v>
      </c>
      <c r="P23" s="147"/>
      <c r="Q23" s="147"/>
      <c r="R23" s="148"/>
      <c r="S23" s="19" t="s">
        <v>1319</v>
      </c>
      <c r="T23" s="19" t="s">
        <v>1320</v>
      </c>
      <c r="U23" s="23" t="s">
        <v>1078</v>
      </c>
    </row>
    <row r="24" spans="1:22" s="52" customFormat="1" ht="168.75" x14ac:dyDescent="0.25">
      <c r="A24" s="18" t="s">
        <v>19</v>
      </c>
      <c r="B24" s="18" t="s">
        <v>643</v>
      </c>
      <c r="C24" s="27">
        <v>2</v>
      </c>
      <c r="D24" s="28" t="s">
        <v>1321</v>
      </c>
      <c r="E24" s="28" t="s">
        <v>1322</v>
      </c>
      <c r="F24" s="20" t="s">
        <v>382</v>
      </c>
      <c r="G24" s="54" t="s">
        <v>1323</v>
      </c>
      <c r="H24" s="56" t="s">
        <v>1324</v>
      </c>
      <c r="I24" s="18" t="s">
        <v>74</v>
      </c>
      <c r="J24" s="57" t="s">
        <v>1325</v>
      </c>
      <c r="K24" s="17">
        <v>1</v>
      </c>
      <c r="L24" s="21">
        <v>44593</v>
      </c>
      <c r="M24" s="21">
        <v>44651</v>
      </c>
      <c r="N24" s="17">
        <v>1</v>
      </c>
      <c r="O24" s="22">
        <f t="shared" si="0"/>
        <v>1</v>
      </c>
      <c r="P24" s="22">
        <f>+O24</f>
        <v>1</v>
      </c>
      <c r="Q24" s="22" t="s">
        <v>1075</v>
      </c>
      <c r="R24" s="18" t="s">
        <v>52</v>
      </c>
      <c r="S24" s="19" t="s">
        <v>1326</v>
      </c>
      <c r="T24" s="19" t="s">
        <v>1327</v>
      </c>
      <c r="U24" s="23" t="s">
        <v>1078</v>
      </c>
    </row>
    <row r="25" spans="1:22" s="52" customFormat="1" ht="303.75" customHeight="1" x14ac:dyDescent="0.25">
      <c r="A25" s="18">
        <v>2021</v>
      </c>
      <c r="B25" s="18" t="s">
        <v>820</v>
      </c>
      <c r="C25" s="27">
        <v>2</v>
      </c>
      <c r="D25" s="28" t="s">
        <v>1328</v>
      </c>
      <c r="E25" s="28" t="s">
        <v>1329</v>
      </c>
      <c r="F25" s="20" t="s">
        <v>101</v>
      </c>
      <c r="G25" s="54" t="s">
        <v>1330</v>
      </c>
      <c r="H25" s="56" t="s">
        <v>1168</v>
      </c>
      <c r="I25" s="20" t="s">
        <v>1331</v>
      </c>
      <c r="J25" s="57" t="s">
        <v>1332</v>
      </c>
      <c r="K25" s="17">
        <v>1</v>
      </c>
      <c r="L25" s="21">
        <v>44742</v>
      </c>
      <c r="M25" s="21">
        <v>44926</v>
      </c>
      <c r="N25" s="17">
        <v>1</v>
      </c>
      <c r="O25" s="22">
        <f t="shared" si="0"/>
        <v>1</v>
      </c>
      <c r="P25" s="146">
        <f>+AVERAGE(O25:O26)</f>
        <v>1</v>
      </c>
      <c r="Q25" s="147" t="s">
        <v>1075</v>
      </c>
      <c r="R25" s="131" t="s">
        <v>52</v>
      </c>
      <c r="S25" s="19" t="s">
        <v>1333</v>
      </c>
      <c r="T25" s="155" t="s">
        <v>1334</v>
      </c>
      <c r="U25" s="23" t="s">
        <v>1078</v>
      </c>
    </row>
    <row r="26" spans="1:22" s="52" customFormat="1" ht="191.25" x14ac:dyDescent="0.25">
      <c r="A26" s="18">
        <v>2021</v>
      </c>
      <c r="B26" s="18" t="s">
        <v>820</v>
      </c>
      <c r="C26" s="27">
        <v>2</v>
      </c>
      <c r="D26" s="28" t="s">
        <v>1328</v>
      </c>
      <c r="E26" s="28" t="s">
        <v>1329</v>
      </c>
      <c r="F26" s="20" t="s">
        <v>108</v>
      </c>
      <c r="G26" s="54" t="s">
        <v>1330</v>
      </c>
      <c r="H26" s="56" t="s">
        <v>1168</v>
      </c>
      <c r="I26" s="20" t="s">
        <v>1335</v>
      </c>
      <c r="J26" s="57" t="s">
        <v>1336</v>
      </c>
      <c r="K26" s="17">
        <v>11</v>
      </c>
      <c r="L26" s="21">
        <v>44742</v>
      </c>
      <c r="M26" s="21">
        <v>44926</v>
      </c>
      <c r="N26" s="17">
        <v>11</v>
      </c>
      <c r="O26" s="22">
        <f>+N26/K26</f>
        <v>1</v>
      </c>
      <c r="P26" s="147"/>
      <c r="Q26" s="147"/>
      <c r="R26" s="133"/>
      <c r="S26" s="19" t="s">
        <v>1337</v>
      </c>
      <c r="T26" s="156"/>
      <c r="U26" s="23" t="s">
        <v>1078</v>
      </c>
    </row>
    <row r="27" spans="1:22" s="52" customFormat="1" ht="326.25" x14ac:dyDescent="0.25">
      <c r="A27" s="18">
        <v>2021</v>
      </c>
      <c r="B27" s="18" t="s">
        <v>820</v>
      </c>
      <c r="C27" s="27">
        <v>6</v>
      </c>
      <c r="D27" s="28" t="s">
        <v>1338</v>
      </c>
      <c r="E27" s="28" t="s">
        <v>1339</v>
      </c>
      <c r="F27" s="20" t="s">
        <v>382</v>
      </c>
      <c r="G27" s="54" t="s">
        <v>1340</v>
      </c>
      <c r="H27" s="56" t="s">
        <v>1341</v>
      </c>
      <c r="I27" s="26" t="s">
        <v>1342</v>
      </c>
      <c r="J27" s="57" t="s">
        <v>1343</v>
      </c>
      <c r="K27" s="17">
        <v>6</v>
      </c>
      <c r="L27" s="21">
        <v>44742</v>
      </c>
      <c r="M27" s="21">
        <v>44926</v>
      </c>
      <c r="N27" s="17">
        <v>6</v>
      </c>
      <c r="O27" s="22">
        <f>+N27/K27</f>
        <v>1</v>
      </c>
      <c r="P27" s="22">
        <f>+O27</f>
        <v>1</v>
      </c>
      <c r="Q27" s="22" t="s">
        <v>1075</v>
      </c>
      <c r="R27" s="18" t="s">
        <v>52</v>
      </c>
      <c r="S27" s="19" t="s">
        <v>563</v>
      </c>
      <c r="T27" s="19" t="s">
        <v>1344</v>
      </c>
      <c r="U27" s="23" t="s">
        <v>1078</v>
      </c>
      <c r="V27" s="72"/>
    </row>
  </sheetData>
  <mergeCells count="31">
    <mergeCell ref="T25:T26"/>
    <mergeCell ref="T18:T20"/>
    <mergeCell ref="P2:P3"/>
    <mergeCell ref="Q2:Q3"/>
    <mergeCell ref="R2:R3"/>
    <mergeCell ref="P4:P5"/>
    <mergeCell ref="Q4:Q5"/>
    <mergeCell ref="R4:R5"/>
    <mergeCell ref="P12:P13"/>
    <mergeCell ref="Q12:Q13"/>
    <mergeCell ref="R12:R13"/>
    <mergeCell ref="T6:T7"/>
    <mergeCell ref="P14:P17"/>
    <mergeCell ref="Q14:Q17"/>
    <mergeCell ref="R14:R17"/>
    <mergeCell ref="T14:T17"/>
    <mergeCell ref="P6:P7"/>
    <mergeCell ref="Q6:Q7"/>
    <mergeCell ref="R6:R7"/>
    <mergeCell ref="P18:P20"/>
    <mergeCell ref="Q18:Q20"/>
    <mergeCell ref="R18:R20"/>
    <mergeCell ref="P8:P10"/>
    <mergeCell ref="Q8:Q10"/>
    <mergeCell ref="R8:R10"/>
    <mergeCell ref="P25:P26"/>
    <mergeCell ref="Q25:Q26"/>
    <mergeCell ref="R25:R26"/>
    <mergeCell ref="P22:P23"/>
    <mergeCell ref="Q22:Q23"/>
    <mergeCell ref="R22:R23"/>
  </mergeCells>
  <dataValidations count="10">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4:H27 J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4:G27 H1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4:K27 K12:K1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4:L27 L12:L1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24:M27 M12:M13">
      <formula1>1900/1/1</formula1>
      <formula2>3000/1/1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24:C27 C12:C1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4:D27 D1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4:E2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3 J12 J25:J27">
      <formula1>0</formula1>
      <formula2>390</formula2>
    </dataValidation>
    <dataValidation type="textLength" allowBlank="1" showInputMessage="1" showErrorMessage="1" prompt="Cualquier contenido, máximo 390 caracteres_x000a_" sqref="I25:I26">
      <formula1>1</formula1>
      <formula2>300</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84"/>
  <sheetViews>
    <sheetView topLeftCell="A43" zoomScaleNormal="100" workbookViewId="0">
      <selection activeCell="A43" sqref="A1:W84"/>
    </sheetView>
  </sheetViews>
  <sheetFormatPr baseColWidth="10" defaultColWidth="11.42578125" defaultRowHeight="15" x14ac:dyDescent="0.25"/>
  <cols>
    <col min="1" max="1" width="9" customWidth="1"/>
    <col min="2" max="2" width="16.5703125" customWidth="1"/>
    <col min="3" max="3" width="9.7109375" customWidth="1"/>
    <col min="4" max="4" width="38.28515625" customWidth="1"/>
    <col min="5" max="5" width="37.140625" customWidth="1"/>
    <col min="6" max="6" width="9.85546875" customWidth="1"/>
    <col min="7" max="7" width="38.140625" customWidth="1"/>
    <col min="8" max="8" width="29.5703125" customWidth="1"/>
    <col min="9" max="9" width="15.7109375" customWidth="1"/>
    <col min="10" max="10" width="18.5703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69.28515625" customWidth="1"/>
    <col min="20" max="20" width="73.85546875" customWidth="1"/>
    <col min="21" max="21" width="38.140625" customWidth="1"/>
  </cols>
  <sheetData>
    <row r="1" spans="1:21" s="77" customFormat="1" ht="33.75" x14ac:dyDescent="0.25">
      <c r="A1" s="2" t="s">
        <v>22</v>
      </c>
      <c r="B1" s="2" t="s">
        <v>23</v>
      </c>
      <c r="C1" s="2" t="s">
        <v>24</v>
      </c>
      <c r="D1" s="2" t="s">
        <v>25</v>
      </c>
      <c r="E1" s="2" t="s">
        <v>26</v>
      </c>
      <c r="F1" s="2" t="s">
        <v>27</v>
      </c>
      <c r="G1" s="2" t="s">
        <v>28</v>
      </c>
      <c r="H1" s="2" t="s">
        <v>29</v>
      </c>
      <c r="I1" s="2" t="s">
        <v>30</v>
      </c>
      <c r="J1" s="2" t="s">
        <v>31</v>
      </c>
      <c r="K1" s="2" t="s">
        <v>32</v>
      </c>
      <c r="L1" s="2" t="s">
        <v>33</v>
      </c>
      <c r="M1" s="2" t="s">
        <v>34</v>
      </c>
      <c r="N1" s="2" t="s">
        <v>35</v>
      </c>
      <c r="O1" s="2" t="s">
        <v>36</v>
      </c>
      <c r="P1" s="2" t="s">
        <v>37</v>
      </c>
      <c r="Q1" s="2" t="s">
        <v>38</v>
      </c>
      <c r="R1" s="2" t="s">
        <v>39</v>
      </c>
      <c r="S1" s="2" t="s">
        <v>40</v>
      </c>
      <c r="T1" s="2" t="s">
        <v>41</v>
      </c>
      <c r="U1" s="2" t="s">
        <v>42</v>
      </c>
    </row>
    <row r="2" spans="1:21" ht="225" hidden="1" x14ac:dyDescent="0.25">
      <c r="A2" s="17">
        <v>2015</v>
      </c>
      <c r="B2" s="18" t="s">
        <v>43</v>
      </c>
      <c r="C2" s="17">
        <v>21</v>
      </c>
      <c r="D2" s="19" t="s">
        <v>1345</v>
      </c>
      <c r="E2" s="19" t="s">
        <v>1346</v>
      </c>
      <c r="F2" s="20" t="s">
        <v>101</v>
      </c>
      <c r="G2" s="18" t="s">
        <v>195</v>
      </c>
      <c r="H2" s="18" t="s">
        <v>201</v>
      </c>
      <c r="I2" s="18" t="s">
        <v>1347</v>
      </c>
      <c r="J2" s="18" t="s">
        <v>202</v>
      </c>
      <c r="K2" s="18">
        <v>7</v>
      </c>
      <c r="L2" s="21">
        <v>43770</v>
      </c>
      <c r="M2" s="21">
        <v>44196</v>
      </c>
      <c r="N2" s="17">
        <v>7</v>
      </c>
      <c r="O2" s="22">
        <v>1</v>
      </c>
      <c r="P2" s="149">
        <v>1</v>
      </c>
      <c r="Q2" s="149" t="s">
        <v>1075</v>
      </c>
      <c r="R2" s="150" t="s">
        <v>210</v>
      </c>
      <c r="S2" s="19" t="s">
        <v>1348</v>
      </c>
      <c r="T2" s="155" t="s">
        <v>1349</v>
      </c>
      <c r="U2" s="23" t="s">
        <v>1078</v>
      </c>
    </row>
    <row r="3" spans="1:21" ht="303.75" hidden="1" x14ac:dyDescent="0.25">
      <c r="A3" s="17">
        <v>2015</v>
      </c>
      <c r="B3" s="18" t="s">
        <v>43</v>
      </c>
      <c r="C3" s="17">
        <v>21</v>
      </c>
      <c r="D3" s="19" t="s">
        <v>1345</v>
      </c>
      <c r="E3" s="19" t="s">
        <v>1346</v>
      </c>
      <c r="F3" s="20" t="s">
        <v>108</v>
      </c>
      <c r="G3" s="18" t="s">
        <v>195</v>
      </c>
      <c r="H3" s="18" t="s">
        <v>196</v>
      </c>
      <c r="I3" s="18" t="s">
        <v>1347</v>
      </c>
      <c r="J3" s="18" t="s">
        <v>197</v>
      </c>
      <c r="K3" s="18">
        <v>36</v>
      </c>
      <c r="L3" s="21">
        <v>43770</v>
      </c>
      <c r="M3" s="21">
        <v>44530</v>
      </c>
      <c r="N3" s="17">
        <v>36</v>
      </c>
      <c r="O3" s="22">
        <v>1</v>
      </c>
      <c r="P3" s="149"/>
      <c r="Q3" s="149"/>
      <c r="R3" s="150"/>
      <c r="S3" s="19" t="s">
        <v>199</v>
      </c>
      <c r="T3" s="156"/>
      <c r="U3" s="23" t="s">
        <v>1078</v>
      </c>
    </row>
    <row r="4" spans="1:21" ht="409.5" hidden="1" x14ac:dyDescent="0.25">
      <c r="A4" s="17">
        <v>2016</v>
      </c>
      <c r="B4" s="18" t="s">
        <v>68</v>
      </c>
      <c r="C4" s="17">
        <v>25</v>
      </c>
      <c r="D4" s="19" t="s">
        <v>1350</v>
      </c>
      <c r="E4" s="19" t="s">
        <v>1351</v>
      </c>
      <c r="F4" s="18">
        <v>1</v>
      </c>
      <c r="G4" s="19" t="s">
        <v>1072</v>
      </c>
      <c r="H4" s="19" t="s">
        <v>1073</v>
      </c>
      <c r="I4" s="18" t="s">
        <v>1352</v>
      </c>
      <c r="J4" s="18" t="s">
        <v>1074</v>
      </c>
      <c r="K4" s="17">
        <v>24</v>
      </c>
      <c r="L4" s="21">
        <v>43831</v>
      </c>
      <c r="M4" s="21">
        <v>44561</v>
      </c>
      <c r="N4" s="17">
        <v>24</v>
      </c>
      <c r="O4" s="22">
        <v>1</v>
      </c>
      <c r="P4" s="22">
        <v>1</v>
      </c>
      <c r="Q4" s="22" t="s">
        <v>1075</v>
      </c>
      <c r="R4" s="68" t="s">
        <v>52</v>
      </c>
      <c r="S4" s="19" t="s">
        <v>1076</v>
      </c>
      <c r="T4" s="19" t="s">
        <v>1353</v>
      </c>
      <c r="U4" s="23" t="s">
        <v>1078</v>
      </c>
    </row>
    <row r="5" spans="1:21" ht="409.5" hidden="1" x14ac:dyDescent="0.25">
      <c r="A5" s="17">
        <v>2016</v>
      </c>
      <c r="B5" s="18" t="s">
        <v>68</v>
      </c>
      <c r="C5" s="17">
        <v>26</v>
      </c>
      <c r="D5" s="19" t="s">
        <v>1354</v>
      </c>
      <c r="E5" s="19" t="s">
        <v>1355</v>
      </c>
      <c r="F5" s="18">
        <v>1</v>
      </c>
      <c r="G5" s="19" t="s">
        <v>1072</v>
      </c>
      <c r="H5" s="19" t="s">
        <v>1073</v>
      </c>
      <c r="I5" s="18" t="s">
        <v>1352</v>
      </c>
      <c r="J5" s="18" t="s">
        <v>1074</v>
      </c>
      <c r="K5" s="17">
        <v>24</v>
      </c>
      <c r="L5" s="21">
        <v>43831</v>
      </c>
      <c r="M5" s="21">
        <v>44561</v>
      </c>
      <c r="N5" s="17">
        <v>24</v>
      </c>
      <c r="O5" s="22">
        <v>1</v>
      </c>
      <c r="P5" s="22">
        <v>1</v>
      </c>
      <c r="Q5" s="22" t="s">
        <v>1075</v>
      </c>
      <c r="R5" s="68" t="s">
        <v>52</v>
      </c>
      <c r="S5" s="19" t="s">
        <v>1076</v>
      </c>
      <c r="T5" s="19" t="s">
        <v>1356</v>
      </c>
      <c r="U5" s="23" t="s">
        <v>1078</v>
      </c>
    </row>
    <row r="6" spans="1:21" ht="112.5" hidden="1" x14ac:dyDescent="0.25">
      <c r="A6" s="17">
        <v>2016</v>
      </c>
      <c r="B6" s="18" t="s">
        <v>68</v>
      </c>
      <c r="C6" s="17">
        <v>27</v>
      </c>
      <c r="D6" s="19" t="s">
        <v>1357</v>
      </c>
      <c r="E6" s="19" t="s">
        <v>1358</v>
      </c>
      <c r="F6" s="20" t="s">
        <v>101</v>
      </c>
      <c r="G6" s="18" t="s">
        <v>195</v>
      </c>
      <c r="H6" s="18" t="s">
        <v>201</v>
      </c>
      <c r="I6" s="18" t="s">
        <v>1359</v>
      </c>
      <c r="J6" s="18" t="s">
        <v>202</v>
      </c>
      <c r="K6" s="18">
        <v>7</v>
      </c>
      <c r="L6" s="21">
        <v>43770</v>
      </c>
      <c r="M6" s="21">
        <v>44196</v>
      </c>
      <c r="N6" s="17">
        <v>7</v>
      </c>
      <c r="O6" s="22">
        <v>1</v>
      </c>
      <c r="P6" s="149">
        <v>1</v>
      </c>
      <c r="Q6" s="149" t="s">
        <v>1075</v>
      </c>
      <c r="R6" s="150" t="s">
        <v>52</v>
      </c>
      <c r="S6" s="19" t="s">
        <v>203</v>
      </c>
      <c r="T6" s="155" t="s">
        <v>1360</v>
      </c>
      <c r="U6" s="23" t="s">
        <v>1078</v>
      </c>
    </row>
    <row r="7" spans="1:21" ht="409.5" hidden="1" x14ac:dyDescent="0.25">
      <c r="A7" s="17">
        <v>2016</v>
      </c>
      <c r="B7" s="18" t="s">
        <v>68</v>
      </c>
      <c r="C7" s="17">
        <v>27</v>
      </c>
      <c r="D7" s="19" t="s">
        <v>1361</v>
      </c>
      <c r="E7" s="19" t="s">
        <v>1358</v>
      </c>
      <c r="F7" s="20" t="s">
        <v>108</v>
      </c>
      <c r="G7" s="19" t="s">
        <v>1072</v>
      </c>
      <c r="H7" s="19" t="s">
        <v>1073</v>
      </c>
      <c r="I7" s="18" t="s">
        <v>1359</v>
      </c>
      <c r="J7" s="18" t="s">
        <v>1074</v>
      </c>
      <c r="K7" s="18">
        <v>24</v>
      </c>
      <c r="L7" s="21">
        <v>43831</v>
      </c>
      <c r="M7" s="21">
        <v>44561</v>
      </c>
      <c r="N7" s="17">
        <v>24</v>
      </c>
      <c r="O7" s="22">
        <v>1</v>
      </c>
      <c r="P7" s="149"/>
      <c r="Q7" s="149"/>
      <c r="R7" s="150"/>
      <c r="S7" s="19" t="s">
        <v>1076</v>
      </c>
      <c r="T7" s="156"/>
      <c r="U7" s="23" t="s">
        <v>1078</v>
      </c>
    </row>
    <row r="8" spans="1:21" ht="409.5" hidden="1" x14ac:dyDescent="0.25">
      <c r="A8" s="17">
        <v>2016</v>
      </c>
      <c r="B8" s="18" t="s">
        <v>68</v>
      </c>
      <c r="C8" s="17">
        <v>43</v>
      </c>
      <c r="D8" s="19" t="s">
        <v>1362</v>
      </c>
      <c r="E8" s="19" t="s">
        <v>1363</v>
      </c>
      <c r="F8" s="18">
        <v>1</v>
      </c>
      <c r="G8" s="19" t="s">
        <v>1072</v>
      </c>
      <c r="H8" s="19" t="s">
        <v>1073</v>
      </c>
      <c r="I8" s="18" t="s">
        <v>1359</v>
      </c>
      <c r="J8" s="18" t="s">
        <v>1074</v>
      </c>
      <c r="K8" s="18">
        <v>24</v>
      </c>
      <c r="L8" s="21">
        <v>43831</v>
      </c>
      <c r="M8" s="21">
        <v>44561</v>
      </c>
      <c r="N8" s="17">
        <v>24</v>
      </c>
      <c r="O8" s="22">
        <v>1</v>
      </c>
      <c r="P8" s="22">
        <v>1</v>
      </c>
      <c r="Q8" s="22" t="s">
        <v>1075</v>
      </c>
      <c r="R8" s="68" t="s">
        <v>52</v>
      </c>
      <c r="S8" s="19" t="s">
        <v>1076</v>
      </c>
      <c r="T8" s="19" t="s">
        <v>1364</v>
      </c>
      <c r="U8" s="23" t="s">
        <v>1078</v>
      </c>
    </row>
    <row r="9" spans="1:21" s="65" customFormat="1" ht="168.75" hidden="1" customHeight="1" x14ac:dyDescent="0.25">
      <c r="A9" s="17">
        <v>2017</v>
      </c>
      <c r="B9" s="18" t="s">
        <v>115</v>
      </c>
      <c r="C9" s="17">
        <v>3</v>
      </c>
      <c r="D9" s="19" t="s">
        <v>1365</v>
      </c>
      <c r="E9" s="19" t="s">
        <v>1366</v>
      </c>
      <c r="F9" s="20" t="s">
        <v>118</v>
      </c>
      <c r="G9" s="19" t="s">
        <v>1367</v>
      </c>
      <c r="H9" s="19" t="s">
        <v>1368</v>
      </c>
      <c r="I9" s="18" t="s">
        <v>1369</v>
      </c>
      <c r="J9" s="18" t="s">
        <v>1370</v>
      </c>
      <c r="K9" s="18">
        <v>1</v>
      </c>
      <c r="L9" s="21">
        <v>44167</v>
      </c>
      <c r="M9" s="21">
        <v>44227</v>
      </c>
      <c r="N9" s="17">
        <v>1</v>
      </c>
      <c r="O9" s="22">
        <f t="shared" ref="O9:O16" si="0">+N9/K9</f>
        <v>1</v>
      </c>
      <c r="P9" s="157">
        <f>+AVERAGE(O9:O16)</f>
        <v>1</v>
      </c>
      <c r="Q9" s="157" t="s">
        <v>1075</v>
      </c>
      <c r="R9" s="160" t="s">
        <v>210</v>
      </c>
      <c r="S9" s="19" t="s">
        <v>1371</v>
      </c>
      <c r="T9" s="155" t="s">
        <v>1372</v>
      </c>
      <c r="U9" s="23" t="s">
        <v>1078</v>
      </c>
    </row>
    <row r="10" spans="1:21" s="65" customFormat="1" ht="303.75" hidden="1" customHeight="1" x14ac:dyDescent="0.25">
      <c r="A10" s="17">
        <v>2017</v>
      </c>
      <c r="B10" s="18" t="s">
        <v>115</v>
      </c>
      <c r="C10" s="17">
        <v>3</v>
      </c>
      <c r="D10" s="19" t="s">
        <v>1365</v>
      </c>
      <c r="E10" s="19" t="s">
        <v>1366</v>
      </c>
      <c r="F10" s="20" t="s">
        <v>124</v>
      </c>
      <c r="G10" s="19" t="s">
        <v>1373</v>
      </c>
      <c r="H10" s="19" t="s">
        <v>1374</v>
      </c>
      <c r="I10" s="18" t="s">
        <v>1369</v>
      </c>
      <c r="J10" s="18" t="s">
        <v>1375</v>
      </c>
      <c r="K10" s="18">
        <v>6</v>
      </c>
      <c r="L10" s="21">
        <v>44197</v>
      </c>
      <c r="M10" s="21">
        <v>44408</v>
      </c>
      <c r="N10" s="17">
        <v>6</v>
      </c>
      <c r="O10" s="22">
        <f t="shared" si="0"/>
        <v>1</v>
      </c>
      <c r="P10" s="158"/>
      <c r="Q10" s="158"/>
      <c r="R10" s="161"/>
      <c r="S10" s="19" t="s">
        <v>1376</v>
      </c>
      <c r="T10" s="180"/>
      <c r="U10" s="23" t="s">
        <v>1078</v>
      </c>
    </row>
    <row r="11" spans="1:21" s="64" customFormat="1" ht="281.25" hidden="1" customHeight="1" x14ac:dyDescent="0.25">
      <c r="A11" s="17">
        <v>2017</v>
      </c>
      <c r="B11" s="18" t="s">
        <v>115</v>
      </c>
      <c r="C11" s="17">
        <v>3</v>
      </c>
      <c r="D11" s="19" t="s">
        <v>1365</v>
      </c>
      <c r="E11" s="19" t="s">
        <v>1377</v>
      </c>
      <c r="F11" s="20" t="s">
        <v>129</v>
      </c>
      <c r="G11" s="19" t="s">
        <v>1373</v>
      </c>
      <c r="H11" s="19" t="s">
        <v>1378</v>
      </c>
      <c r="I11" s="18" t="s">
        <v>1369</v>
      </c>
      <c r="J11" s="18" t="s">
        <v>1379</v>
      </c>
      <c r="K11" s="18">
        <v>1</v>
      </c>
      <c r="L11" s="21">
        <v>44044</v>
      </c>
      <c r="M11" s="21">
        <v>44180</v>
      </c>
      <c r="N11" s="17">
        <v>1</v>
      </c>
      <c r="O11" s="22">
        <f t="shared" si="0"/>
        <v>1</v>
      </c>
      <c r="P11" s="158"/>
      <c r="Q11" s="158"/>
      <c r="R11" s="161"/>
      <c r="S11" s="19" t="s">
        <v>1380</v>
      </c>
      <c r="T11" s="180"/>
      <c r="U11" s="23" t="s">
        <v>1078</v>
      </c>
    </row>
    <row r="12" spans="1:21" s="64" customFormat="1" ht="409.5" hidden="1" customHeight="1" x14ac:dyDescent="0.25">
      <c r="A12" s="17">
        <v>2017</v>
      </c>
      <c r="B12" s="18" t="s">
        <v>115</v>
      </c>
      <c r="C12" s="17">
        <v>3</v>
      </c>
      <c r="D12" s="19" t="s">
        <v>1365</v>
      </c>
      <c r="E12" s="19" t="s">
        <v>1377</v>
      </c>
      <c r="F12" s="20" t="s">
        <v>134</v>
      </c>
      <c r="G12" s="19" t="s">
        <v>1381</v>
      </c>
      <c r="H12" s="19" t="s">
        <v>1382</v>
      </c>
      <c r="I12" s="26" t="s">
        <v>1383</v>
      </c>
      <c r="J12" s="18" t="s">
        <v>1384</v>
      </c>
      <c r="K12" s="18">
        <v>1</v>
      </c>
      <c r="L12" s="21">
        <v>44044</v>
      </c>
      <c r="M12" s="21">
        <v>44180</v>
      </c>
      <c r="N12" s="17">
        <v>1</v>
      </c>
      <c r="O12" s="22">
        <f t="shared" si="0"/>
        <v>1</v>
      </c>
      <c r="P12" s="158"/>
      <c r="Q12" s="158"/>
      <c r="R12" s="161"/>
      <c r="S12" s="19" t="s">
        <v>1385</v>
      </c>
      <c r="T12" s="180"/>
      <c r="U12" s="23" t="s">
        <v>1078</v>
      </c>
    </row>
    <row r="13" spans="1:21" s="64" customFormat="1" ht="157.5" hidden="1" customHeight="1" x14ac:dyDescent="0.25">
      <c r="A13" s="17">
        <v>2017</v>
      </c>
      <c r="B13" s="18" t="s">
        <v>115</v>
      </c>
      <c r="C13" s="17">
        <v>3</v>
      </c>
      <c r="D13" s="19" t="s">
        <v>1365</v>
      </c>
      <c r="E13" s="19" t="s">
        <v>1386</v>
      </c>
      <c r="F13" s="20" t="s">
        <v>137</v>
      </c>
      <c r="G13" s="28" t="s">
        <v>1387</v>
      </c>
      <c r="H13" s="28" t="s">
        <v>1388</v>
      </c>
      <c r="I13" s="26" t="s">
        <v>1389</v>
      </c>
      <c r="J13" s="28" t="s">
        <v>1390</v>
      </c>
      <c r="K13" s="26">
        <v>1</v>
      </c>
      <c r="L13" s="21">
        <v>44378</v>
      </c>
      <c r="M13" s="21">
        <v>44581</v>
      </c>
      <c r="N13" s="17">
        <v>1</v>
      </c>
      <c r="O13" s="22">
        <f t="shared" si="0"/>
        <v>1</v>
      </c>
      <c r="P13" s="158"/>
      <c r="Q13" s="158"/>
      <c r="R13" s="161"/>
      <c r="S13" s="19" t="s">
        <v>1391</v>
      </c>
      <c r="T13" s="180"/>
      <c r="U13" s="23" t="s">
        <v>1078</v>
      </c>
    </row>
    <row r="14" spans="1:21" s="64" customFormat="1" ht="146.25" hidden="1" customHeight="1" x14ac:dyDescent="0.25">
      <c r="A14" s="17">
        <v>2017</v>
      </c>
      <c r="B14" s="18" t="s">
        <v>115</v>
      </c>
      <c r="C14" s="17">
        <v>3</v>
      </c>
      <c r="D14" s="19" t="s">
        <v>1365</v>
      </c>
      <c r="E14" s="19" t="s">
        <v>1386</v>
      </c>
      <c r="F14" s="20" t="s">
        <v>141</v>
      </c>
      <c r="G14" s="28" t="s">
        <v>1392</v>
      </c>
      <c r="H14" s="28" t="s">
        <v>1393</v>
      </c>
      <c r="I14" s="26" t="s">
        <v>1389</v>
      </c>
      <c r="J14" s="28" t="s">
        <v>1394</v>
      </c>
      <c r="K14" s="26">
        <v>1</v>
      </c>
      <c r="L14" s="21">
        <v>44378</v>
      </c>
      <c r="M14" s="21">
        <v>44581</v>
      </c>
      <c r="N14" s="17">
        <v>1</v>
      </c>
      <c r="O14" s="22">
        <f t="shared" si="0"/>
        <v>1</v>
      </c>
      <c r="P14" s="158"/>
      <c r="Q14" s="158"/>
      <c r="R14" s="161"/>
      <c r="S14" s="19" t="s">
        <v>1391</v>
      </c>
      <c r="T14" s="180"/>
      <c r="U14" s="23" t="s">
        <v>1078</v>
      </c>
    </row>
    <row r="15" spans="1:21" s="64" customFormat="1" ht="112.5" hidden="1" customHeight="1" x14ac:dyDescent="0.25">
      <c r="A15" s="17">
        <v>2017</v>
      </c>
      <c r="B15" s="18" t="s">
        <v>115</v>
      </c>
      <c r="C15" s="17">
        <v>3</v>
      </c>
      <c r="D15" s="19" t="s">
        <v>1365</v>
      </c>
      <c r="E15" s="19" t="s">
        <v>1386</v>
      </c>
      <c r="F15" s="20" t="s">
        <v>147</v>
      </c>
      <c r="G15" s="28" t="s">
        <v>1395</v>
      </c>
      <c r="H15" s="28" t="s">
        <v>1396</v>
      </c>
      <c r="I15" s="26" t="s">
        <v>1397</v>
      </c>
      <c r="J15" s="28" t="s">
        <v>1398</v>
      </c>
      <c r="K15" s="26">
        <v>1</v>
      </c>
      <c r="L15" s="21">
        <v>44378</v>
      </c>
      <c r="M15" s="21">
        <v>44581</v>
      </c>
      <c r="N15" s="17">
        <v>1</v>
      </c>
      <c r="O15" s="22">
        <f t="shared" si="0"/>
        <v>1</v>
      </c>
      <c r="P15" s="158"/>
      <c r="Q15" s="158"/>
      <c r="R15" s="161"/>
      <c r="S15" s="19" t="s">
        <v>1399</v>
      </c>
      <c r="T15" s="180"/>
      <c r="U15" s="23" t="s">
        <v>1078</v>
      </c>
    </row>
    <row r="16" spans="1:21" s="64" customFormat="1" ht="409.5" hidden="1" customHeight="1" x14ac:dyDescent="0.25">
      <c r="A16" s="17">
        <v>2017</v>
      </c>
      <c r="B16" s="18" t="s">
        <v>115</v>
      </c>
      <c r="C16" s="17">
        <v>3</v>
      </c>
      <c r="D16" s="19" t="s">
        <v>1365</v>
      </c>
      <c r="E16" s="19" t="s">
        <v>1386</v>
      </c>
      <c r="F16" s="20" t="s">
        <v>151</v>
      </c>
      <c r="G16" s="28" t="s">
        <v>1400</v>
      </c>
      <c r="H16" s="28" t="s">
        <v>1401</v>
      </c>
      <c r="I16" s="26" t="s">
        <v>1402</v>
      </c>
      <c r="J16" s="28" t="s">
        <v>1403</v>
      </c>
      <c r="K16" s="26">
        <v>6</v>
      </c>
      <c r="L16" s="21">
        <v>44378</v>
      </c>
      <c r="M16" s="21">
        <v>44581</v>
      </c>
      <c r="N16" s="17">
        <v>6</v>
      </c>
      <c r="O16" s="22">
        <f t="shared" si="0"/>
        <v>1</v>
      </c>
      <c r="P16" s="159"/>
      <c r="Q16" s="159"/>
      <c r="R16" s="162"/>
      <c r="S16" s="19" t="s">
        <v>1404</v>
      </c>
      <c r="T16" s="156"/>
      <c r="U16" s="23" t="s">
        <v>1078</v>
      </c>
    </row>
    <row r="17" spans="1:22" ht="112.5" hidden="1" x14ac:dyDescent="0.25">
      <c r="A17" s="17">
        <v>2017</v>
      </c>
      <c r="B17" s="18" t="s">
        <v>115</v>
      </c>
      <c r="C17" s="17">
        <v>5</v>
      </c>
      <c r="D17" s="19" t="s">
        <v>1405</v>
      </c>
      <c r="E17" s="19" t="s">
        <v>1406</v>
      </c>
      <c r="F17" s="20" t="s">
        <v>71</v>
      </c>
      <c r="G17" s="18" t="s">
        <v>195</v>
      </c>
      <c r="H17" s="18" t="s">
        <v>201</v>
      </c>
      <c r="I17" s="18" t="s">
        <v>1359</v>
      </c>
      <c r="J17" s="18" t="s">
        <v>202</v>
      </c>
      <c r="K17" s="18">
        <v>7</v>
      </c>
      <c r="L17" s="21">
        <v>43770</v>
      </c>
      <c r="M17" s="21">
        <v>44196</v>
      </c>
      <c r="N17" s="17">
        <v>7</v>
      </c>
      <c r="O17" s="22">
        <v>1</v>
      </c>
      <c r="P17" s="146">
        <v>1</v>
      </c>
      <c r="Q17" s="146" t="s">
        <v>1075</v>
      </c>
      <c r="R17" s="154" t="s">
        <v>52</v>
      </c>
      <c r="S17" s="19" t="s">
        <v>203</v>
      </c>
      <c r="T17" s="155" t="s">
        <v>1407</v>
      </c>
      <c r="U17" s="23" t="s">
        <v>1078</v>
      </c>
    </row>
    <row r="18" spans="1:22" ht="303.75" hidden="1" x14ac:dyDescent="0.25">
      <c r="A18" s="17">
        <v>2017</v>
      </c>
      <c r="B18" s="18" t="s">
        <v>115</v>
      </c>
      <c r="C18" s="17">
        <v>5</v>
      </c>
      <c r="D18" s="19" t="s">
        <v>1405</v>
      </c>
      <c r="E18" s="19" t="s">
        <v>1406</v>
      </c>
      <c r="F18" s="20" t="s">
        <v>78</v>
      </c>
      <c r="G18" s="18" t="s">
        <v>195</v>
      </c>
      <c r="H18" s="18" t="s">
        <v>196</v>
      </c>
      <c r="I18" s="18" t="s">
        <v>1359</v>
      </c>
      <c r="J18" s="18" t="s">
        <v>197</v>
      </c>
      <c r="K18" s="18">
        <v>36</v>
      </c>
      <c r="L18" s="21">
        <v>43770</v>
      </c>
      <c r="M18" s="21">
        <v>44530</v>
      </c>
      <c r="N18" s="17">
        <v>36</v>
      </c>
      <c r="O18" s="22">
        <v>1</v>
      </c>
      <c r="P18" s="146"/>
      <c r="Q18" s="146"/>
      <c r="R18" s="154"/>
      <c r="S18" s="19" t="s">
        <v>199</v>
      </c>
      <c r="T18" s="156"/>
      <c r="U18" s="23" t="s">
        <v>1078</v>
      </c>
    </row>
    <row r="19" spans="1:22" ht="112.5" hidden="1" x14ac:dyDescent="0.25">
      <c r="A19" s="17">
        <v>2017</v>
      </c>
      <c r="B19" s="18" t="s">
        <v>115</v>
      </c>
      <c r="C19" s="17">
        <v>8</v>
      </c>
      <c r="D19" s="19" t="s">
        <v>1408</v>
      </c>
      <c r="E19" s="19" t="s">
        <v>1409</v>
      </c>
      <c r="F19" s="20" t="s">
        <v>171</v>
      </c>
      <c r="G19" s="18" t="s">
        <v>195</v>
      </c>
      <c r="H19" s="18" t="s">
        <v>201</v>
      </c>
      <c r="I19" s="18" t="s">
        <v>1359</v>
      </c>
      <c r="J19" s="18" t="s">
        <v>202</v>
      </c>
      <c r="K19" s="18">
        <v>7</v>
      </c>
      <c r="L19" s="21">
        <v>43770</v>
      </c>
      <c r="M19" s="21">
        <v>44196</v>
      </c>
      <c r="N19" s="17">
        <v>7</v>
      </c>
      <c r="O19" s="22">
        <v>1</v>
      </c>
      <c r="P19" s="146">
        <v>1</v>
      </c>
      <c r="Q19" s="146" t="s">
        <v>1075</v>
      </c>
      <c r="R19" s="154" t="s">
        <v>1410</v>
      </c>
      <c r="S19" s="19" t="s">
        <v>203</v>
      </c>
      <c r="T19" s="155" t="s">
        <v>1411</v>
      </c>
      <c r="U19" s="23" t="s">
        <v>1078</v>
      </c>
    </row>
    <row r="20" spans="1:22" ht="303.75" hidden="1" x14ac:dyDescent="0.25">
      <c r="A20" s="17">
        <v>2017</v>
      </c>
      <c r="B20" s="18" t="s">
        <v>115</v>
      </c>
      <c r="C20" s="17">
        <v>8</v>
      </c>
      <c r="D20" s="19" t="s">
        <v>1408</v>
      </c>
      <c r="E20" s="19" t="s">
        <v>1409</v>
      </c>
      <c r="F20" s="20" t="s">
        <v>177</v>
      </c>
      <c r="G20" s="18" t="s">
        <v>195</v>
      </c>
      <c r="H20" s="18" t="s">
        <v>196</v>
      </c>
      <c r="I20" s="18" t="s">
        <v>1359</v>
      </c>
      <c r="J20" s="18" t="s">
        <v>197</v>
      </c>
      <c r="K20" s="18">
        <v>36</v>
      </c>
      <c r="L20" s="21">
        <v>43770</v>
      </c>
      <c r="M20" s="21">
        <v>44530</v>
      </c>
      <c r="N20" s="17">
        <v>36</v>
      </c>
      <c r="O20" s="22">
        <v>1</v>
      </c>
      <c r="P20" s="146"/>
      <c r="Q20" s="146"/>
      <c r="R20" s="154"/>
      <c r="S20" s="19" t="s">
        <v>199</v>
      </c>
      <c r="T20" s="156"/>
      <c r="U20" s="23" t="s">
        <v>1078</v>
      </c>
    </row>
    <row r="21" spans="1:22" s="65" customFormat="1" ht="112.5" x14ac:dyDescent="0.25">
      <c r="A21" s="17">
        <v>2018</v>
      </c>
      <c r="B21" s="18" t="s">
        <v>180</v>
      </c>
      <c r="C21" s="27">
        <v>5</v>
      </c>
      <c r="D21" s="28" t="s">
        <v>1412</v>
      </c>
      <c r="E21" s="28" t="s">
        <v>1413</v>
      </c>
      <c r="F21" s="20" t="s">
        <v>46</v>
      </c>
      <c r="G21" s="28" t="s">
        <v>1414</v>
      </c>
      <c r="H21" s="28" t="s">
        <v>1415</v>
      </c>
      <c r="I21" s="18" t="s">
        <v>1331</v>
      </c>
      <c r="J21" s="26" t="s">
        <v>1416</v>
      </c>
      <c r="K21" s="27">
        <v>2</v>
      </c>
      <c r="L21" s="21">
        <v>43620</v>
      </c>
      <c r="M21" s="21">
        <v>43830</v>
      </c>
      <c r="N21" s="17">
        <v>2</v>
      </c>
      <c r="O21" s="22">
        <f>+N21/K21</f>
        <v>1</v>
      </c>
      <c r="P21" s="157">
        <f>AVERAGE(O21:O23)</f>
        <v>1</v>
      </c>
      <c r="Q21" s="157" t="s">
        <v>1075</v>
      </c>
      <c r="R21" s="160" t="s">
        <v>52</v>
      </c>
      <c r="S21" s="19" t="s">
        <v>1417</v>
      </c>
      <c r="T21" s="19" t="s">
        <v>1418</v>
      </c>
      <c r="U21" s="19" t="s">
        <v>1078</v>
      </c>
    </row>
    <row r="22" spans="1:22" s="65" customFormat="1" ht="337.5" customHeight="1" x14ac:dyDescent="0.25">
      <c r="A22" s="17">
        <v>2018</v>
      </c>
      <c r="B22" s="18" t="s">
        <v>180</v>
      </c>
      <c r="C22" s="27">
        <v>5</v>
      </c>
      <c r="D22" s="28" t="s">
        <v>1412</v>
      </c>
      <c r="E22" s="28" t="s">
        <v>1413</v>
      </c>
      <c r="F22" s="20" t="s">
        <v>57</v>
      </c>
      <c r="G22" s="28" t="s">
        <v>1414</v>
      </c>
      <c r="H22" s="28" t="s">
        <v>1419</v>
      </c>
      <c r="I22" s="18" t="s">
        <v>1331</v>
      </c>
      <c r="J22" s="26" t="s">
        <v>1420</v>
      </c>
      <c r="K22" s="27">
        <v>2</v>
      </c>
      <c r="L22" s="21">
        <v>43678</v>
      </c>
      <c r="M22" s="21">
        <v>43830</v>
      </c>
      <c r="N22" s="17">
        <v>2</v>
      </c>
      <c r="O22" s="22">
        <f>+N22/K22</f>
        <v>1</v>
      </c>
      <c r="P22" s="158"/>
      <c r="Q22" s="158"/>
      <c r="R22" s="161"/>
      <c r="S22" s="19" t="s">
        <v>1421</v>
      </c>
      <c r="T22" s="19" t="s">
        <v>1422</v>
      </c>
      <c r="U22" s="19" t="s">
        <v>1078</v>
      </c>
    </row>
    <row r="23" spans="1:22" s="65" customFormat="1" ht="191.25" x14ac:dyDescent="0.25">
      <c r="A23" s="17">
        <v>2018</v>
      </c>
      <c r="B23" s="18" t="s">
        <v>180</v>
      </c>
      <c r="C23" s="27">
        <v>5</v>
      </c>
      <c r="D23" s="28" t="s">
        <v>1412</v>
      </c>
      <c r="E23" s="28" t="s">
        <v>1413</v>
      </c>
      <c r="F23" s="20" t="s">
        <v>63</v>
      </c>
      <c r="G23" s="28" t="s">
        <v>1423</v>
      </c>
      <c r="H23" s="28" t="s">
        <v>1424</v>
      </c>
      <c r="I23" s="18" t="s">
        <v>1331</v>
      </c>
      <c r="J23" s="26" t="s">
        <v>1425</v>
      </c>
      <c r="K23" s="27">
        <v>6</v>
      </c>
      <c r="L23" s="21">
        <v>44378</v>
      </c>
      <c r="M23" s="21">
        <v>44592</v>
      </c>
      <c r="N23" s="17">
        <v>6</v>
      </c>
      <c r="O23" s="22">
        <f>+N23/K23</f>
        <v>1</v>
      </c>
      <c r="P23" s="159"/>
      <c r="Q23" s="159"/>
      <c r="R23" s="162"/>
      <c r="S23" s="19" t="s">
        <v>1426</v>
      </c>
      <c r="T23" s="19" t="s">
        <v>1427</v>
      </c>
      <c r="U23" s="19" t="s">
        <v>1078</v>
      </c>
    </row>
    <row r="24" spans="1:22" s="65" customFormat="1" ht="281.25" customHeight="1" x14ac:dyDescent="0.25">
      <c r="A24" s="17">
        <v>2018</v>
      </c>
      <c r="B24" s="18" t="s">
        <v>180</v>
      </c>
      <c r="C24" s="27">
        <v>10</v>
      </c>
      <c r="D24" s="28" t="s">
        <v>1428</v>
      </c>
      <c r="E24" s="28" t="s">
        <v>1366</v>
      </c>
      <c r="F24" s="20" t="s">
        <v>118</v>
      </c>
      <c r="G24" s="54" t="s">
        <v>1373</v>
      </c>
      <c r="H24" s="54" t="s">
        <v>1378</v>
      </c>
      <c r="I24" s="18" t="s">
        <v>1369</v>
      </c>
      <c r="J24" s="55" t="s">
        <v>1379</v>
      </c>
      <c r="K24" s="27">
        <v>1</v>
      </c>
      <c r="L24" s="21">
        <v>44044</v>
      </c>
      <c r="M24" s="21">
        <v>44180</v>
      </c>
      <c r="N24" s="17">
        <v>1</v>
      </c>
      <c r="O24" s="22">
        <f t="shared" ref="O24:O31" si="1">+N24/K24</f>
        <v>1</v>
      </c>
      <c r="P24" s="157">
        <f>+AVERAGE(O24:O31)</f>
        <v>1</v>
      </c>
      <c r="Q24" s="166" t="s">
        <v>1075</v>
      </c>
      <c r="R24" s="131" t="s">
        <v>52</v>
      </c>
      <c r="S24" s="19" t="s">
        <v>1380</v>
      </c>
      <c r="T24" s="155" t="s">
        <v>1372</v>
      </c>
      <c r="U24" s="23" t="s">
        <v>1078</v>
      </c>
      <c r="V24" s="69"/>
    </row>
    <row r="25" spans="1:22" s="65" customFormat="1" ht="409.5" customHeight="1" x14ac:dyDescent="0.25">
      <c r="A25" s="17">
        <v>2018</v>
      </c>
      <c r="B25" s="18" t="s">
        <v>180</v>
      </c>
      <c r="C25" s="27">
        <v>10</v>
      </c>
      <c r="D25" s="28" t="s">
        <v>1428</v>
      </c>
      <c r="E25" s="28" t="s">
        <v>1366</v>
      </c>
      <c r="F25" s="20" t="s">
        <v>124</v>
      </c>
      <c r="G25" s="54" t="s">
        <v>1381</v>
      </c>
      <c r="H25" s="54" t="s">
        <v>1382</v>
      </c>
      <c r="I25" s="18" t="s">
        <v>1383</v>
      </c>
      <c r="J25" s="55" t="s">
        <v>1384</v>
      </c>
      <c r="K25" s="27">
        <v>1</v>
      </c>
      <c r="L25" s="21">
        <v>44044</v>
      </c>
      <c r="M25" s="21">
        <v>44180</v>
      </c>
      <c r="N25" s="17">
        <v>1</v>
      </c>
      <c r="O25" s="22">
        <f t="shared" si="1"/>
        <v>1</v>
      </c>
      <c r="P25" s="158"/>
      <c r="Q25" s="181"/>
      <c r="R25" s="132"/>
      <c r="S25" s="19" t="s">
        <v>1385</v>
      </c>
      <c r="T25" s="180"/>
      <c r="U25" s="23" t="s">
        <v>1078</v>
      </c>
    </row>
    <row r="26" spans="1:22" s="65" customFormat="1" ht="168.75" customHeight="1" x14ac:dyDescent="0.25">
      <c r="A26" s="17">
        <v>2018</v>
      </c>
      <c r="B26" s="18" t="s">
        <v>180</v>
      </c>
      <c r="C26" s="27">
        <v>10</v>
      </c>
      <c r="D26" s="28" t="s">
        <v>1428</v>
      </c>
      <c r="E26" s="28" t="s">
        <v>1366</v>
      </c>
      <c r="F26" s="20" t="s">
        <v>129</v>
      </c>
      <c r="G26" s="54" t="s">
        <v>1367</v>
      </c>
      <c r="H26" s="54" t="s">
        <v>1368</v>
      </c>
      <c r="I26" s="18" t="s">
        <v>1369</v>
      </c>
      <c r="J26" s="55" t="s">
        <v>1370</v>
      </c>
      <c r="K26" s="17">
        <v>1</v>
      </c>
      <c r="L26" s="21">
        <v>44167</v>
      </c>
      <c r="M26" s="21">
        <v>44227</v>
      </c>
      <c r="N26" s="17">
        <v>1</v>
      </c>
      <c r="O26" s="22">
        <f t="shared" si="1"/>
        <v>1</v>
      </c>
      <c r="P26" s="158"/>
      <c r="Q26" s="181"/>
      <c r="R26" s="132"/>
      <c r="S26" s="19" t="s">
        <v>1371</v>
      </c>
      <c r="T26" s="180"/>
      <c r="U26" s="23" t="s">
        <v>1078</v>
      </c>
    </row>
    <row r="27" spans="1:22" s="65" customFormat="1" ht="303.75" customHeight="1" x14ac:dyDescent="0.25">
      <c r="A27" s="17">
        <v>2018</v>
      </c>
      <c r="B27" s="18" t="s">
        <v>180</v>
      </c>
      <c r="C27" s="27">
        <v>10</v>
      </c>
      <c r="D27" s="28" t="s">
        <v>1428</v>
      </c>
      <c r="E27" s="28" t="s">
        <v>1366</v>
      </c>
      <c r="F27" s="20" t="s">
        <v>134</v>
      </c>
      <c r="G27" s="54" t="s">
        <v>1373</v>
      </c>
      <c r="H27" s="54" t="s">
        <v>1374</v>
      </c>
      <c r="I27" s="18" t="s">
        <v>1369</v>
      </c>
      <c r="J27" s="55" t="s">
        <v>1375</v>
      </c>
      <c r="K27" s="17">
        <v>6</v>
      </c>
      <c r="L27" s="21">
        <v>44197</v>
      </c>
      <c r="M27" s="21">
        <v>44408</v>
      </c>
      <c r="N27" s="17">
        <v>6</v>
      </c>
      <c r="O27" s="22">
        <f>+N27/K27</f>
        <v>1</v>
      </c>
      <c r="P27" s="158"/>
      <c r="Q27" s="181"/>
      <c r="R27" s="132"/>
      <c r="S27" s="19" t="s">
        <v>1376</v>
      </c>
      <c r="T27" s="180"/>
      <c r="U27" s="23" t="s">
        <v>1078</v>
      </c>
    </row>
    <row r="28" spans="1:22" s="64" customFormat="1" ht="90" customHeight="1" x14ac:dyDescent="0.25">
      <c r="A28" s="17">
        <v>2018</v>
      </c>
      <c r="B28" s="18" t="s">
        <v>180</v>
      </c>
      <c r="C28" s="27">
        <v>10</v>
      </c>
      <c r="D28" s="28" t="s">
        <v>1428</v>
      </c>
      <c r="E28" s="28" t="s">
        <v>1386</v>
      </c>
      <c r="F28" s="20" t="s">
        <v>137</v>
      </c>
      <c r="G28" s="28" t="s">
        <v>1387</v>
      </c>
      <c r="H28" s="28" t="s">
        <v>1388</v>
      </c>
      <c r="I28" s="26" t="s">
        <v>1389</v>
      </c>
      <c r="J28" s="28" t="s">
        <v>1390</v>
      </c>
      <c r="K28" s="26">
        <v>1</v>
      </c>
      <c r="L28" s="21">
        <v>44378</v>
      </c>
      <c r="M28" s="21">
        <v>44581</v>
      </c>
      <c r="N28" s="17">
        <v>1</v>
      </c>
      <c r="O28" s="22">
        <f t="shared" si="1"/>
        <v>1</v>
      </c>
      <c r="P28" s="158"/>
      <c r="Q28" s="181"/>
      <c r="R28" s="132"/>
      <c r="S28" s="19" t="s">
        <v>1391</v>
      </c>
      <c r="T28" s="180"/>
      <c r="U28" s="23" t="s">
        <v>1078</v>
      </c>
    </row>
    <row r="29" spans="1:22" s="64" customFormat="1" ht="90" customHeight="1" x14ac:dyDescent="0.25">
      <c r="A29" s="17">
        <v>2018</v>
      </c>
      <c r="B29" s="18" t="s">
        <v>180</v>
      </c>
      <c r="C29" s="27">
        <v>10</v>
      </c>
      <c r="D29" s="28" t="s">
        <v>1428</v>
      </c>
      <c r="E29" s="28" t="s">
        <v>1386</v>
      </c>
      <c r="F29" s="20" t="s">
        <v>141</v>
      </c>
      <c r="G29" s="28" t="s">
        <v>1392</v>
      </c>
      <c r="H29" s="28" t="s">
        <v>1393</v>
      </c>
      <c r="I29" s="26" t="s">
        <v>1389</v>
      </c>
      <c r="J29" s="28" t="s">
        <v>1394</v>
      </c>
      <c r="K29" s="26">
        <v>1</v>
      </c>
      <c r="L29" s="21">
        <v>44378</v>
      </c>
      <c r="M29" s="21">
        <v>44581</v>
      </c>
      <c r="N29" s="17">
        <v>1</v>
      </c>
      <c r="O29" s="22">
        <f t="shared" si="1"/>
        <v>1</v>
      </c>
      <c r="P29" s="158"/>
      <c r="Q29" s="181"/>
      <c r="R29" s="132"/>
      <c r="S29" s="19" t="s">
        <v>1391</v>
      </c>
      <c r="T29" s="180"/>
      <c r="U29" s="23" t="s">
        <v>1078</v>
      </c>
    </row>
    <row r="30" spans="1:22" s="64" customFormat="1" ht="112.5" customHeight="1" x14ac:dyDescent="0.25">
      <c r="A30" s="17">
        <v>2018</v>
      </c>
      <c r="B30" s="18" t="s">
        <v>180</v>
      </c>
      <c r="C30" s="27">
        <v>10</v>
      </c>
      <c r="D30" s="28" t="s">
        <v>1428</v>
      </c>
      <c r="E30" s="28" t="s">
        <v>1386</v>
      </c>
      <c r="F30" s="20" t="s">
        <v>147</v>
      </c>
      <c r="G30" s="28" t="s">
        <v>1395</v>
      </c>
      <c r="H30" s="28" t="s">
        <v>1396</v>
      </c>
      <c r="I30" s="26" t="s">
        <v>1397</v>
      </c>
      <c r="J30" s="28" t="s">
        <v>1398</v>
      </c>
      <c r="K30" s="26">
        <v>1</v>
      </c>
      <c r="L30" s="21">
        <v>44378</v>
      </c>
      <c r="M30" s="21">
        <v>44581</v>
      </c>
      <c r="N30" s="17">
        <v>1</v>
      </c>
      <c r="O30" s="22">
        <f t="shared" si="1"/>
        <v>1</v>
      </c>
      <c r="P30" s="158"/>
      <c r="Q30" s="181"/>
      <c r="R30" s="132"/>
      <c r="S30" s="19" t="s">
        <v>1399</v>
      </c>
      <c r="T30" s="180"/>
      <c r="U30" s="23" t="s">
        <v>1078</v>
      </c>
    </row>
    <row r="31" spans="1:22" s="64" customFormat="1" ht="409.5" customHeight="1" x14ac:dyDescent="0.25">
      <c r="A31" s="17">
        <v>2018</v>
      </c>
      <c r="B31" s="18" t="s">
        <v>180</v>
      </c>
      <c r="C31" s="27">
        <v>10</v>
      </c>
      <c r="D31" s="28" t="s">
        <v>1428</v>
      </c>
      <c r="E31" s="28" t="s">
        <v>1386</v>
      </c>
      <c r="F31" s="20" t="s">
        <v>151</v>
      </c>
      <c r="G31" s="28" t="s">
        <v>1400</v>
      </c>
      <c r="H31" s="28" t="s">
        <v>1401</v>
      </c>
      <c r="I31" s="26" t="s">
        <v>1402</v>
      </c>
      <c r="J31" s="28" t="s">
        <v>1403</v>
      </c>
      <c r="K31" s="26">
        <v>6</v>
      </c>
      <c r="L31" s="21">
        <v>44378</v>
      </c>
      <c r="M31" s="21">
        <v>44581</v>
      </c>
      <c r="N31" s="17">
        <v>6</v>
      </c>
      <c r="O31" s="22">
        <f t="shared" si="1"/>
        <v>1</v>
      </c>
      <c r="P31" s="159"/>
      <c r="Q31" s="167"/>
      <c r="R31" s="133"/>
      <c r="S31" s="19" t="s">
        <v>1429</v>
      </c>
      <c r="T31" s="156"/>
      <c r="U31" s="23" t="s">
        <v>1078</v>
      </c>
    </row>
    <row r="32" spans="1:22" ht="409.5" x14ac:dyDescent="0.25">
      <c r="A32" s="17">
        <v>2018</v>
      </c>
      <c r="B32" s="18" t="s">
        <v>180</v>
      </c>
      <c r="C32" s="27">
        <v>11</v>
      </c>
      <c r="D32" s="28" t="s">
        <v>1430</v>
      </c>
      <c r="E32" s="28" t="s">
        <v>1431</v>
      </c>
      <c r="F32" s="20" t="s">
        <v>101</v>
      </c>
      <c r="G32" s="28" t="s">
        <v>1400</v>
      </c>
      <c r="H32" s="28" t="s">
        <v>1401</v>
      </c>
      <c r="I32" s="26" t="s">
        <v>1402</v>
      </c>
      <c r="J32" s="28" t="s">
        <v>1403</v>
      </c>
      <c r="K32" s="26">
        <v>6</v>
      </c>
      <c r="L32" s="21">
        <v>44378</v>
      </c>
      <c r="M32" s="21">
        <v>44581</v>
      </c>
      <c r="N32" s="17">
        <v>6</v>
      </c>
      <c r="O32" s="22">
        <v>1</v>
      </c>
      <c r="P32" s="146">
        <v>1</v>
      </c>
      <c r="Q32" s="146" t="s">
        <v>1075</v>
      </c>
      <c r="R32" s="154" t="s">
        <v>52</v>
      </c>
      <c r="S32" s="19" t="s">
        <v>1429</v>
      </c>
      <c r="T32" s="155" t="s">
        <v>1432</v>
      </c>
      <c r="U32" s="23" t="s">
        <v>1078</v>
      </c>
    </row>
    <row r="33" spans="1:22" ht="191.25" x14ac:dyDescent="0.25">
      <c r="A33" s="17">
        <v>2018</v>
      </c>
      <c r="B33" s="18" t="s">
        <v>180</v>
      </c>
      <c r="C33" s="27">
        <v>11</v>
      </c>
      <c r="D33" s="28" t="s">
        <v>1430</v>
      </c>
      <c r="E33" s="28" t="s">
        <v>1431</v>
      </c>
      <c r="F33" s="20" t="s">
        <v>108</v>
      </c>
      <c r="G33" s="28" t="s">
        <v>1433</v>
      </c>
      <c r="H33" s="28" t="s">
        <v>1434</v>
      </c>
      <c r="I33" s="26" t="s">
        <v>1389</v>
      </c>
      <c r="J33" s="28" t="s">
        <v>65</v>
      </c>
      <c r="K33" s="26">
        <v>1</v>
      </c>
      <c r="L33" s="21">
        <v>44197</v>
      </c>
      <c r="M33" s="21">
        <v>44561</v>
      </c>
      <c r="N33" s="17">
        <v>1</v>
      </c>
      <c r="O33" s="22">
        <v>1</v>
      </c>
      <c r="P33" s="146"/>
      <c r="Q33" s="146"/>
      <c r="R33" s="154"/>
      <c r="S33" s="19" t="s">
        <v>1435</v>
      </c>
      <c r="T33" s="156"/>
      <c r="U33" s="23" t="s">
        <v>1078</v>
      </c>
    </row>
    <row r="34" spans="1:22" s="65" customFormat="1" ht="213.75" customHeight="1" x14ac:dyDescent="0.25">
      <c r="A34" s="17">
        <v>2018</v>
      </c>
      <c r="B34" s="18" t="s">
        <v>180</v>
      </c>
      <c r="C34" s="27">
        <v>13</v>
      </c>
      <c r="D34" s="28" t="s">
        <v>1436</v>
      </c>
      <c r="E34" s="28" t="s">
        <v>1366</v>
      </c>
      <c r="F34" s="20" t="s">
        <v>118</v>
      </c>
      <c r="G34" s="19" t="s">
        <v>1367</v>
      </c>
      <c r="H34" s="19" t="s">
        <v>1368</v>
      </c>
      <c r="I34" s="18" t="s">
        <v>1369</v>
      </c>
      <c r="J34" s="18" t="s">
        <v>1370</v>
      </c>
      <c r="K34" s="18">
        <v>1</v>
      </c>
      <c r="L34" s="21">
        <v>44167</v>
      </c>
      <c r="M34" s="21">
        <v>44227</v>
      </c>
      <c r="N34" s="17">
        <v>1</v>
      </c>
      <c r="O34" s="22">
        <f t="shared" ref="O34:O41" si="2">+N34/K34</f>
        <v>1</v>
      </c>
      <c r="P34" s="157">
        <f>+AVERAGE(O34:O41)</f>
        <v>1</v>
      </c>
      <c r="Q34" s="157" t="s">
        <v>1075</v>
      </c>
      <c r="R34" s="160" t="s">
        <v>52</v>
      </c>
      <c r="S34" s="19" t="s">
        <v>1437</v>
      </c>
      <c r="T34" s="155" t="s">
        <v>1372</v>
      </c>
      <c r="U34" s="23" t="s">
        <v>1078</v>
      </c>
      <c r="V34" s="69"/>
    </row>
    <row r="35" spans="1:22" s="65" customFormat="1" ht="303.75" customHeight="1" x14ac:dyDescent="0.25">
      <c r="A35" s="17">
        <v>2018</v>
      </c>
      <c r="B35" s="18" t="s">
        <v>180</v>
      </c>
      <c r="C35" s="27">
        <v>13</v>
      </c>
      <c r="D35" s="28" t="s">
        <v>1436</v>
      </c>
      <c r="E35" s="28" t="s">
        <v>1366</v>
      </c>
      <c r="F35" s="20" t="s">
        <v>124</v>
      </c>
      <c r="G35" s="19" t="s">
        <v>1373</v>
      </c>
      <c r="H35" s="19" t="s">
        <v>1374</v>
      </c>
      <c r="I35" s="18" t="s">
        <v>1369</v>
      </c>
      <c r="J35" s="18" t="s">
        <v>1375</v>
      </c>
      <c r="K35" s="18">
        <v>6</v>
      </c>
      <c r="L35" s="21">
        <v>44197</v>
      </c>
      <c r="M35" s="21">
        <v>44408</v>
      </c>
      <c r="N35" s="17">
        <v>6</v>
      </c>
      <c r="O35" s="22">
        <f t="shared" si="2"/>
        <v>1</v>
      </c>
      <c r="P35" s="158"/>
      <c r="Q35" s="158"/>
      <c r="R35" s="161"/>
      <c r="S35" s="19" t="s">
        <v>1376</v>
      </c>
      <c r="T35" s="180"/>
      <c r="U35" s="23" t="s">
        <v>1078</v>
      </c>
    </row>
    <row r="36" spans="1:22" s="65" customFormat="1" ht="247.5" customHeight="1" x14ac:dyDescent="0.25">
      <c r="A36" s="17">
        <v>2018</v>
      </c>
      <c r="B36" s="18" t="s">
        <v>180</v>
      </c>
      <c r="C36" s="27">
        <v>13</v>
      </c>
      <c r="D36" s="28" t="s">
        <v>1436</v>
      </c>
      <c r="E36" s="28" t="s">
        <v>1377</v>
      </c>
      <c r="F36" s="20" t="s">
        <v>129</v>
      </c>
      <c r="G36" s="19" t="s">
        <v>1373</v>
      </c>
      <c r="H36" s="19" t="s">
        <v>1378</v>
      </c>
      <c r="I36" s="18" t="s">
        <v>1369</v>
      </c>
      <c r="J36" s="18" t="s">
        <v>1379</v>
      </c>
      <c r="K36" s="18">
        <v>1</v>
      </c>
      <c r="L36" s="21">
        <v>44044</v>
      </c>
      <c r="M36" s="21">
        <v>44180</v>
      </c>
      <c r="N36" s="17">
        <v>1</v>
      </c>
      <c r="O36" s="22">
        <f t="shared" si="2"/>
        <v>1</v>
      </c>
      <c r="P36" s="158"/>
      <c r="Q36" s="158"/>
      <c r="R36" s="161"/>
      <c r="S36" s="19" t="s">
        <v>1438</v>
      </c>
      <c r="T36" s="180"/>
      <c r="U36" s="23" t="s">
        <v>1078</v>
      </c>
    </row>
    <row r="37" spans="1:22" s="65" customFormat="1" ht="315" customHeight="1" x14ac:dyDescent="0.25">
      <c r="A37" s="17">
        <v>2018</v>
      </c>
      <c r="B37" s="18" t="s">
        <v>180</v>
      </c>
      <c r="C37" s="27">
        <v>13</v>
      </c>
      <c r="D37" s="28" t="s">
        <v>1436</v>
      </c>
      <c r="E37" s="28" t="s">
        <v>1377</v>
      </c>
      <c r="F37" s="20" t="s">
        <v>134</v>
      </c>
      <c r="G37" s="19" t="s">
        <v>1381</v>
      </c>
      <c r="H37" s="19" t="s">
        <v>1382</v>
      </c>
      <c r="I37" s="18" t="s">
        <v>1369</v>
      </c>
      <c r="J37" s="18" t="s">
        <v>1384</v>
      </c>
      <c r="K37" s="18">
        <v>1</v>
      </c>
      <c r="L37" s="21">
        <v>44044</v>
      </c>
      <c r="M37" s="21">
        <v>44180</v>
      </c>
      <c r="N37" s="17">
        <v>1</v>
      </c>
      <c r="O37" s="22">
        <f t="shared" si="2"/>
        <v>1</v>
      </c>
      <c r="P37" s="158"/>
      <c r="Q37" s="158"/>
      <c r="R37" s="161"/>
      <c r="S37" s="19" t="s">
        <v>1439</v>
      </c>
      <c r="T37" s="180"/>
      <c r="U37" s="23" t="s">
        <v>1078</v>
      </c>
    </row>
    <row r="38" spans="1:22" s="65" customFormat="1" ht="90" customHeight="1" x14ac:dyDescent="0.25">
      <c r="A38" s="17">
        <v>2018</v>
      </c>
      <c r="B38" s="18" t="s">
        <v>180</v>
      </c>
      <c r="C38" s="27">
        <v>13</v>
      </c>
      <c r="D38" s="28" t="s">
        <v>1436</v>
      </c>
      <c r="E38" s="28" t="s">
        <v>1440</v>
      </c>
      <c r="F38" s="20" t="s">
        <v>137</v>
      </c>
      <c r="G38" s="28" t="s">
        <v>1387</v>
      </c>
      <c r="H38" s="28" t="s">
        <v>1388</v>
      </c>
      <c r="I38" s="26" t="s">
        <v>1389</v>
      </c>
      <c r="J38" s="18" t="s">
        <v>1390</v>
      </c>
      <c r="K38" s="18">
        <v>1</v>
      </c>
      <c r="L38" s="21">
        <v>44378</v>
      </c>
      <c r="M38" s="21">
        <v>44581</v>
      </c>
      <c r="N38" s="17">
        <v>1</v>
      </c>
      <c r="O38" s="22">
        <f t="shared" si="2"/>
        <v>1</v>
      </c>
      <c r="P38" s="158"/>
      <c r="Q38" s="158"/>
      <c r="R38" s="161"/>
      <c r="S38" s="19" t="s">
        <v>1391</v>
      </c>
      <c r="T38" s="180"/>
      <c r="U38" s="23" t="s">
        <v>1078</v>
      </c>
    </row>
    <row r="39" spans="1:22" s="65" customFormat="1" ht="90" customHeight="1" x14ac:dyDescent="0.25">
      <c r="A39" s="17">
        <v>2018</v>
      </c>
      <c r="B39" s="18" t="s">
        <v>180</v>
      </c>
      <c r="C39" s="27">
        <v>13</v>
      </c>
      <c r="D39" s="28" t="s">
        <v>1436</v>
      </c>
      <c r="E39" s="28" t="s">
        <v>1440</v>
      </c>
      <c r="F39" s="20" t="s">
        <v>141</v>
      </c>
      <c r="G39" s="28" t="s">
        <v>1392</v>
      </c>
      <c r="H39" s="28" t="s">
        <v>1393</v>
      </c>
      <c r="I39" s="26" t="s">
        <v>1389</v>
      </c>
      <c r="J39" s="18" t="s">
        <v>1394</v>
      </c>
      <c r="K39" s="18">
        <v>1</v>
      </c>
      <c r="L39" s="21">
        <v>44378</v>
      </c>
      <c r="M39" s="21">
        <v>44581</v>
      </c>
      <c r="N39" s="17">
        <v>1</v>
      </c>
      <c r="O39" s="22">
        <f t="shared" si="2"/>
        <v>1</v>
      </c>
      <c r="P39" s="158"/>
      <c r="Q39" s="158"/>
      <c r="R39" s="161"/>
      <c r="S39" s="19" t="s">
        <v>1391</v>
      </c>
      <c r="T39" s="180"/>
      <c r="U39" s="23" t="s">
        <v>1078</v>
      </c>
    </row>
    <row r="40" spans="1:22" s="65" customFormat="1" ht="112.5" customHeight="1" x14ac:dyDescent="0.25">
      <c r="A40" s="17">
        <v>2018</v>
      </c>
      <c r="B40" s="18" t="s">
        <v>180</v>
      </c>
      <c r="C40" s="27">
        <v>13</v>
      </c>
      <c r="D40" s="28" t="s">
        <v>1436</v>
      </c>
      <c r="E40" s="28" t="s">
        <v>1440</v>
      </c>
      <c r="F40" s="20" t="s">
        <v>147</v>
      </c>
      <c r="G40" s="28" t="s">
        <v>1395</v>
      </c>
      <c r="H40" s="28" t="s">
        <v>1396</v>
      </c>
      <c r="I40" s="26" t="s">
        <v>1397</v>
      </c>
      <c r="J40" s="18" t="s">
        <v>1398</v>
      </c>
      <c r="K40" s="18">
        <v>1</v>
      </c>
      <c r="L40" s="21">
        <v>44378</v>
      </c>
      <c r="M40" s="21">
        <v>44581</v>
      </c>
      <c r="N40" s="17">
        <v>1</v>
      </c>
      <c r="O40" s="22">
        <f t="shared" si="2"/>
        <v>1</v>
      </c>
      <c r="P40" s="158"/>
      <c r="Q40" s="158"/>
      <c r="R40" s="161"/>
      <c r="S40" s="19" t="s">
        <v>1399</v>
      </c>
      <c r="T40" s="180"/>
      <c r="U40" s="23" t="s">
        <v>1078</v>
      </c>
    </row>
    <row r="41" spans="1:22" s="65" customFormat="1" ht="409.5" customHeight="1" x14ac:dyDescent="0.25">
      <c r="A41" s="17">
        <v>2018</v>
      </c>
      <c r="B41" s="18" t="s">
        <v>180</v>
      </c>
      <c r="C41" s="27">
        <v>13</v>
      </c>
      <c r="D41" s="28" t="s">
        <v>1436</v>
      </c>
      <c r="E41" s="28" t="s">
        <v>1440</v>
      </c>
      <c r="F41" s="20" t="s">
        <v>151</v>
      </c>
      <c r="G41" s="28" t="s">
        <v>1400</v>
      </c>
      <c r="H41" s="28" t="s">
        <v>1401</v>
      </c>
      <c r="I41" s="26" t="s">
        <v>1389</v>
      </c>
      <c r="J41" s="18" t="s">
        <v>1403</v>
      </c>
      <c r="K41" s="18">
        <v>6</v>
      </c>
      <c r="L41" s="21">
        <v>44378</v>
      </c>
      <c r="M41" s="21">
        <v>44581</v>
      </c>
      <c r="N41" s="17">
        <v>6</v>
      </c>
      <c r="O41" s="22">
        <f t="shared" si="2"/>
        <v>1</v>
      </c>
      <c r="P41" s="159"/>
      <c r="Q41" s="159"/>
      <c r="R41" s="162"/>
      <c r="S41" s="19" t="s">
        <v>1429</v>
      </c>
      <c r="T41" s="156"/>
      <c r="U41" s="23" t="s">
        <v>1078</v>
      </c>
    </row>
    <row r="42" spans="1:22" ht="337.5" x14ac:dyDescent="0.25">
      <c r="A42" s="17">
        <v>2018</v>
      </c>
      <c r="B42" s="18" t="s">
        <v>180</v>
      </c>
      <c r="C42" s="27">
        <v>19</v>
      </c>
      <c r="D42" s="28" t="s">
        <v>1441</v>
      </c>
      <c r="E42" s="28" t="s">
        <v>1442</v>
      </c>
      <c r="F42" s="20" t="s">
        <v>101</v>
      </c>
      <c r="G42" s="28" t="s">
        <v>1443</v>
      </c>
      <c r="H42" s="28" t="s">
        <v>1444</v>
      </c>
      <c r="I42" s="18" t="s">
        <v>1359</v>
      </c>
      <c r="J42" s="26" t="s">
        <v>217</v>
      </c>
      <c r="K42" s="27">
        <v>1</v>
      </c>
      <c r="L42" s="21">
        <v>43678</v>
      </c>
      <c r="M42" s="21">
        <v>43830</v>
      </c>
      <c r="N42" s="17">
        <v>1</v>
      </c>
      <c r="O42" s="22">
        <v>1</v>
      </c>
      <c r="P42" s="146">
        <v>1</v>
      </c>
      <c r="Q42" s="146" t="s">
        <v>1075</v>
      </c>
      <c r="R42" s="154" t="s">
        <v>52</v>
      </c>
      <c r="S42" s="19" t="s">
        <v>1445</v>
      </c>
      <c r="T42" s="155" t="s">
        <v>1446</v>
      </c>
      <c r="U42" s="23" t="s">
        <v>1078</v>
      </c>
    </row>
    <row r="43" spans="1:22" ht="315" x14ac:dyDescent="0.25">
      <c r="A43" s="17">
        <v>2018</v>
      </c>
      <c r="B43" s="18" t="s">
        <v>180</v>
      </c>
      <c r="C43" s="27">
        <v>19</v>
      </c>
      <c r="D43" s="28" t="s">
        <v>1441</v>
      </c>
      <c r="E43" s="28" t="s">
        <v>182</v>
      </c>
      <c r="F43" s="20" t="s">
        <v>108</v>
      </c>
      <c r="G43" s="28" t="s">
        <v>188</v>
      </c>
      <c r="H43" s="28" t="s">
        <v>189</v>
      </c>
      <c r="I43" s="18" t="s">
        <v>1359</v>
      </c>
      <c r="J43" s="26" t="s">
        <v>60</v>
      </c>
      <c r="K43" s="27">
        <v>10</v>
      </c>
      <c r="L43" s="21">
        <v>44166</v>
      </c>
      <c r="M43" s="21">
        <v>44500</v>
      </c>
      <c r="N43" s="17">
        <v>10</v>
      </c>
      <c r="O43" s="22">
        <v>1</v>
      </c>
      <c r="P43" s="146"/>
      <c r="Q43" s="146"/>
      <c r="R43" s="154"/>
      <c r="S43" s="19" t="s">
        <v>1447</v>
      </c>
      <c r="T43" s="156"/>
      <c r="U43" s="23" t="s">
        <v>1078</v>
      </c>
    </row>
    <row r="44" spans="1:22" ht="157.5" x14ac:dyDescent="0.25">
      <c r="A44" s="17">
        <v>2018</v>
      </c>
      <c r="B44" s="18" t="s">
        <v>180</v>
      </c>
      <c r="C44" s="27">
        <v>22</v>
      </c>
      <c r="D44" s="28" t="s">
        <v>1448</v>
      </c>
      <c r="E44" s="28" t="s">
        <v>1449</v>
      </c>
      <c r="F44" s="20" t="s">
        <v>46</v>
      </c>
      <c r="G44" s="28" t="s">
        <v>1450</v>
      </c>
      <c r="H44" s="28" t="s">
        <v>1451</v>
      </c>
      <c r="I44" s="18" t="s">
        <v>1359</v>
      </c>
      <c r="J44" s="26" t="s">
        <v>217</v>
      </c>
      <c r="K44" s="27">
        <v>1</v>
      </c>
      <c r="L44" s="21">
        <v>43678</v>
      </c>
      <c r="M44" s="21">
        <v>43830</v>
      </c>
      <c r="N44" s="17">
        <v>1</v>
      </c>
      <c r="O44" s="22">
        <v>1</v>
      </c>
      <c r="P44" s="146">
        <v>1</v>
      </c>
      <c r="Q44" s="146" t="s">
        <v>1075</v>
      </c>
      <c r="R44" s="154" t="s">
        <v>52</v>
      </c>
      <c r="S44" s="19" t="s">
        <v>1452</v>
      </c>
      <c r="T44" s="155" t="s">
        <v>1453</v>
      </c>
      <c r="U44" s="23" t="s">
        <v>1078</v>
      </c>
    </row>
    <row r="45" spans="1:22" ht="247.5" x14ac:dyDescent="0.25">
      <c r="A45" s="17">
        <v>2018</v>
      </c>
      <c r="B45" s="18" t="s">
        <v>180</v>
      </c>
      <c r="C45" s="27">
        <v>22</v>
      </c>
      <c r="D45" s="28" t="s">
        <v>1448</v>
      </c>
      <c r="E45" s="28" t="s">
        <v>1448</v>
      </c>
      <c r="F45" s="20" t="s">
        <v>57</v>
      </c>
      <c r="G45" s="28" t="s">
        <v>1454</v>
      </c>
      <c r="H45" s="28" t="s">
        <v>1455</v>
      </c>
      <c r="I45" s="18" t="s">
        <v>1359</v>
      </c>
      <c r="J45" s="26" t="s">
        <v>1456</v>
      </c>
      <c r="K45" s="27">
        <v>1</v>
      </c>
      <c r="L45" s="21">
        <v>44197</v>
      </c>
      <c r="M45" s="21">
        <v>44561</v>
      </c>
      <c r="N45" s="17">
        <v>1</v>
      </c>
      <c r="O45" s="22">
        <v>1</v>
      </c>
      <c r="P45" s="146"/>
      <c r="Q45" s="146"/>
      <c r="R45" s="154"/>
      <c r="S45" s="19" t="s">
        <v>1457</v>
      </c>
      <c r="T45" s="180"/>
      <c r="U45" s="23" t="s">
        <v>1078</v>
      </c>
    </row>
    <row r="46" spans="1:22" ht="112.5" x14ac:dyDescent="0.25">
      <c r="A46" s="17">
        <v>2018</v>
      </c>
      <c r="B46" s="18" t="s">
        <v>180</v>
      </c>
      <c r="C46" s="27">
        <v>22</v>
      </c>
      <c r="D46" s="28" t="s">
        <v>1448</v>
      </c>
      <c r="E46" s="28" t="s">
        <v>1448</v>
      </c>
      <c r="F46" s="20" t="s">
        <v>63</v>
      </c>
      <c r="G46" s="28" t="s">
        <v>1458</v>
      </c>
      <c r="H46" s="28" t="s">
        <v>1459</v>
      </c>
      <c r="I46" s="18" t="s">
        <v>1359</v>
      </c>
      <c r="J46" s="26" t="s">
        <v>1460</v>
      </c>
      <c r="K46" s="27">
        <v>5</v>
      </c>
      <c r="L46" s="21">
        <v>44197</v>
      </c>
      <c r="M46" s="21">
        <v>44561</v>
      </c>
      <c r="N46" s="17">
        <v>5</v>
      </c>
      <c r="O46" s="22">
        <v>1</v>
      </c>
      <c r="P46" s="146"/>
      <c r="Q46" s="146"/>
      <c r="R46" s="154"/>
      <c r="S46" s="19" t="s">
        <v>1461</v>
      </c>
      <c r="T46" s="156"/>
      <c r="U46" s="23" t="s">
        <v>1078</v>
      </c>
    </row>
    <row r="47" spans="1:22" ht="225" x14ac:dyDescent="0.25">
      <c r="A47" s="17">
        <v>2018</v>
      </c>
      <c r="B47" s="18" t="s">
        <v>180</v>
      </c>
      <c r="C47" s="27">
        <v>23</v>
      </c>
      <c r="D47" s="28" t="s">
        <v>1462</v>
      </c>
      <c r="E47" s="28" t="s">
        <v>1463</v>
      </c>
      <c r="F47" s="20" t="s">
        <v>382</v>
      </c>
      <c r="G47" s="28" t="s">
        <v>1464</v>
      </c>
      <c r="H47" s="28" t="s">
        <v>1465</v>
      </c>
      <c r="I47" s="18" t="s">
        <v>1359</v>
      </c>
      <c r="J47" s="26" t="s">
        <v>132</v>
      </c>
      <c r="K47" s="27">
        <v>1</v>
      </c>
      <c r="L47" s="21">
        <v>44197</v>
      </c>
      <c r="M47" s="21">
        <v>44255</v>
      </c>
      <c r="N47" s="17">
        <v>1</v>
      </c>
      <c r="O47" s="22">
        <v>1</v>
      </c>
      <c r="P47" s="25">
        <v>1</v>
      </c>
      <c r="Q47" s="25" t="s">
        <v>1075</v>
      </c>
      <c r="R47" s="67" t="s">
        <v>52</v>
      </c>
      <c r="S47" s="19" t="s">
        <v>1466</v>
      </c>
      <c r="T47" s="19" t="s">
        <v>1467</v>
      </c>
      <c r="U47" s="23" t="s">
        <v>1078</v>
      </c>
    </row>
    <row r="48" spans="1:22" ht="225" x14ac:dyDescent="0.25">
      <c r="A48" s="17">
        <v>2018</v>
      </c>
      <c r="B48" s="18" t="s">
        <v>180</v>
      </c>
      <c r="C48" s="27">
        <v>25</v>
      </c>
      <c r="D48" s="28" t="s">
        <v>1468</v>
      </c>
      <c r="E48" s="28" t="s">
        <v>1469</v>
      </c>
      <c r="F48" s="20" t="s">
        <v>101</v>
      </c>
      <c r="G48" s="28" t="s">
        <v>1470</v>
      </c>
      <c r="H48" s="28" t="s">
        <v>1471</v>
      </c>
      <c r="I48" s="18" t="s">
        <v>1331</v>
      </c>
      <c r="J48" s="26" t="s">
        <v>1472</v>
      </c>
      <c r="K48" s="27">
        <v>1</v>
      </c>
      <c r="L48" s="21">
        <v>43678</v>
      </c>
      <c r="M48" s="21">
        <v>44012</v>
      </c>
      <c r="N48" s="17">
        <v>1</v>
      </c>
      <c r="O48" s="22">
        <v>1</v>
      </c>
      <c r="P48" s="146">
        <v>1</v>
      </c>
      <c r="Q48" s="146" t="s">
        <v>1075</v>
      </c>
      <c r="R48" s="154" t="s">
        <v>1473</v>
      </c>
      <c r="S48" s="19" t="s">
        <v>1474</v>
      </c>
      <c r="T48" s="155" t="s">
        <v>1475</v>
      </c>
      <c r="U48" s="23" t="s">
        <v>1078</v>
      </c>
    </row>
    <row r="49" spans="1:23" ht="146.25" x14ac:dyDescent="0.25">
      <c r="A49" s="17">
        <v>2018</v>
      </c>
      <c r="B49" s="18" t="s">
        <v>180</v>
      </c>
      <c r="C49" s="27">
        <v>25</v>
      </c>
      <c r="D49" s="28" t="s">
        <v>1468</v>
      </c>
      <c r="E49" s="28" t="s">
        <v>1469</v>
      </c>
      <c r="F49" s="20" t="s">
        <v>108</v>
      </c>
      <c r="G49" s="28" t="s">
        <v>1476</v>
      </c>
      <c r="H49" s="28" t="s">
        <v>1477</v>
      </c>
      <c r="I49" s="18" t="s">
        <v>1331</v>
      </c>
      <c r="J49" s="26" t="s">
        <v>1478</v>
      </c>
      <c r="K49" s="27">
        <v>1</v>
      </c>
      <c r="L49" s="21">
        <v>43678</v>
      </c>
      <c r="M49" s="21">
        <v>44012</v>
      </c>
      <c r="N49" s="17">
        <v>1</v>
      </c>
      <c r="O49" s="22">
        <v>1</v>
      </c>
      <c r="P49" s="146"/>
      <c r="Q49" s="146"/>
      <c r="R49" s="154"/>
      <c r="S49" s="19" t="s">
        <v>1479</v>
      </c>
      <c r="T49" s="156"/>
      <c r="U49" s="23" t="s">
        <v>1078</v>
      </c>
    </row>
    <row r="50" spans="1:23" ht="225" x14ac:dyDescent="0.25">
      <c r="A50" s="17">
        <v>2018</v>
      </c>
      <c r="B50" s="18" t="s">
        <v>180</v>
      </c>
      <c r="C50" s="27">
        <v>26</v>
      </c>
      <c r="D50" s="28" t="s">
        <v>1480</v>
      </c>
      <c r="E50" s="28" t="s">
        <v>1481</v>
      </c>
      <c r="F50" s="20" t="s">
        <v>101</v>
      </c>
      <c r="G50" s="28" t="s">
        <v>1482</v>
      </c>
      <c r="H50" s="28" t="s">
        <v>1483</v>
      </c>
      <c r="I50" s="18" t="s">
        <v>1331</v>
      </c>
      <c r="J50" s="26" t="s">
        <v>1472</v>
      </c>
      <c r="K50" s="27">
        <v>1</v>
      </c>
      <c r="L50" s="21">
        <v>43678</v>
      </c>
      <c r="M50" s="21">
        <v>44012</v>
      </c>
      <c r="N50" s="17">
        <v>1</v>
      </c>
      <c r="O50" s="22">
        <v>1</v>
      </c>
      <c r="P50" s="146">
        <v>1</v>
      </c>
      <c r="Q50" s="146" t="s">
        <v>1075</v>
      </c>
      <c r="R50" s="154" t="s">
        <v>52</v>
      </c>
      <c r="S50" s="19" t="s">
        <v>1484</v>
      </c>
      <c r="T50" s="155" t="s">
        <v>1485</v>
      </c>
      <c r="U50" s="23" t="s">
        <v>1078</v>
      </c>
    </row>
    <row r="51" spans="1:23" ht="112.5" x14ac:dyDescent="0.25">
      <c r="A51" s="17">
        <v>2018</v>
      </c>
      <c r="B51" s="18" t="s">
        <v>180</v>
      </c>
      <c r="C51" s="27">
        <v>26</v>
      </c>
      <c r="D51" s="28" t="s">
        <v>1480</v>
      </c>
      <c r="E51" s="28" t="s">
        <v>1481</v>
      </c>
      <c r="F51" s="20" t="s">
        <v>108</v>
      </c>
      <c r="G51" s="28" t="s">
        <v>1486</v>
      </c>
      <c r="H51" s="28" t="s">
        <v>1487</v>
      </c>
      <c r="I51" s="18" t="s">
        <v>1331</v>
      </c>
      <c r="J51" s="26" t="s">
        <v>1488</v>
      </c>
      <c r="K51" s="27">
        <v>1</v>
      </c>
      <c r="L51" s="21">
        <v>43678</v>
      </c>
      <c r="M51" s="21">
        <v>44012</v>
      </c>
      <c r="N51" s="17">
        <v>1</v>
      </c>
      <c r="O51" s="22">
        <v>1</v>
      </c>
      <c r="P51" s="146"/>
      <c r="Q51" s="146"/>
      <c r="R51" s="154"/>
      <c r="S51" s="19" t="s">
        <v>1489</v>
      </c>
      <c r="T51" s="156"/>
      <c r="U51" s="23" t="s">
        <v>1078</v>
      </c>
    </row>
    <row r="52" spans="1:23" ht="236.25" x14ac:dyDescent="0.25">
      <c r="A52" s="17">
        <v>2018</v>
      </c>
      <c r="B52" s="18" t="s">
        <v>180</v>
      </c>
      <c r="C52" s="27">
        <v>32</v>
      </c>
      <c r="D52" s="28" t="s">
        <v>1490</v>
      </c>
      <c r="E52" s="28" t="s">
        <v>1491</v>
      </c>
      <c r="F52" s="20" t="s">
        <v>382</v>
      </c>
      <c r="G52" s="28" t="s">
        <v>1492</v>
      </c>
      <c r="H52" s="28" t="s">
        <v>1493</v>
      </c>
      <c r="I52" s="18" t="s">
        <v>1359</v>
      </c>
      <c r="J52" s="26" t="s">
        <v>1494</v>
      </c>
      <c r="K52" s="27">
        <v>1</v>
      </c>
      <c r="L52" s="21">
        <v>43657</v>
      </c>
      <c r="M52" s="21">
        <v>44286</v>
      </c>
      <c r="N52" s="17">
        <v>1</v>
      </c>
      <c r="O52" s="22">
        <v>1</v>
      </c>
      <c r="P52" s="25">
        <v>1</v>
      </c>
      <c r="Q52" s="25" t="s">
        <v>1075</v>
      </c>
      <c r="R52" s="67" t="s">
        <v>198</v>
      </c>
      <c r="S52" s="19" t="s">
        <v>1495</v>
      </c>
      <c r="T52" s="19" t="s">
        <v>1496</v>
      </c>
      <c r="U52" s="23" t="s">
        <v>1078</v>
      </c>
    </row>
    <row r="53" spans="1:23" s="65" customFormat="1" ht="405" x14ac:dyDescent="0.25">
      <c r="A53" s="17">
        <v>2018</v>
      </c>
      <c r="B53" s="18" t="s">
        <v>180</v>
      </c>
      <c r="C53" s="17">
        <v>30</v>
      </c>
      <c r="D53" s="19" t="s">
        <v>1497</v>
      </c>
      <c r="E53" s="19" t="s">
        <v>1498</v>
      </c>
      <c r="F53" s="18" t="s">
        <v>382</v>
      </c>
      <c r="G53" s="19" t="s">
        <v>1499</v>
      </c>
      <c r="H53" s="19" t="s">
        <v>1500</v>
      </c>
      <c r="I53" s="18" t="s">
        <v>1359</v>
      </c>
      <c r="J53" s="18" t="s">
        <v>1501</v>
      </c>
      <c r="K53" s="18">
        <v>1</v>
      </c>
      <c r="L53" s="21">
        <v>44197</v>
      </c>
      <c r="M53" s="21">
        <v>44561</v>
      </c>
      <c r="N53" s="17">
        <v>1</v>
      </c>
      <c r="O53" s="22">
        <f>+N53/K53</f>
        <v>1</v>
      </c>
      <c r="P53" s="22">
        <f>+O53</f>
        <v>1</v>
      </c>
      <c r="Q53" s="22" t="s">
        <v>1075</v>
      </c>
      <c r="R53" s="68" t="s">
        <v>198</v>
      </c>
      <c r="S53" s="19" t="s">
        <v>1502</v>
      </c>
      <c r="T53" s="19" t="s">
        <v>1503</v>
      </c>
      <c r="U53" s="23" t="s">
        <v>1078</v>
      </c>
      <c r="V53" s="69"/>
    </row>
    <row r="54" spans="1:23" s="65" customFormat="1" ht="405" x14ac:dyDescent="0.25">
      <c r="A54" s="17">
        <v>2018</v>
      </c>
      <c r="B54" s="18" t="s">
        <v>180</v>
      </c>
      <c r="C54" s="17">
        <v>31</v>
      </c>
      <c r="D54" s="19" t="s">
        <v>1504</v>
      </c>
      <c r="E54" s="19" t="s">
        <v>1505</v>
      </c>
      <c r="F54" s="18" t="s">
        <v>382</v>
      </c>
      <c r="G54" s="19" t="s">
        <v>1499</v>
      </c>
      <c r="H54" s="19" t="s">
        <v>1500</v>
      </c>
      <c r="I54" s="18" t="s">
        <v>1359</v>
      </c>
      <c r="J54" s="18" t="s">
        <v>1501</v>
      </c>
      <c r="K54" s="18">
        <v>1</v>
      </c>
      <c r="L54" s="21">
        <v>44197</v>
      </c>
      <c r="M54" s="21">
        <v>44561</v>
      </c>
      <c r="N54" s="17">
        <v>1</v>
      </c>
      <c r="O54" s="22">
        <f>+N54/K54</f>
        <v>1</v>
      </c>
      <c r="P54" s="22">
        <f>+O54</f>
        <v>1</v>
      </c>
      <c r="Q54" s="22" t="s">
        <v>1075</v>
      </c>
      <c r="R54" s="68" t="s">
        <v>198</v>
      </c>
      <c r="S54" s="19" t="s">
        <v>1502</v>
      </c>
      <c r="T54" s="19" t="s">
        <v>1503</v>
      </c>
      <c r="U54" s="23" t="s">
        <v>1078</v>
      </c>
      <c r="V54" s="69"/>
    </row>
    <row r="55" spans="1:23" ht="258.75" x14ac:dyDescent="0.25">
      <c r="A55" s="17">
        <v>2018</v>
      </c>
      <c r="B55" s="18" t="s">
        <v>180</v>
      </c>
      <c r="C55" s="27">
        <v>40</v>
      </c>
      <c r="D55" s="28" t="s">
        <v>1506</v>
      </c>
      <c r="E55" s="28" t="s">
        <v>1507</v>
      </c>
      <c r="F55" s="20" t="s">
        <v>46</v>
      </c>
      <c r="G55" s="28" t="s">
        <v>297</v>
      </c>
      <c r="H55" s="28" t="s">
        <v>1508</v>
      </c>
      <c r="I55" s="18" t="s">
        <v>1359</v>
      </c>
      <c r="J55" s="26" t="s">
        <v>1509</v>
      </c>
      <c r="K55" s="27">
        <v>1</v>
      </c>
      <c r="L55" s="21">
        <v>43678</v>
      </c>
      <c r="M55" s="21">
        <v>43830</v>
      </c>
      <c r="N55" s="17">
        <v>1</v>
      </c>
      <c r="O55" s="22">
        <v>1</v>
      </c>
      <c r="P55" s="146">
        <v>1</v>
      </c>
      <c r="Q55" s="146" t="s">
        <v>1075</v>
      </c>
      <c r="R55" s="154" t="s">
        <v>52</v>
      </c>
      <c r="S55" s="19" t="s">
        <v>1510</v>
      </c>
      <c r="T55" s="155" t="s">
        <v>1511</v>
      </c>
      <c r="U55" s="23" t="s">
        <v>1078</v>
      </c>
    </row>
    <row r="56" spans="1:23" ht="112.5" x14ac:dyDescent="0.25">
      <c r="A56" s="17">
        <v>2018</v>
      </c>
      <c r="B56" s="18" t="s">
        <v>180</v>
      </c>
      <c r="C56" s="27">
        <v>40</v>
      </c>
      <c r="D56" s="28" t="s">
        <v>1506</v>
      </c>
      <c r="E56" s="28" t="s">
        <v>1507</v>
      </c>
      <c r="F56" s="20" t="s">
        <v>57</v>
      </c>
      <c r="G56" s="28" t="s">
        <v>237</v>
      </c>
      <c r="H56" s="28" t="s">
        <v>238</v>
      </c>
      <c r="I56" s="18" t="s">
        <v>1359</v>
      </c>
      <c r="J56" s="26" t="s">
        <v>239</v>
      </c>
      <c r="K56" s="27">
        <v>1</v>
      </c>
      <c r="L56" s="21">
        <v>44166</v>
      </c>
      <c r="M56" s="21">
        <v>44377</v>
      </c>
      <c r="N56" s="17">
        <v>1</v>
      </c>
      <c r="O56" s="22">
        <v>1</v>
      </c>
      <c r="P56" s="146"/>
      <c r="Q56" s="146"/>
      <c r="R56" s="154"/>
      <c r="S56" s="19" t="s">
        <v>240</v>
      </c>
      <c r="T56" s="180"/>
      <c r="U56" s="23" t="s">
        <v>1078</v>
      </c>
    </row>
    <row r="57" spans="1:23" ht="202.5" x14ac:dyDescent="0.25">
      <c r="A57" s="17">
        <v>2018</v>
      </c>
      <c r="B57" s="18" t="s">
        <v>180</v>
      </c>
      <c r="C57" s="27">
        <v>40</v>
      </c>
      <c r="D57" s="28" t="s">
        <v>1506</v>
      </c>
      <c r="E57" s="28" t="s">
        <v>1507</v>
      </c>
      <c r="F57" s="20" t="s">
        <v>63</v>
      </c>
      <c r="G57" s="28" t="s">
        <v>241</v>
      </c>
      <c r="H57" s="28" t="s">
        <v>242</v>
      </c>
      <c r="I57" s="18" t="s">
        <v>1359</v>
      </c>
      <c r="J57" s="26" t="s">
        <v>243</v>
      </c>
      <c r="K57" s="27">
        <v>13</v>
      </c>
      <c r="L57" s="21">
        <v>44166</v>
      </c>
      <c r="M57" s="21">
        <v>44469</v>
      </c>
      <c r="N57" s="17">
        <v>13</v>
      </c>
      <c r="O57" s="22">
        <v>1</v>
      </c>
      <c r="P57" s="146"/>
      <c r="Q57" s="146"/>
      <c r="R57" s="154"/>
      <c r="S57" s="19" t="s">
        <v>244</v>
      </c>
      <c r="T57" s="156"/>
      <c r="U57" s="23" t="s">
        <v>1078</v>
      </c>
    </row>
    <row r="58" spans="1:23" s="64" customFormat="1" ht="409.5" hidden="1" customHeight="1" x14ac:dyDescent="0.25">
      <c r="A58" s="18" t="s">
        <v>1234</v>
      </c>
      <c r="B58" s="18" t="s">
        <v>1235</v>
      </c>
      <c r="C58" s="27">
        <v>9</v>
      </c>
      <c r="D58" s="28" t="s">
        <v>1512</v>
      </c>
      <c r="E58" s="28" t="s">
        <v>1513</v>
      </c>
      <c r="F58" s="20" t="s">
        <v>382</v>
      </c>
      <c r="G58" s="28" t="s">
        <v>1514</v>
      </c>
      <c r="H58" s="28" t="s">
        <v>1515</v>
      </c>
      <c r="I58" s="18" t="s">
        <v>1359</v>
      </c>
      <c r="J58" s="18" t="s">
        <v>1516</v>
      </c>
      <c r="K58" s="26">
        <v>2</v>
      </c>
      <c r="L58" s="21">
        <v>44197</v>
      </c>
      <c r="M58" s="21">
        <v>44607</v>
      </c>
      <c r="N58" s="17">
        <v>2</v>
      </c>
      <c r="O58" s="22">
        <f>+N58/K58</f>
        <v>1</v>
      </c>
      <c r="P58" s="25">
        <f>+O58</f>
        <v>1</v>
      </c>
      <c r="Q58" s="25" t="s">
        <v>1075</v>
      </c>
      <c r="R58" s="67" t="s">
        <v>210</v>
      </c>
      <c r="S58" s="19" t="s">
        <v>1517</v>
      </c>
      <c r="T58" s="19" t="s">
        <v>1518</v>
      </c>
      <c r="U58" s="19" t="s">
        <v>1078</v>
      </c>
      <c r="V58" s="63"/>
      <c r="W58" s="63"/>
    </row>
    <row r="59" spans="1:23" ht="409.5" hidden="1" x14ac:dyDescent="0.25">
      <c r="A59" s="18">
        <v>2019</v>
      </c>
      <c r="B59" s="18" t="s">
        <v>441</v>
      </c>
      <c r="C59" s="27">
        <v>3</v>
      </c>
      <c r="D59" s="28" t="s">
        <v>1519</v>
      </c>
      <c r="E59" s="28" t="s">
        <v>1520</v>
      </c>
      <c r="F59" s="20" t="s">
        <v>101</v>
      </c>
      <c r="G59" s="54" t="s">
        <v>1521</v>
      </c>
      <c r="H59" s="54" t="s">
        <v>1522</v>
      </c>
      <c r="I59" s="18" t="s">
        <v>1523</v>
      </c>
      <c r="J59" s="55" t="s">
        <v>451</v>
      </c>
      <c r="K59" s="27">
        <v>12</v>
      </c>
      <c r="L59" s="21">
        <v>44044</v>
      </c>
      <c r="M59" s="21">
        <v>44408</v>
      </c>
      <c r="N59" s="17">
        <v>12</v>
      </c>
      <c r="O59" s="22">
        <v>1</v>
      </c>
      <c r="P59" s="146">
        <v>1</v>
      </c>
      <c r="Q59" s="147" t="s">
        <v>1075</v>
      </c>
      <c r="R59" s="148" t="s">
        <v>52</v>
      </c>
      <c r="S59" s="19" t="s">
        <v>452</v>
      </c>
      <c r="T59" s="155" t="s">
        <v>1524</v>
      </c>
      <c r="U59" s="23" t="s">
        <v>1078</v>
      </c>
    </row>
    <row r="60" spans="1:23" ht="112.5" hidden="1" x14ac:dyDescent="0.25">
      <c r="A60" s="18">
        <v>2019</v>
      </c>
      <c r="B60" s="18" t="s">
        <v>441</v>
      </c>
      <c r="C60" s="27">
        <v>3</v>
      </c>
      <c r="D60" s="28" t="s">
        <v>1519</v>
      </c>
      <c r="E60" s="28" t="s">
        <v>461</v>
      </c>
      <c r="F60" s="20" t="s">
        <v>108</v>
      </c>
      <c r="G60" s="54" t="s">
        <v>462</v>
      </c>
      <c r="H60" s="54" t="s">
        <v>463</v>
      </c>
      <c r="I60" s="18" t="s">
        <v>1523</v>
      </c>
      <c r="J60" s="55" t="s">
        <v>464</v>
      </c>
      <c r="K60" s="27">
        <v>3</v>
      </c>
      <c r="L60" s="21">
        <v>44044</v>
      </c>
      <c r="M60" s="21">
        <v>44576</v>
      </c>
      <c r="N60" s="17">
        <v>3</v>
      </c>
      <c r="O60" s="22">
        <v>1</v>
      </c>
      <c r="P60" s="147"/>
      <c r="Q60" s="147"/>
      <c r="R60" s="148"/>
      <c r="S60" s="19" t="s">
        <v>465</v>
      </c>
      <c r="T60" s="156"/>
      <c r="U60" s="23" t="s">
        <v>1078</v>
      </c>
    </row>
    <row r="61" spans="1:23" ht="409.5" hidden="1" x14ac:dyDescent="0.25">
      <c r="A61" s="18">
        <v>2019</v>
      </c>
      <c r="B61" s="18" t="s">
        <v>441</v>
      </c>
      <c r="C61" s="27">
        <v>4</v>
      </c>
      <c r="D61" s="28" t="s">
        <v>1525</v>
      </c>
      <c r="E61" s="28" t="s">
        <v>1526</v>
      </c>
      <c r="F61" s="20" t="s">
        <v>382</v>
      </c>
      <c r="G61" s="54" t="s">
        <v>1527</v>
      </c>
      <c r="H61" s="54" t="s">
        <v>1522</v>
      </c>
      <c r="I61" s="18" t="s">
        <v>1523</v>
      </c>
      <c r="J61" s="55" t="s">
        <v>451</v>
      </c>
      <c r="K61" s="27">
        <v>12</v>
      </c>
      <c r="L61" s="21">
        <v>44044</v>
      </c>
      <c r="M61" s="21">
        <v>44408</v>
      </c>
      <c r="N61" s="17">
        <v>12</v>
      </c>
      <c r="O61" s="22">
        <v>1</v>
      </c>
      <c r="P61" s="25">
        <v>1</v>
      </c>
      <c r="Q61" s="25" t="s">
        <v>1075</v>
      </c>
      <c r="R61" s="67" t="s">
        <v>52</v>
      </c>
      <c r="S61" s="19" t="s">
        <v>452</v>
      </c>
      <c r="T61" s="19" t="s">
        <v>1528</v>
      </c>
      <c r="U61" s="23" t="s">
        <v>1078</v>
      </c>
    </row>
    <row r="62" spans="1:23" ht="135" hidden="1" x14ac:dyDescent="0.25">
      <c r="A62" s="18">
        <v>2019</v>
      </c>
      <c r="B62" s="18" t="s">
        <v>441</v>
      </c>
      <c r="C62" s="27">
        <v>5</v>
      </c>
      <c r="D62" s="28" t="s">
        <v>1529</v>
      </c>
      <c r="E62" s="28" t="s">
        <v>461</v>
      </c>
      <c r="F62" s="20" t="s">
        <v>382</v>
      </c>
      <c r="G62" s="54" t="s">
        <v>1530</v>
      </c>
      <c r="H62" s="54" t="s">
        <v>1531</v>
      </c>
      <c r="I62" s="18" t="s">
        <v>1523</v>
      </c>
      <c r="J62" s="55" t="s">
        <v>464</v>
      </c>
      <c r="K62" s="27">
        <v>3</v>
      </c>
      <c r="L62" s="21">
        <v>44044</v>
      </c>
      <c r="M62" s="21">
        <v>44576</v>
      </c>
      <c r="N62" s="17">
        <v>3</v>
      </c>
      <c r="O62" s="22">
        <v>1</v>
      </c>
      <c r="P62" s="25">
        <v>1</v>
      </c>
      <c r="Q62" s="25" t="s">
        <v>1075</v>
      </c>
      <c r="R62" s="67" t="s">
        <v>52</v>
      </c>
      <c r="S62" s="19" t="s">
        <v>465</v>
      </c>
      <c r="T62" s="19" t="s">
        <v>1532</v>
      </c>
      <c r="U62" s="23" t="s">
        <v>1078</v>
      </c>
    </row>
    <row r="63" spans="1:23" ht="225" hidden="1" x14ac:dyDescent="0.25">
      <c r="A63" s="18">
        <v>2019</v>
      </c>
      <c r="B63" s="18" t="s">
        <v>441</v>
      </c>
      <c r="C63" s="27">
        <v>6</v>
      </c>
      <c r="D63" s="28" t="s">
        <v>1533</v>
      </c>
      <c r="E63" s="28" t="s">
        <v>1534</v>
      </c>
      <c r="F63" s="20" t="s">
        <v>382</v>
      </c>
      <c r="G63" s="54" t="s">
        <v>1535</v>
      </c>
      <c r="H63" s="54" t="s">
        <v>1536</v>
      </c>
      <c r="I63" s="18" t="s">
        <v>1523</v>
      </c>
      <c r="J63" s="55" t="s">
        <v>1537</v>
      </c>
      <c r="K63" s="27">
        <v>2</v>
      </c>
      <c r="L63" s="21">
        <v>44044</v>
      </c>
      <c r="M63" s="21">
        <v>44408</v>
      </c>
      <c r="N63" s="17">
        <v>2</v>
      </c>
      <c r="O63" s="22">
        <v>1</v>
      </c>
      <c r="P63" s="25">
        <v>1</v>
      </c>
      <c r="Q63" s="25" t="s">
        <v>1075</v>
      </c>
      <c r="R63" s="67" t="s">
        <v>52</v>
      </c>
      <c r="S63" s="19" t="s">
        <v>1538</v>
      </c>
      <c r="T63" s="19" t="s">
        <v>1539</v>
      </c>
      <c r="U63" s="23" t="s">
        <v>1078</v>
      </c>
    </row>
    <row r="64" spans="1:23" ht="409.5" hidden="1" x14ac:dyDescent="0.25">
      <c r="A64" s="18">
        <v>2019</v>
      </c>
      <c r="B64" s="18" t="s">
        <v>441</v>
      </c>
      <c r="C64" s="27">
        <v>8</v>
      </c>
      <c r="D64" s="28" t="s">
        <v>1540</v>
      </c>
      <c r="E64" s="28" t="s">
        <v>1541</v>
      </c>
      <c r="F64" s="20" t="s">
        <v>382</v>
      </c>
      <c r="G64" s="54" t="s">
        <v>1542</v>
      </c>
      <c r="H64" s="54" t="s">
        <v>1543</v>
      </c>
      <c r="I64" s="18" t="s">
        <v>1523</v>
      </c>
      <c r="J64" s="55" t="s">
        <v>451</v>
      </c>
      <c r="K64" s="27">
        <v>12</v>
      </c>
      <c r="L64" s="21">
        <v>44044</v>
      </c>
      <c r="M64" s="21">
        <v>44408</v>
      </c>
      <c r="N64" s="17">
        <v>12</v>
      </c>
      <c r="O64" s="22">
        <v>1</v>
      </c>
      <c r="P64" s="25">
        <v>1</v>
      </c>
      <c r="Q64" s="25" t="s">
        <v>1075</v>
      </c>
      <c r="R64" s="67" t="s">
        <v>52</v>
      </c>
      <c r="S64" s="19" t="s">
        <v>452</v>
      </c>
      <c r="T64" s="19" t="s">
        <v>1544</v>
      </c>
      <c r="U64" s="23" t="s">
        <v>1078</v>
      </c>
    </row>
    <row r="65" spans="1:22" ht="409.5" hidden="1" x14ac:dyDescent="0.25">
      <c r="A65" s="18">
        <v>2019</v>
      </c>
      <c r="B65" s="18" t="s">
        <v>441</v>
      </c>
      <c r="C65" s="27">
        <v>9</v>
      </c>
      <c r="D65" s="28" t="s">
        <v>1545</v>
      </c>
      <c r="E65" s="28" t="s">
        <v>1546</v>
      </c>
      <c r="F65" s="20" t="s">
        <v>382</v>
      </c>
      <c r="G65" s="54" t="s">
        <v>1547</v>
      </c>
      <c r="H65" s="54" t="s">
        <v>1543</v>
      </c>
      <c r="I65" s="18" t="s">
        <v>1523</v>
      </c>
      <c r="J65" s="55" t="s">
        <v>451</v>
      </c>
      <c r="K65" s="27">
        <v>12</v>
      </c>
      <c r="L65" s="21">
        <v>44044</v>
      </c>
      <c r="M65" s="21">
        <v>44408</v>
      </c>
      <c r="N65" s="17">
        <v>12</v>
      </c>
      <c r="O65" s="22">
        <v>1</v>
      </c>
      <c r="P65" s="25">
        <v>1</v>
      </c>
      <c r="Q65" s="25" t="s">
        <v>1075</v>
      </c>
      <c r="R65" s="67" t="s">
        <v>52</v>
      </c>
      <c r="S65" s="19" t="s">
        <v>452</v>
      </c>
      <c r="T65" s="19" t="s">
        <v>1548</v>
      </c>
      <c r="U65" s="23" t="s">
        <v>1078</v>
      </c>
    </row>
    <row r="66" spans="1:22" s="65" customFormat="1" ht="281.25" hidden="1" customHeight="1" x14ac:dyDescent="0.25">
      <c r="A66" s="18">
        <v>2019</v>
      </c>
      <c r="B66" s="18" t="s">
        <v>441</v>
      </c>
      <c r="C66" s="27">
        <v>15</v>
      </c>
      <c r="D66" s="28" t="s">
        <v>1549</v>
      </c>
      <c r="E66" s="28" t="s">
        <v>1550</v>
      </c>
      <c r="F66" s="20" t="s">
        <v>101</v>
      </c>
      <c r="G66" s="54" t="s">
        <v>1551</v>
      </c>
      <c r="H66" s="54" t="s">
        <v>1280</v>
      </c>
      <c r="I66" s="18" t="s">
        <v>1552</v>
      </c>
      <c r="J66" s="55" t="s">
        <v>636</v>
      </c>
      <c r="K66" s="27">
        <v>1</v>
      </c>
      <c r="L66" s="21">
        <v>44044</v>
      </c>
      <c r="M66" s="21">
        <v>44438</v>
      </c>
      <c r="N66" s="17">
        <v>1</v>
      </c>
      <c r="O66" s="22">
        <f>+N66/K66</f>
        <v>1</v>
      </c>
      <c r="P66" s="146">
        <f>+AVERAGE(O66:O67)</f>
        <v>1</v>
      </c>
      <c r="Q66" s="147" t="s">
        <v>1075</v>
      </c>
      <c r="R66" s="148" t="s">
        <v>52</v>
      </c>
      <c r="S66" s="19" t="s">
        <v>1281</v>
      </c>
      <c r="T66" s="155" t="s">
        <v>1553</v>
      </c>
      <c r="U66" s="23" t="s">
        <v>1078</v>
      </c>
      <c r="V66" s="66"/>
    </row>
    <row r="67" spans="1:22" s="65" customFormat="1" ht="168.75" hidden="1" customHeight="1" x14ac:dyDescent="0.25">
      <c r="A67" s="18">
        <v>2019</v>
      </c>
      <c r="B67" s="18" t="s">
        <v>441</v>
      </c>
      <c r="C67" s="27">
        <v>15</v>
      </c>
      <c r="D67" s="28" t="s">
        <v>1549</v>
      </c>
      <c r="E67" s="28" t="s">
        <v>1554</v>
      </c>
      <c r="F67" s="20" t="s">
        <v>108</v>
      </c>
      <c r="G67" s="54" t="s">
        <v>1555</v>
      </c>
      <c r="H67" s="54" t="s">
        <v>1556</v>
      </c>
      <c r="I67" s="18" t="s">
        <v>1552</v>
      </c>
      <c r="J67" s="55" t="s">
        <v>519</v>
      </c>
      <c r="K67" s="27">
        <v>13</v>
      </c>
      <c r="L67" s="21">
        <v>44044</v>
      </c>
      <c r="M67" s="21">
        <v>44438</v>
      </c>
      <c r="N67" s="17">
        <v>13</v>
      </c>
      <c r="O67" s="22">
        <f>+N67/K67</f>
        <v>1</v>
      </c>
      <c r="P67" s="147"/>
      <c r="Q67" s="147"/>
      <c r="R67" s="148"/>
      <c r="S67" s="19" t="s">
        <v>1136</v>
      </c>
      <c r="T67" s="156"/>
      <c r="U67" s="23" t="s">
        <v>1078</v>
      </c>
    </row>
    <row r="68" spans="1:22" s="65" customFormat="1" ht="281.25" hidden="1" customHeight="1" x14ac:dyDescent="0.25">
      <c r="A68" s="18">
        <v>2019</v>
      </c>
      <c r="B68" s="18" t="s">
        <v>441</v>
      </c>
      <c r="C68" s="27">
        <v>18</v>
      </c>
      <c r="D68" s="28" t="s">
        <v>1557</v>
      </c>
      <c r="E68" s="28" t="s">
        <v>1377</v>
      </c>
      <c r="F68" s="20" t="s">
        <v>118</v>
      </c>
      <c r="G68" s="54" t="s">
        <v>1373</v>
      </c>
      <c r="H68" s="54" t="s">
        <v>1378</v>
      </c>
      <c r="I68" s="18" t="s">
        <v>1369</v>
      </c>
      <c r="J68" s="55" t="s">
        <v>1379</v>
      </c>
      <c r="K68" s="27">
        <v>1</v>
      </c>
      <c r="L68" s="21">
        <v>44044</v>
      </c>
      <c r="M68" s="21">
        <v>44180</v>
      </c>
      <c r="N68" s="17">
        <v>1</v>
      </c>
      <c r="O68" s="22">
        <v>1</v>
      </c>
      <c r="P68" s="157">
        <v>1</v>
      </c>
      <c r="Q68" s="166" t="s">
        <v>1075</v>
      </c>
      <c r="R68" s="131" t="s">
        <v>210</v>
      </c>
      <c r="S68" s="19" t="s">
        <v>1380</v>
      </c>
      <c r="T68" s="155" t="s">
        <v>1372</v>
      </c>
      <c r="U68" s="23" t="s">
        <v>1078</v>
      </c>
    </row>
    <row r="69" spans="1:22" s="65" customFormat="1" ht="409.5" hidden="1" customHeight="1" x14ac:dyDescent="0.25">
      <c r="A69" s="18">
        <v>2019</v>
      </c>
      <c r="B69" s="18" t="s">
        <v>441</v>
      </c>
      <c r="C69" s="27">
        <v>18</v>
      </c>
      <c r="D69" s="28" t="s">
        <v>1557</v>
      </c>
      <c r="E69" s="28" t="s">
        <v>1377</v>
      </c>
      <c r="F69" s="20" t="s">
        <v>124</v>
      </c>
      <c r="G69" s="54" t="s">
        <v>1381</v>
      </c>
      <c r="H69" s="54" t="s">
        <v>1382</v>
      </c>
      <c r="I69" s="18" t="s">
        <v>1383</v>
      </c>
      <c r="J69" s="55" t="s">
        <v>1384</v>
      </c>
      <c r="K69" s="27">
        <v>1</v>
      </c>
      <c r="L69" s="21">
        <v>44044</v>
      </c>
      <c r="M69" s="21">
        <v>44180</v>
      </c>
      <c r="N69" s="17">
        <v>1</v>
      </c>
      <c r="O69" s="22">
        <v>1</v>
      </c>
      <c r="P69" s="158"/>
      <c r="Q69" s="181"/>
      <c r="R69" s="132"/>
      <c r="S69" s="19" t="s">
        <v>1385</v>
      </c>
      <c r="T69" s="180"/>
      <c r="U69" s="23" t="s">
        <v>1078</v>
      </c>
    </row>
    <row r="70" spans="1:22" s="65" customFormat="1" ht="168.75" hidden="1" customHeight="1" x14ac:dyDescent="0.25">
      <c r="A70" s="18">
        <v>2019</v>
      </c>
      <c r="B70" s="18" t="s">
        <v>441</v>
      </c>
      <c r="C70" s="27">
        <v>18</v>
      </c>
      <c r="D70" s="28" t="s">
        <v>1557</v>
      </c>
      <c r="E70" s="28" t="s">
        <v>1377</v>
      </c>
      <c r="F70" s="20" t="s">
        <v>129</v>
      </c>
      <c r="G70" s="54" t="s">
        <v>1367</v>
      </c>
      <c r="H70" s="54" t="s">
        <v>1368</v>
      </c>
      <c r="I70" s="18" t="s">
        <v>1369</v>
      </c>
      <c r="J70" s="55" t="s">
        <v>1370</v>
      </c>
      <c r="K70" s="17">
        <v>1</v>
      </c>
      <c r="L70" s="21">
        <v>44167</v>
      </c>
      <c r="M70" s="21">
        <v>44227</v>
      </c>
      <c r="N70" s="17">
        <v>1</v>
      </c>
      <c r="O70" s="22">
        <v>1</v>
      </c>
      <c r="P70" s="158"/>
      <c r="Q70" s="181"/>
      <c r="R70" s="132"/>
      <c r="S70" s="19" t="s">
        <v>1558</v>
      </c>
      <c r="T70" s="180"/>
      <c r="U70" s="23" t="s">
        <v>1078</v>
      </c>
    </row>
    <row r="71" spans="1:22" s="65" customFormat="1" ht="303.75" hidden="1" customHeight="1" x14ac:dyDescent="0.25">
      <c r="A71" s="18">
        <v>2019</v>
      </c>
      <c r="B71" s="18" t="s">
        <v>441</v>
      </c>
      <c r="C71" s="27">
        <v>18</v>
      </c>
      <c r="D71" s="28" t="s">
        <v>1557</v>
      </c>
      <c r="E71" s="28" t="s">
        <v>1377</v>
      </c>
      <c r="F71" s="20" t="s">
        <v>134</v>
      </c>
      <c r="G71" s="54" t="s">
        <v>1373</v>
      </c>
      <c r="H71" s="54" t="s">
        <v>1374</v>
      </c>
      <c r="I71" s="18" t="s">
        <v>1369</v>
      </c>
      <c r="J71" s="55" t="s">
        <v>1375</v>
      </c>
      <c r="K71" s="17">
        <v>6</v>
      </c>
      <c r="L71" s="21">
        <v>44197</v>
      </c>
      <c r="M71" s="21">
        <v>44408</v>
      </c>
      <c r="N71" s="17">
        <v>6</v>
      </c>
      <c r="O71" s="22">
        <v>1</v>
      </c>
      <c r="P71" s="158"/>
      <c r="Q71" s="181"/>
      <c r="R71" s="132"/>
      <c r="S71" s="19" t="s">
        <v>1376</v>
      </c>
      <c r="T71" s="180"/>
      <c r="U71" s="23" t="s">
        <v>1078</v>
      </c>
    </row>
    <row r="72" spans="1:22" s="65" customFormat="1" ht="90" hidden="1" customHeight="1" x14ac:dyDescent="0.25">
      <c r="A72" s="18">
        <v>2019</v>
      </c>
      <c r="B72" s="18" t="s">
        <v>441</v>
      </c>
      <c r="C72" s="27">
        <v>18</v>
      </c>
      <c r="D72" s="28" t="s">
        <v>1557</v>
      </c>
      <c r="E72" s="28" t="s">
        <v>1386</v>
      </c>
      <c r="F72" s="20" t="s">
        <v>137</v>
      </c>
      <c r="G72" s="28" t="s">
        <v>1387</v>
      </c>
      <c r="H72" s="28" t="s">
        <v>1388</v>
      </c>
      <c r="I72" s="26" t="s">
        <v>1389</v>
      </c>
      <c r="J72" s="28" t="s">
        <v>1390</v>
      </c>
      <c r="K72" s="26">
        <v>1</v>
      </c>
      <c r="L72" s="21">
        <v>44378</v>
      </c>
      <c r="M72" s="21">
        <v>44581</v>
      </c>
      <c r="N72" s="17">
        <v>1</v>
      </c>
      <c r="O72" s="22">
        <v>1</v>
      </c>
      <c r="P72" s="158"/>
      <c r="Q72" s="181"/>
      <c r="R72" s="132"/>
      <c r="S72" s="19" t="s">
        <v>1391</v>
      </c>
      <c r="T72" s="180"/>
      <c r="U72" s="23" t="s">
        <v>1078</v>
      </c>
    </row>
    <row r="73" spans="1:22" s="65" customFormat="1" ht="90" hidden="1" customHeight="1" x14ac:dyDescent="0.25">
      <c r="A73" s="18">
        <v>2019</v>
      </c>
      <c r="B73" s="18" t="s">
        <v>441</v>
      </c>
      <c r="C73" s="27">
        <v>18</v>
      </c>
      <c r="D73" s="28" t="s">
        <v>1557</v>
      </c>
      <c r="E73" s="28" t="s">
        <v>1386</v>
      </c>
      <c r="F73" s="20" t="s">
        <v>141</v>
      </c>
      <c r="G73" s="28" t="s">
        <v>1392</v>
      </c>
      <c r="H73" s="28" t="s">
        <v>1393</v>
      </c>
      <c r="I73" s="26" t="s">
        <v>1389</v>
      </c>
      <c r="J73" s="28" t="s">
        <v>1394</v>
      </c>
      <c r="K73" s="26">
        <v>1</v>
      </c>
      <c r="L73" s="21">
        <v>44378</v>
      </c>
      <c r="M73" s="21">
        <v>44581</v>
      </c>
      <c r="N73" s="17">
        <v>1</v>
      </c>
      <c r="O73" s="22">
        <v>1</v>
      </c>
      <c r="P73" s="158"/>
      <c r="Q73" s="181"/>
      <c r="R73" s="132"/>
      <c r="S73" s="19" t="s">
        <v>1391</v>
      </c>
      <c r="T73" s="180"/>
      <c r="U73" s="23" t="s">
        <v>1078</v>
      </c>
    </row>
    <row r="74" spans="1:22" s="65" customFormat="1" ht="112.5" hidden="1" customHeight="1" x14ac:dyDescent="0.25">
      <c r="A74" s="18">
        <v>2019</v>
      </c>
      <c r="B74" s="18" t="s">
        <v>441</v>
      </c>
      <c r="C74" s="27">
        <v>18</v>
      </c>
      <c r="D74" s="28" t="s">
        <v>1557</v>
      </c>
      <c r="E74" s="28" t="s">
        <v>1386</v>
      </c>
      <c r="F74" s="20" t="s">
        <v>147</v>
      </c>
      <c r="G74" s="28" t="s">
        <v>1395</v>
      </c>
      <c r="H74" s="28" t="s">
        <v>1396</v>
      </c>
      <c r="I74" s="26" t="s">
        <v>1397</v>
      </c>
      <c r="J74" s="28" t="s">
        <v>1398</v>
      </c>
      <c r="K74" s="26">
        <v>1</v>
      </c>
      <c r="L74" s="21">
        <v>44378</v>
      </c>
      <c r="M74" s="21">
        <v>44581</v>
      </c>
      <c r="N74" s="17">
        <v>1</v>
      </c>
      <c r="O74" s="22">
        <v>1</v>
      </c>
      <c r="P74" s="158"/>
      <c r="Q74" s="181"/>
      <c r="R74" s="132"/>
      <c r="S74" s="19" t="s">
        <v>1399</v>
      </c>
      <c r="T74" s="180"/>
      <c r="U74" s="23" t="s">
        <v>1078</v>
      </c>
    </row>
    <row r="75" spans="1:22" s="65" customFormat="1" ht="409.5" hidden="1" customHeight="1" x14ac:dyDescent="0.25">
      <c r="A75" s="18">
        <v>2019</v>
      </c>
      <c r="B75" s="18" t="s">
        <v>441</v>
      </c>
      <c r="C75" s="27">
        <v>18</v>
      </c>
      <c r="D75" s="28" t="s">
        <v>1557</v>
      </c>
      <c r="E75" s="28" t="s">
        <v>1386</v>
      </c>
      <c r="F75" s="20" t="s">
        <v>151</v>
      </c>
      <c r="G75" s="28" t="s">
        <v>1400</v>
      </c>
      <c r="H75" s="28" t="s">
        <v>1401</v>
      </c>
      <c r="I75" s="26" t="s">
        <v>1402</v>
      </c>
      <c r="J75" s="28" t="s">
        <v>1403</v>
      </c>
      <c r="K75" s="26">
        <v>6</v>
      </c>
      <c r="L75" s="21">
        <v>44378</v>
      </c>
      <c r="M75" s="21">
        <v>44581</v>
      </c>
      <c r="N75" s="17">
        <v>6</v>
      </c>
      <c r="O75" s="22">
        <v>1</v>
      </c>
      <c r="P75" s="159"/>
      <c r="Q75" s="167"/>
      <c r="R75" s="133"/>
      <c r="S75" s="19" t="s">
        <v>1429</v>
      </c>
      <c r="T75" s="156"/>
      <c r="U75" s="23" t="s">
        <v>1078</v>
      </c>
    </row>
    <row r="76" spans="1:22" s="65" customFormat="1" ht="292.5" hidden="1" customHeight="1" x14ac:dyDescent="0.25">
      <c r="A76" s="18">
        <v>2019</v>
      </c>
      <c r="B76" s="18" t="s">
        <v>441</v>
      </c>
      <c r="C76" s="27">
        <v>19</v>
      </c>
      <c r="D76" s="28" t="s">
        <v>1559</v>
      </c>
      <c r="E76" s="28" t="s">
        <v>1560</v>
      </c>
      <c r="F76" s="20" t="s">
        <v>46</v>
      </c>
      <c r="G76" s="54" t="s">
        <v>1561</v>
      </c>
      <c r="H76" s="54" t="s">
        <v>1562</v>
      </c>
      <c r="I76" s="18" t="s">
        <v>1563</v>
      </c>
      <c r="J76" s="18" t="s">
        <v>1564</v>
      </c>
      <c r="K76" s="18">
        <v>1</v>
      </c>
      <c r="L76" s="21">
        <v>44197</v>
      </c>
      <c r="M76" s="21">
        <v>44545</v>
      </c>
      <c r="N76" s="17">
        <v>1</v>
      </c>
      <c r="O76" s="22">
        <v>1</v>
      </c>
      <c r="P76" s="146">
        <v>1</v>
      </c>
      <c r="Q76" s="147" t="s">
        <v>1075</v>
      </c>
      <c r="R76" s="148" t="s">
        <v>210</v>
      </c>
      <c r="S76" s="19" t="s">
        <v>1565</v>
      </c>
      <c r="T76" s="155" t="s">
        <v>1566</v>
      </c>
      <c r="U76" s="23" t="s">
        <v>1078</v>
      </c>
    </row>
    <row r="77" spans="1:22" s="65" customFormat="1" ht="326.25" hidden="1" customHeight="1" x14ac:dyDescent="0.25">
      <c r="A77" s="18">
        <v>2019</v>
      </c>
      <c r="B77" s="18" t="s">
        <v>441</v>
      </c>
      <c r="C77" s="27">
        <v>19</v>
      </c>
      <c r="D77" s="28" t="s">
        <v>1559</v>
      </c>
      <c r="E77" s="28" t="s">
        <v>1567</v>
      </c>
      <c r="F77" s="20" t="s">
        <v>57</v>
      </c>
      <c r="G77" s="28" t="s">
        <v>1568</v>
      </c>
      <c r="H77" s="54" t="s">
        <v>1569</v>
      </c>
      <c r="I77" s="18" t="s">
        <v>1563</v>
      </c>
      <c r="J77" s="54" t="s">
        <v>1570</v>
      </c>
      <c r="K77" s="18">
        <v>1</v>
      </c>
      <c r="L77" s="21">
        <v>44211</v>
      </c>
      <c r="M77" s="21">
        <v>44255</v>
      </c>
      <c r="N77" s="17">
        <v>1</v>
      </c>
      <c r="O77" s="22">
        <v>1</v>
      </c>
      <c r="P77" s="147"/>
      <c r="Q77" s="147"/>
      <c r="R77" s="148"/>
      <c r="S77" s="19" t="s">
        <v>1571</v>
      </c>
      <c r="T77" s="180"/>
      <c r="U77" s="23" t="s">
        <v>1078</v>
      </c>
    </row>
    <row r="78" spans="1:22" s="65" customFormat="1" ht="123.75" hidden="1" customHeight="1" x14ac:dyDescent="0.25">
      <c r="A78" s="18">
        <v>2019</v>
      </c>
      <c r="B78" s="18" t="s">
        <v>441</v>
      </c>
      <c r="C78" s="27">
        <v>19</v>
      </c>
      <c r="D78" s="28" t="s">
        <v>1559</v>
      </c>
      <c r="E78" s="28" t="s">
        <v>1567</v>
      </c>
      <c r="F78" s="20" t="s">
        <v>63</v>
      </c>
      <c r="G78" s="19" t="s">
        <v>1561</v>
      </c>
      <c r="H78" s="19" t="s">
        <v>1572</v>
      </c>
      <c r="I78" s="18" t="s">
        <v>1369</v>
      </c>
      <c r="J78" s="18" t="s">
        <v>1573</v>
      </c>
      <c r="K78" s="18">
        <v>1</v>
      </c>
      <c r="L78" s="21">
        <v>44044</v>
      </c>
      <c r="M78" s="21">
        <v>44196</v>
      </c>
      <c r="N78" s="17">
        <v>1</v>
      </c>
      <c r="O78" s="22">
        <v>1</v>
      </c>
      <c r="P78" s="147"/>
      <c r="Q78" s="147"/>
      <c r="R78" s="148"/>
      <c r="S78" s="19" t="s">
        <v>1574</v>
      </c>
      <c r="T78" s="156"/>
      <c r="U78" s="23" t="s">
        <v>1078</v>
      </c>
    </row>
    <row r="79" spans="1:22" s="64" customFormat="1" ht="209.25" hidden="1" customHeight="1" x14ac:dyDescent="0.25">
      <c r="A79" s="18">
        <v>2020</v>
      </c>
      <c r="B79" s="18" t="s">
        <v>548</v>
      </c>
      <c r="C79" s="27">
        <v>5</v>
      </c>
      <c r="D79" s="28" t="s">
        <v>1575</v>
      </c>
      <c r="E79" s="28" t="s">
        <v>1576</v>
      </c>
      <c r="F79" s="20" t="s">
        <v>46</v>
      </c>
      <c r="G79" s="54" t="s">
        <v>1387</v>
      </c>
      <c r="H79" s="56" t="s">
        <v>1388</v>
      </c>
      <c r="I79" s="26" t="s">
        <v>104</v>
      </c>
      <c r="J79" s="57" t="s">
        <v>1390</v>
      </c>
      <c r="K79" s="17">
        <v>1</v>
      </c>
      <c r="L79" s="21">
        <v>44378</v>
      </c>
      <c r="M79" s="21">
        <v>44591</v>
      </c>
      <c r="N79" s="17">
        <v>1</v>
      </c>
      <c r="O79" s="22">
        <v>1</v>
      </c>
      <c r="P79" s="146">
        <v>1</v>
      </c>
      <c r="Q79" s="147" t="s">
        <v>1075</v>
      </c>
      <c r="R79" s="148" t="s">
        <v>52</v>
      </c>
      <c r="S79" s="19" t="s">
        <v>1391</v>
      </c>
      <c r="T79" s="155" t="s">
        <v>1577</v>
      </c>
      <c r="U79" s="23" t="s">
        <v>1078</v>
      </c>
    </row>
    <row r="80" spans="1:22" s="64" customFormat="1" ht="209.25" hidden="1" customHeight="1" x14ac:dyDescent="0.25">
      <c r="A80" s="18">
        <v>2020</v>
      </c>
      <c r="B80" s="18" t="s">
        <v>548</v>
      </c>
      <c r="C80" s="27">
        <v>5</v>
      </c>
      <c r="D80" s="28" t="s">
        <v>1575</v>
      </c>
      <c r="E80" s="28" t="s">
        <v>1576</v>
      </c>
      <c r="F80" s="20" t="s">
        <v>57</v>
      </c>
      <c r="G80" s="54" t="s">
        <v>1392</v>
      </c>
      <c r="H80" s="56" t="s">
        <v>1393</v>
      </c>
      <c r="I80" s="26" t="s">
        <v>104</v>
      </c>
      <c r="J80" s="57" t="s">
        <v>1394</v>
      </c>
      <c r="K80" s="17">
        <v>1</v>
      </c>
      <c r="L80" s="21">
        <v>44378</v>
      </c>
      <c r="M80" s="21">
        <v>44591</v>
      </c>
      <c r="N80" s="17">
        <v>1</v>
      </c>
      <c r="O80" s="22">
        <v>1</v>
      </c>
      <c r="P80" s="147"/>
      <c r="Q80" s="147"/>
      <c r="R80" s="148"/>
      <c r="S80" s="19" t="s">
        <v>1391</v>
      </c>
      <c r="T80" s="180"/>
      <c r="U80" s="23" t="s">
        <v>1078</v>
      </c>
    </row>
    <row r="81" spans="1:21" s="64" customFormat="1" ht="209.25" hidden="1" customHeight="1" x14ac:dyDescent="0.25">
      <c r="A81" s="18">
        <v>2020</v>
      </c>
      <c r="B81" s="18" t="s">
        <v>548</v>
      </c>
      <c r="C81" s="27">
        <v>5</v>
      </c>
      <c r="D81" s="28" t="s">
        <v>1575</v>
      </c>
      <c r="E81" s="28" t="s">
        <v>1576</v>
      </c>
      <c r="F81" s="20" t="s">
        <v>63</v>
      </c>
      <c r="G81" s="54" t="s">
        <v>1395</v>
      </c>
      <c r="H81" s="56" t="s">
        <v>1396</v>
      </c>
      <c r="I81" s="26" t="s">
        <v>1578</v>
      </c>
      <c r="J81" s="57" t="s">
        <v>1398</v>
      </c>
      <c r="K81" s="17">
        <v>1</v>
      </c>
      <c r="L81" s="21">
        <v>44378</v>
      </c>
      <c r="M81" s="21">
        <v>44591</v>
      </c>
      <c r="N81" s="17">
        <v>1</v>
      </c>
      <c r="O81" s="22">
        <v>1</v>
      </c>
      <c r="P81" s="147"/>
      <c r="Q81" s="147"/>
      <c r="R81" s="148"/>
      <c r="S81" s="19" t="s">
        <v>1399</v>
      </c>
      <c r="T81" s="156"/>
      <c r="U81" s="23" t="s">
        <v>1078</v>
      </c>
    </row>
    <row r="82" spans="1:21" s="64" customFormat="1" ht="409.5" hidden="1" customHeight="1" x14ac:dyDescent="0.25">
      <c r="A82" s="18">
        <v>2020</v>
      </c>
      <c r="B82" s="18" t="s">
        <v>548</v>
      </c>
      <c r="C82" s="27">
        <v>6</v>
      </c>
      <c r="D82" s="28" t="s">
        <v>1579</v>
      </c>
      <c r="E82" s="28" t="s">
        <v>1580</v>
      </c>
      <c r="F82" s="20" t="s">
        <v>101</v>
      </c>
      <c r="G82" s="54" t="s">
        <v>1400</v>
      </c>
      <c r="H82" s="56" t="s">
        <v>1401</v>
      </c>
      <c r="I82" s="26" t="s">
        <v>1402</v>
      </c>
      <c r="J82" s="57" t="s">
        <v>1403</v>
      </c>
      <c r="K82" s="17">
        <v>6</v>
      </c>
      <c r="L82" s="21">
        <v>44378</v>
      </c>
      <c r="M82" s="21">
        <v>44591</v>
      </c>
      <c r="N82" s="17">
        <v>6</v>
      </c>
      <c r="O82" s="22">
        <v>1</v>
      </c>
      <c r="P82" s="146">
        <v>1</v>
      </c>
      <c r="Q82" s="147" t="s">
        <v>1075</v>
      </c>
      <c r="R82" s="148" t="s">
        <v>52</v>
      </c>
      <c r="S82" s="19" t="s">
        <v>1429</v>
      </c>
      <c r="T82" s="19" t="s">
        <v>1581</v>
      </c>
      <c r="U82" s="23" t="s">
        <v>1078</v>
      </c>
    </row>
    <row r="83" spans="1:21" s="64" customFormat="1" ht="405" hidden="1" x14ac:dyDescent="0.25">
      <c r="A83" s="18">
        <v>2020</v>
      </c>
      <c r="B83" s="18" t="s">
        <v>548</v>
      </c>
      <c r="C83" s="27">
        <v>6</v>
      </c>
      <c r="D83" s="28" t="s">
        <v>1582</v>
      </c>
      <c r="E83" s="28" t="s">
        <v>1580</v>
      </c>
      <c r="F83" s="20" t="s">
        <v>108</v>
      </c>
      <c r="G83" s="54" t="s">
        <v>1583</v>
      </c>
      <c r="H83" s="56" t="s">
        <v>1584</v>
      </c>
      <c r="I83" s="26" t="s">
        <v>1585</v>
      </c>
      <c r="J83" s="57" t="s">
        <v>1586</v>
      </c>
      <c r="K83" s="17">
        <v>1</v>
      </c>
      <c r="L83" s="21">
        <v>44378</v>
      </c>
      <c r="M83" s="21">
        <v>44561</v>
      </c>
      <c r="N83" s="17">
        <v>1</v>
      </c>
      <c r="O83" s="22">
        <v>1</v>
      </c>
      <c r="P83" s="147"/>
      <c r="Q83" s="147"/>
      <c r="R83" s="148"/>
      <c r="S83" s="19" t="s">
        <v>1587</v>
      </c>
      <c r="T83" s="19" t="s">
        <v>1588</v>
      </c>
      <c r="U83" s="23" t="s">
        <v>1078</v>
      </c>
    </row>
    <row r="84" spans="1:21" s="64" customFormat="1" ht="270" hidden="1" x14ac:dyDescent="0.25">
      <c r="A84" s="18">
        <v>2020</v>
      </c>
      <c r="B84" s="18" t="s">
        <v>548</v>
      </c>
      <c r="C84" s="27">
        <v>7</v>
      </c>
      <c r="D84" s="28" t="s">
        <v>1589</v>
      </c>
      <c r="E84" s="28" t="s">
        <v>1590</v>
      </c>
      <c r="F84" s="20" t="s">
        <v>382</v>
      </c>
      <c r="G84" s="54" t="s">
        <v>1395</v>
      </c>
      <c r="H84" s="56" t="s">
        <v>1396</v>
      </c>
      <c r="I84" s="26" t="s">
        <v>1578</v>
      </c>
      <c r="J84" s="57" t="s">
        <v>1398</v>
      </c>
      <c r="K84" s="17">
        <v>1</v>
      </c>
      <c r="L84" s="21">
        <v>44378</v>
      </c>
      <c r="M84" s="21">
        <v>44591</v>
      </c>
      <c r="N84" s="17">
        <v>1</v>
      </c>
      <c r="O84" s="22">
        <v>1</v>
      </c>
      <c r="P84" s="25">
        <v>1</v>
      </c>
      <c r="Q84" s="17" t="s">
        <v>1075</v>
      </c>
      <c r="R84" s="18" t="s">
        <v>52</v>
      </c>
      <c r="S84" s="19" t="s">
        <v>1399</v>
      </c>
      <c r="T84" s="19" t="s">
        <v>1591</v>
      </c>
      <c r="U84" s="23" t="s">
        <v>1078</v>
      </c>
    </row>
  </sheetData>
  <autoFilter ref="A1:W84">
    <filterColumn colId="1">
      <filters>
        <filter val="6). CGR-CDSA N° 864"/>
      </filters>
    </filterColumn>
  </autoFilter>
  <mergeCells count="78">
    <mergeCell ref="P79:P81"/>
    <mergeCell ref="Q79:Q81"/>
    <mergeCell ref="R79:R81"/>
    <mergeCell ref="T79:T81"/>
    <mergeCell ref="P82:P83"/>
    <mergeCell ref="Q82:Q83"/>
    <mergeCell ref="R82:R83"/>
    <mergeCell ref="P68:P75"/>
    <mergeCell ref="Q68:Q75"/>
    <mergeCell ref="R68:R75"/>
    <mergeCell ref="T68:T75"/>
    <mergeCell ref="P76:P78"/>
    <mergeCell ref="Q76:Q78"/>
    <mergeCell ref="R76:R78"/>
    <mergeCell ref="T76:T78"/>
    <mergeCell ref="P9:P16"/>
    <mergeCell ref="Q9:Q16"/>
    <mergeCell ref="R9:R16"/>
    <mergeCell ref="T9:T16"/>
    <mergeCell ref="P24:P31"/>
    <mergeCell ref="Q24:Q31"/>
    <mergeCell ref="R24:R31"/>
    <mergeCell ref="T24:T31"/>
    <mergeCell ref="P59:P60"/>
    <mergeCell ref="Q59:Q60"/>
    <mergeCell ref="R59:R60"/>
    <mergeCell ref="T59:T60"/>
    <mergeCell ref="P21:P23"/>
    <mergeCell ref="Q21:Q23"/>
    <mergeCell ref="R21:R23"/>
    <mergeCell ref="P50:P51"/>
    <mergeCell ref="Q50:Q51"/>
    <mergeCell ref="R50:R51"/>
    <mergeCell ref="T50:T51"/>
    <mergeCell ref="P55:P57"/>
    <mergeCell ref="Q55:Q57"/>
    <mergeCell ref="R55:R57"/>
    <mergeCell ref="T55:T57"/>
    <mergeCell ref="P44:P46"/>
    <mergeCell ref="Q44:Q46"/>
    <mergeCell ref="R44:R46"/>
    <mergeCell ref="T44:T46"/>
    <mergeCell ref="P48:P49"/>
    <mergeCell ref="Q48:Q49"/>
    <mergeCell ref="R48:R49"/>
    <mergeCell ref="T48:T49"/>
    <mergeCell ref="P42:P43"/>
    <mergeCell ref="Q42:Q43"/>
    <mergeCell ref="R42:R43"/>
    <mergeCell ref="T42:T43"/>
    <mergeCell ref="P34:P41"/>
    <mergeCell ref="Q34:Q41"/>
    <mergeCell ref="R34:R41"/>
    <mergeCell ref="T34:T41"/>
    <mergeCell ref="P66:P67"/>
    <mergeCell ref="Q66:Q67"/>
    <mergeCell ref="R66:R67"/>
    <mergeCell ref="T66:T67"/>
    <mergeCell ref="P17:P18"/>
    <mergeCell ref="Q17:Q18"/>
    <mergeCell ref="R17:R18"/>
    <mergeCell ref="T17:T18"/>
    <mergeCell ref="P19:P20"/>
    <mergeCell ref="Q19:Q20"/>
    <mergeCell ref="R19:R20"/>
    <mergeCell ref="T19:T20"/>
    <mergeCell ref="P32:P33"/>
    <mergeCell ref="Q32:Q33"/>
    <mergeCell ref="R32:R33"/>
    <mergeCell ref="T32:T33"/>
    <mergeCell ref="P2:P3"/>
    <mergeCell ref="Q2:Q3"/>
    <mergeCell ref="R2:R3"/>
    <mergeCell ref="T2:T3"/>
    <mergeCell ref="P6:P7"/>
    <mergeCell ref="Q6:Q7"/>
    <mergeCell ref="R6:R7"/>
    <mergeCell ref="T6:T7"/>
  </mergeCells>
  <dataValidations count="4">
    <dataValidation type="whole" allowBlank="1" showInputMessage="1" showErrorMessage="1" prompt="Ingrese un valor númerico" sqref="K43 K45:K46 K55:K57 K9:K10 K26:K27 K34:K35 K77 K70:K71">
      <formula1>1</formula1>
      <formula2>1000</formula2>
    </dataValidation>
    <dataValidation type="date" showInputMessage="1" showErrorMessage="1" prompt="Ingrese dato de fecha DD/MM/AAAA_x000a_" sqref="L43:M43 L45:M46 L55:M57 L9:M10 L26:M27 L34:M35 L70:M71 L76:M77">
      <formula1>36161</formula1>
      <formula2>44561</formula2>
    </dataValidation>
    <dataValidation type="textLength" allowBlank="1" showInputMessage="1" showErrorMessage="1" prompt="Cualquier contenido, máximo 390 caracteres_x000a_" sqref="E43 G43:H43 J43 E45:E46 G45:H46 J45:J46 G56:H56 J56 H9:H10 E9:E10 G10 J9:J10 H26:H27 J26:J27 E28:E31 G27 H34:H35 G35 J34:J35 E34:E35 J77 H77 E72:E75 H70:H71 G71 J70:J71">
      <formula1>1</formula1>
      <formula2>300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59:M65">
      <formula1>1900/1/1</formula1>
      <formula2>3000/1/1</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U61"/>
  <sheetViews>
    <sheetView topLeftCell="A37" workbookViewId="0">
      <selection activeCell="E37" sqref="A1:U61"/>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8.5703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69.28515625" customWidth="1"/>
    <col min="20" max="20" width="62.28515625" customWidth="1"/>
    <col min="21" max="21" width="39" customWidth="1"/>
  </cols>
  <sheetData>
    <row r="1" spans="1:21" ht="33.75" x14ac:dyDescent="0.25">
      <c r="A1" s="2" t="s">
        <v>22</v>
      </c>
      <c r="B1" s="2" t="s">
        <v>23</v>
      </c>
      <c r="C1" s="2" t="s">
        <v>24</v>
      </c>
      <c r="D1" s="2" t="s">
        <v>25</v>
      </c>
      <c r="E1" s="2" t="s">
        <v>26</v>
      </c>
      <c r="F1" s="2" t="s">
        <v>27</v>
      </c>
      <c r="G1" s="2" t="s">
        <v>28</v>
      </c>
      <c r="H1" s="2" t="s">
        <v>29</v>
      </c>
      <c r="I1" s="2" t="s">
        <v>30</v>
      </c>
      <c r="J1" s="2" t="s">
        <v>31</v>
      </c>
      <c r="K1" s="2" t="s">
        <v>32</v>
      </c>
      <c r="L1" s="2" t="s">
        <v>33</v>
      </c>
      <c r="M1" s="2" t="s">
        <v>34</v>
      </c>
      <c r="N1" s="2" t="s">
        <v>35</v>
      </c>
      <c r="O1" s="2" t="s">
        <v>36</v>
      </c>
      <c r="P1" s="2" t="s">
        <v>37</v>
      </c>
      <c r="Q1" s="2" t="s">
        <v>38</v>
      </c>
      <c r="R1" s="2" t="s">
        <v>39</v>
      </c>
      <c r="S1" s="2" t="s">
        <v>40</v>
      </c>
      <c r="T1" s="2" t="s">
        <v>41</v>
      </c>
      <c r="U1" s="2" t="s">
        <v>42</v>
      </c>
    </row>
    <row r="2" spans="1:21" ht="292.5" hidden="1" x14ac:dyDescent="0.25">
      <c r="A2" s="3">
        <v>2015</v>
      </c>
      <c r="B2" s="5" t="s">
        <v>43</v>
      </c>
      <c r="C2" s="3">
        <v>4</v>
      </c>
      <c r="D2" s="6" t="s">
        <v>1592</v>
      </c>
      <c r="E2" s="6" t="s">
        <v>1593</v>
      </c>
      <c r="F2" s="7" t="s">
        <v>101</v>
      </c>
      <c r="G2" s="5" t="s">
        <v>195</v>
      </c>
      <c r="H2" s="5" t="s">
        <v>201</v>
      </c>
      <c r="I2" s="5" t="s">
        <v>1347</v>
      </c>
      <c r="J2" s="5" t="s">
        <v>202</v>
      </c>
      <c r="K2" s="5">
        <v>7</v>
      </c>
      <c r="L2" s="12">
        <v>43770</v>
      </c>
      <c r="M2" s="12">
        <v>44196</v>
      </c>
      <c r="N2" s="3">
        <v>7</v>
      </c>
      <c r="O2" s="46">
        <f t="shared" ref="O2:O46" si="0">+N2/K2</f>
        <v>1</v>
      </c>
      <c r="P2" s="192">
        <f>AVERAGE(O2:O3)</f>
        <v>1</v>
      </c>
      <c r="Q2" s="192" t="s">
        <v>1075</v>
      </c>
      <c r="R2" s="193" t="s">
        <v>198</v>
      </c>
      <c r="S2" s="6" t="s">
        <v>1594</v>
      </c>
      <c r="T2" s="6" t="s">
        <v>1595</v>
      </c>
      <c r="U2" s="50" t="s">
        <v>1078</v>
      </c>
    </row>
    <row r="3" spans="1:21" ht="303.75" hidden="1" x14ac:dyDescent="0.25">
      <c r="A3" s="3">
        <v>2015</v>
      </c>
      <c r="B3" s="5" t="s">
        <v>43</v>
      </c>
      <c r="C3" s="3">
        <v>4</v>
      </c>
      <c r="D3" s="6" t="s">
        <v>1596</v>
      </c>
      <c r="E3" s="6" t="s">
        <v>1593</v>
      </c>
      <c r="F3" s="7" t="s">
        <v>108</v>
      </c>
      <c r="G3" s="5" t="s">
        <v>195</v>
      </c>
      <c r="H3" s="5" t="s">
        <v>196</v>
      </c>
      <c r="I3" s="5" t="s">
        <v>1347</v>
      </c>
      <c r="J3" s="5" t="s">
        <v>197</v>
      </c>
      <c r="K3" s="5">
        <f>6*6</f>
        <v>36</v>
      </c>
      <c r="L3" s="12">
        <v>43770</v>
      </c>
      <c r="M3" s="12">
        <v>44530</v>
      </c>
      <c r="N3" s="3">
        <v>36</v>
      </c>
      <c r="O3" s="46">
        <f t="shared" si="0"/>
        <v>1</v>
      </c>
      <c r="P3" s="192"/>
      <c r="Q3" s="192"/>
      <c r="R3" s="193"/>
      <c r="S3" s="6" t="s">
        <v>199</v>
      </c>
      <c r="T3" s="6" t="s">
        <v>1597</v>
      </c>
      <c r="U3" s="50" t="s">
        <v>1078</v>
      </c>
    </row>
    <row r="4" spans="1:21" ht="281.25" hidden="1" x14ac:dyDescent="0.25">
      <c r="A4" s="3">
        <v>2015</v>
      </c>
      <c r="B4" s="5" t="s">
        <v>43</v>
      </c>
      <c r="C4" s="3">
        <v>5</v>
      </c>
      <c r="D4" s="6" t="s">
        <v>1598</v>
      </c>
      <c r="E4" s="6" t="s">
        <v>1599</v>
      </c>
      <c r="F4" s="7" t="s">
        <v>101</v>
      </c>
      <c r="G4" s="5" t="s">
        <v>195</v>
      </c>
      <c r="H4" s="5" t="s">
        <v>201</v>
      </c>
      <c r="I4" s="5" t="s">
        <v>1359</v>
      </c>
      <c r="J4" s="5" t="s">
        <v>202</v>
      </c>
      <c r="K4" s="5">
        <v>7</v>
      </c>
      <c r="L4" s="12">
        <v>43770</v>
      </c>
      <c r="M4" s="12">
        <v>44196</v>
      </c>
      <c r="N4" s="3">
        <v>7</v>
      </c>
      <c r="O4" s="46">
        <f t="shared" si="0"/>
        <v>1</v>
      </c>
      <c r="P4" s="192">
        <f>AVERAGE(O4:O5)</f>
        <v>1</v>
      </c>
      <c r="Q4" s="192" t="s">
        <v>1075</v>
      </c>
      <c r="R4" s="193" t="s">
        <v>198</v>
      </c>
      <c r="S4" s="6" t="s">
        <v>1600</v>
      </c>
      <c r="T4" s="6" t="s">
        <v>1595</v>
      </c>
      <c r="U4" s="50" t="s">
        <v>1078</v>
      </c>
    </row>
    <row r="5" spans="1:21" ht="303.75" hidden="1" x14ac:dyDescent="0.25">
      <c r="A5" s="3">
        <v>2015</v>
      </c>
      <c r="B5" s="5" t="s">
        <v>43</v>
      </c>
      <c r="C5" s="3">
        <v>5</v>
      </c>
      <c r="D5" s="6" t="s">
        <v>1598</v>
      </c>
      <c r="E5" s="6" t="s">
        <v>1599</v>
      </c>
      <c r="F5" s="7" t="s">
        <v>108</v>
      </c>
      <c r="G5" s="5" t="s">
        <v>195</v>
      </c>
      <c r="H5" s="5" t="s">
        <v>196</v>
      </c>
      <c r="I5" s="5" t="s">
        <v>1359</v>
      </c>
      <c r="J5" s="5" t="s">
        <v>197</v>
      </c>
      <c r="K5" s="5">
        <f>6*6</f>
        <v>36</v>
      </c>
      <c r="L5" s="12">
        <v>43770</v>
      </c>
      <c r="M5" s="12">
        <v>44530</v>
      </c>
      <c r="N5" s="3">
        <v>36</v>
      </c>
      <c r="O5" s="46">
        <f t="shared" si="0"/>
        <v>1</v>
      </c>
      <c r="P5" s="192"/>
      <c r="Q5" s="192"/>
      <c r="R5" s="193"/>
      <c r="S5" s="6" t="s">
        <v>199</v>
      </c>
      <c r="T5" s="6" t="s">
        <v>1597</v>
      </c>
      <c r="U5" s="50" t="s">
        <v>1078</v>
      </c>
    </row>
    <row r="6" spans="1:21" ht="326.25" hidden="1" x14ac:dyDescent="0.25">
      <c r="A6" s="3">
        <v>2015</v>
      </c>
      <c r="B6" s="5" t="s">
        <v>43</v>
      </c>
      <c r="C6" s="3">
        <v>9</v>
      </c>
      <c r="D6" s="6" t="s">
        <v>1601</v>
      </c>
      <c r="E6" s="6" t="s">
        <v>1602</v>
      </c>
      <c r="F6" s="7" t="s">
        <v>101</v>
      </c>
      <c r="G6" s="5" t="s">
        <v>195</v>
      </c>
      <c r="H6" s="5" t="s">
        <v>201</v>
      </c>
      <c r="I6" s="5" t="s">
        <v>1359</v>
      </c>
      <c r="J6" s="5" t="s">
        <v>202</v>
      </c>
      <c r="K6" s="5">
        <v>7</v>
      </c>
      <c r="L6" s="12">
        <v>43770</v>
      </c>
      <c r="M6" s="12">
        <v>44196</v>
      </c>
      <c r="N6" s="3">
        <v>7</v>
      </c>
      <c r="O6" s="46">
        <f t="shared" si="0"/>
        <v>1</v>
      </c>
      <c r="P6" s="192">
        <f>AVERAGE(O6:O7)</f>
        <v>1</v>
      </c>
      <c r="Q6" s="192" t="s">
        <v>1075</v>
      </c>
      <c r="R6" s="193" t="s">
        <v>210</v>
      </c>
      <c r="S6" s="6" t="s">
        <v>1603</v>
      </c>
      <c r="T6" s="6" t="s">
        <v>1595</v>
      </c>
      <c r="U6" s="50" t="s">
        <v>1078</v>
      </c>
    </row>
    <row r="7" spans="1:21" ht="303.75" hidden="1" x14ac:dyDescent="0.25">
      <c r="A7" s="17">
        <v>2015</v>
      </c>
      <c r="B7" s="18" t="s">
        <v>43</v>
      </c>
      <c r="C7" s="17">
        <v>9</v>
      </c>
      <c r="D7" s="6" t="s">
        <v>1601</v>
      </c>
      <c r="E7" s="6" t="s">
        <v>1602</v>
      </c>
      <c r="F7" s="7" t="s">
        <v>108</v>
      </c>
      <c r="G7" s="5" t="s">
        <v>195</v>
      </c>
      <c r="H7" s="5" t="s">
        <v>196</v>
      </c>
      <c r="I7" s="5" t="s">
        <v>1359</v>
      </c>
      <c r="J7" s="5" t="s">
        <v>197</v>
      </c>
      <c r="K7" s="5">
        <f>6*6</f>
        <v>36</v>
      </c>
      <c r="L7" s="12">
        <v>43770</v>
      </c>
      <c r="M7" s="12">
        <v>44530</v>
      </c>
      <c r="N7" s="3">
        <v>36</v>
      </c>
      <c r="O7" s="46">
        <f t="shared" si="0"/>
        <v>1</v>
      </c>
      <c r="P7" s="192"/>
      <c r="Q7" s="192"/>
      <c r="R7" s="193"/>
      <c r="S7" s="6" t="s">
        <v>199</v>
      </c>
      <c r="T7" s="6" t="s">
        <v>1597</v>
      </c>
      <c r="U7" s="50" t="s">
        <v>1078</v>
      </c>
    </row>
    <row r="8" spans="1:21" ht="281.25" hidden="1" x14ac:dyDescent="0.25">
      <c r="A8" s="17">
        <v>2015</v>
      </c>
      <c r="B8" s="18" t="s">
        <v>43</v>
      </c>
      <c r="C8" s="17">
        <v>17</v>
      </c>
      <c r="D8" s="6" t="s">
        <v>1604</v>
      </c>
      <c r="E8" s="6" t="s">
        <v>1605</v>
      </c>
      <c r="F8" s="7" t="s">
        <v>101</v>
      </c>
      <c r="G8" s="5" t="s">
        <v>195</v>
      </c>
      <c r="H8" s="5" t="s">
        <v>201</v>
      </c>
      <c r="I8" s="5" t="s">
        <v>1359</v>
      </c>
      <c r="J8" s="5" t="s">
        <v>202</v>
      </c>
      <c r="K8" s="5">
        <v>7</v>
      </c>
      <c r="L8" s="12">
        <v>43770</v>
      </c>
      <c r="M8" s="12">
        <v>44196</v>
      </c>
      <c r="N8" s="3">
        <v>7</v>
      </c>
      <c r="O8" s="46">
        <f t="shared" si="0"/>
        <v>1</v>
      </c>
      <c r="P8" s="192">
        <f>AVERAGE(O8:O9)</f>
        <v>1</v>
      </c>
      <c r="Q8" s="192" t="s">
        <v>1075</v>
      </c>
      <c r="R8" s="193" t="s">
        <v>52</v>
      </c>
      <c r="S8" s="6" t="s">
        <v>1606</v>
      </c>
      <c r="T8" s="6" t="s">
        <v>1595</v>
      </c>
      <c r="U8" s="50" t="s">
        <v>1078</v>
      </c>
    </row>
    <row r="9" spans="1:21" ht="303.75" hidden="1" x14ac:dyDescent="0.25">
      <c r="A9" s="17">
        <v>2015</v>
      </c>
      <c r="B9" s="18" t="s">
        <v>43</v>
      </c>
      <c r="C9" s="17">
        <v>17</v>
      </c>
      <c r="D9" s="6" t="s">
        <v>1604</v>
      </c>
      <c r="E9" s="6" t="s">
        <v>1605</v>
      </c>
      <c r="F9" s="7" t="s">
        <v>108</v>
      </c>
      <c r="G9" s="5" t="s">
        <v>195</v>
      </c>
      <c r="H9" s="5" t="s">
        <v>196</v>
      </c>
      <c r="I9" s="5" t="s">
        <v>1359</v>
      </c>
      <c r="J9" s="5" t="s">
        <v>197</v>
      </c>
      <c r="K9" s="5">
        <f>6*6</f>
        <v>36</v>
      </c>
      <c r="L9" s="12">
        <v>43770</v>
      </c>
      <c r="M9" s="12">
        <v>44530</v>
      </c>
      <c r="N9" s="3">
        <v>36</v>
      </c>
      <c r="O9" s="46">
        <f t="shared" si="0"/>
        <v>1</v>
      </c>
      <c r="P9" s="192"/>
      <c r="Q9" s="192"/>
      <c r="R9" s="193"/>
      <c r="S9" s="6" t="s">
        <v>199</v>
      </c>
      <c r="T9" s="6" t="s">
        <v>1597</v>
      </c>
      <c r="U9" s="50" t="s">
        <v>1078</v>
      </c>
    </row>
    <row r="10" spans="1:21" ht="303.75" hidden="1" x14ac:dyDescent="0.25">
      <c r="A10" s="17">
        <v>2015</v>
      </c>
      <c r="B10" s="18" t="s">
        <v>43</v>
      </c>
      <c r="C10" s="17">
        <v>20</v>
      </c>
      <c r="D10" s="6" t="s">
        <v>1607</v>
      </c>
      <c r="E10" s="6" t="s">
        <v>1608</v>
      </c>
      <c r="F10" s="7" t="s">
        <v>101</v>
      </c>
      <c r="G10" s="5" t="s">
        <v>195</v>
      </c>
      <c r="H10" s="5" t="s">
        <v>201</v>
      </c>
      <c r="I10" s="5" t="s">
        <v>1359</v>
      </c>
      <c r="J10" s="5" t="s">
        <v>202</v>
      </c>
      <c r="K10" s="5">
        <v>7</v>
      </c>
      <c r="L10" s="12">
        <v>43770</v>
      </c>
      <c r="M10" s="12">
        <v>44196</v>
      </c>
      <c r="N10" s="3">
        <v>7</v>
      </c>
      <c r="O10" s="46">
        <f t="shared" si="0"/>
        <v>1</v>
      </c>
      <c r="P10" s="192">
        <f>AVERAGE(O10:O11)</f>
        <v>1</v>
      </c>
      <c r="Q10" s="192" t="s">
        <v>1075</v>
      </c>
      <c r="R10" s="193" t="s">
        <v>198</v>
      </c>
      <c r="S10" s="6" t="s">
        <v>1609</v>
      </c>
      <c r="T10" s="6" t="s">
        <v>1595</v>
      </c>
      <c r="U10" s="50" t="s">
        <v>1078</v>
      </c>
    </row>
    <row r="11" spans="1:21" ht="303.75" hidden="1" x14ac:dyDescent="0.25">
      <c r="A11" s="17">
        <v>2015</v>
      </c>
      <c r="B11" s="18" t="s">
        <v>43</v>
      </c>
      <c r="C11" s="17">
        <v>20</v>
      </c>
      <c r="D11" s="6" t="s">
        <v>1607</v>
      </c>
      <c r="E11" s="6" t="s">
        <v>1608</v>
      </c>
      <c r="F11" s="7" t="s">
        <v>108</v>
      </c>
      <c r="G11" s="5" t="s">
        <v>195</v>
      </c>
      <c r="H11" s="5" t="s">
        <v>196</v>
      </c>
      <c r="I11" s="5" t="s">
        <v>1359</v>
      </c>
      <c r="J11" s="5" t="s">
        <v>197</v>
      </c>
      <c r="K11" s="5">
        <f>6*6</f>
        <v>36</v>
      </c>
      <c r="L11" s="12">
        <v>43770</v>
      </c>
      <c r="M11" s="12">
        <v>44530</v>
      </c>
      <c r="N11" s="3">
        <v>36</v>
      </c>
      <c r="O11" s="46">
        <f t="shared" si="0"/>
        <v>1</v>
      </c>
      <c r="P11" s="192"/>
      <c r="Q11" s="192"/>
      <c r="R11" s="193"/>
      <c r="S11" s="6" t="s">
        <v>199</v>
      </c>
      <c r="T11" s="6" t="s">
        <v>1597</v>
      </c>
      <c r="U11" s="50" t="s">
        <v>1078</v>
      </c>
    </row>
    <row r="12" spans="1:21" ht="337.5" hidden="1" x14ac:dyDescent="0.25">
      <c r="A12" s="17">
        <v>2015</v>
      </c>
      <c r="B12" s="18" t="s">
        <v>43</v>
      </c>
      <c r="C12" s="17">
        <v>24</v>
      </c>
      <c r="D12" s="6" t="s">
        <v>1610</v>
      </c>
      <c r="E12" s="6" t="s">
        <v>1611</v>
      </c>
      <c r="F12" s="7" t="s">
        <v>101</v>
      </c>
      <c r="G12" s="5" t="s">
        <v>195</v>
      </c>
      <c r="H12" s="5" t="s">
        <v>201</v>
      </c>
      <c r="I12" s="5" t="s">
        <v>1352</v>
      </c>
      <c r="J12" s="5" t="s">
        <v>202</v>
      </c>
      <c r="K12" s="5">
        <v>7</v>
      </c>
      <c r="L12" s="12">
        <v>43770</v>
      </c>
      <c r="M12" s="12">
        <v>44196</v>
      </c>
      <c r="N12" s="3">
        <v>7</v>
      </c>
      <c r="O12" s="46">
        <f t="shared" si="0"/>
        <v>1</v>
      </c>
      <c r="P12" s="192">
        <f>AVERAGE(O12:O13)</f>
        <v>1</v>
      </c>
      <c r="Q12" s="192" t="s">
        <v>1075</v>
      </c>
      <c r="R12" s="193" t="s">
        <v>52</v>
      </c>
      <c r="S12" s="6" t="s">
        <v>1612</v>
      </c>
      <c r="T12" s="6" t="s">
        <v>1613</v>
      </c>
      <c r="U12" s="50" t="s">
        <v>1078</v>
      </c>
    </row>
    <row r="13" spans="1:21" ht="348.75" hidden="1" x14ac:dyDescent="0.25">
      <c r="A13" s="17">
        <v>2015</v>
      </c>
      <c r="B13" s="18" t="s">
        <v>43</v>
      </c>
      <c r="C13" s="17">
        <v>24</v>
      </c>
      <c r="D13" s="6" t="s">
        <v>1610</v>
      </c>
      <c r="E13" s="6" t="s">
        <v>1611</v>
      </c>
      <c r="F13" s="7" t="s">
        <v>108</v>
      </c>
      <c r="G13" s="5" t="s">
        <v>195</v>
      </c>
      <c r="H13" s="5" t="s">
        <v>196</v>
      </c>
      <c r="I13" s="5" t="s">
        <v>1352</v>
      </c>
      <c r="J13" s="5" t="s">
        <v>197</v>
      </c>
      <c r="K13" s="5">
        <f>6*6</f>
        <v>36</v>
      </c>
      <c r="L13" s="12">
        <v>43770</v>
      </c>
      <c r="M13" s="12">
        <v>44530</v>
      </c>
      <c r="N13" s="3">
        <v>36</v>
      </c>
      <c r="O13" s="46">
        <f t="shared" si="0"/>
        <v>1</v>
      </c>
      <c r="P13" s="192"/>
      <c r="Q13" s="192"/>
      <c r="R13" s="193"/>
      <c r="S13" s="6" t="s">
        <v>1614</v>
      </c>
      <c r="T13" s="6" t="s">
        <v>1615</v>
      </c>
      <c r="U13" s="50" t="s">
        <v>1078</v>
      </c>
    </row>
    <row r="14" spans="1:21" ht="281.25" hidden="1" x14ac:dyDescent="0.25">
      <c r="A14" s="17">
        <v>2015</v>
      </c>
      <c r="B14" s="18" t="s">
        <v>43</v>
      </c>
      <c r="C14" s="17">
        <v>33</v>
      </c>
      <c r="D14" s="6" t="s">
        <v>1616</v>
      </c>
      <c r="E14" s="6" t="s">
        <v>1617</v>
      </c>
      <c r="F14" s="5" t="s">
        <v>71</v>
      </c>
      <c r="G14" s="5" t="s">
        <v>195</v>
      </c>
      <c r="H14" s="5" t="s">
        <v>201</v>
      </c>
      <c r="I14" s="5" t="s">
        <v>1618</v>
      </c>
      <c r="J14" s="5" t="s">
        <v>202</v>
      </c>
      <c r="K14" s="5">
        <v>7</v>
      </c>
      <c r="L14" s="12">
        <v>43770</v>
      </c>
      <c r="M14" s="12">
        <v>44196</v>
      </c>
      <c r="N14" s="3">
        <v>7</v>
      </c>
      <c r="O14" s="46">
        <f t="shared" si="0"/>
        <v>1</v>
      </c>
      <c r="P14" s="192">
        <f>AVERAGE(O14:O15)</f>
        <v>1</v>
      </c>
      <c r="Q14" s="192" t="s">
        <v>1075</v>
      </c>
      <c r="R14" s="193" t="s">
        <v>210</v>
      </c>
      <c r="S14" s="6" t="s">
        <v>1619</v>
      </c>
      <c r="T14" s="6" t="s">
        <v>1595</v>
      </c>
      <c r="U14" s="50" t="s">
        <v>1078</v>
      </c>
    </row>
    <row r="15" spans="1:21" ht="303.75" hidden="1" x14ac:dyDescent="0.25">
      <c r="A15" s="17">
        <v>2015</v>
      </c>
      <c r="B15" s="18" t="s">
        <v>43</v>
      </c>
      <c r="C15" s="17">
        <v>33</v>
      </c>
      <c r="D15" s="6" t="s">
        <v>1616</v>
      </c>
      <c r="E15" s="6" t="s">
        <v>1617</v>
      </c>
      <c r="F15" s="13" t="s">
        <v>78</v>
      </c>
      <c r="G15" s="5" t="s">
        <v>195</v>
      </c>
      <c r="H15" s="5" t="s">
        <v>196</v>
      </c>
      <c r="I15" s="5" t="s">
        <v>1618</v>
      </c>
      <c r="J15" s="5" t="s">
        <v>197</v>
      </c>
      <c r="K15" s="5">
        <f>6*6</f>
        <v>36</v>
      </c>
      <c r="L15" s="12">
        <v>43770</v>
      </c>
      <c r="M15" s="12">
        <v>44530</v>
      </c>
      <c r="N15" s="3">
        <v>36</v>
      </c>
      <c r="O15" s="46">
        <f t="shared" si="0"/>
        <v>1</v>
      </c>
      <c r="P15" s="192"/>
      <c r="Q15" s="192"/>
      <c r="R15" s="193"/>
      <c r="S15" s="6" t="s">
        <v>199</v>
      </c>
      <c r="T15" s="6" t="s">
        <v>1597</v>
      </c>
      <c r="U15" s="50" t="s">
        <v>1078</v>
      </c>
    </row>
    <row r="16" spans="1:21" ht="281.25" hidden="1" x14ac:dyDescent="0.25">
      <c r="A16" s="17">
        <v>2015</v>
      </c>
      <c r="B16" s="18" t="s">
        <v>43</v>
      </c>
      <c r="C16" s="17">
        <v>34</v>
      </c>
      <c r="D16" s="6" t="s">
        <v>1620</v>
      </c>
      <c r="E16" s="6" t="s">
        <v>1621</v>
      </c>
      <c r="F16" s="5" t="s">
        <v>71</v>
      </c>
      <c r="G16" s="5" t="s">
        <v>195</v>
      </c>
      <c r="H16" s="5" t="s">
        <v>201</v>
      </c>
      <c r="I16" s="5" t="s">
        <v>1359</v>
      </c>
      <c r="J16" s="5" t="s">
        <v>202</v>
      </c>
      <c r="K16" s="5">
        <v>7</v>
      </c>
      <c r="L16" s="12">
        <v>43770</v>
      </c>
      <c r="M16" s="12">
        <v>44196</v>
      </c>
      <c r="N16" s="3">
        <v>7</v>
      </c>
      <c r="O16" s="46">
        <f t="shared" si="0"/>
        <v>1</v>
      </c>
      <c r="P16" s="192">
        <f>AVERAGE(O16:O17)</f>
        <v>1</v>
      </c>
      <c r="Q16" s="192" t="s">
        <v>1075</v>
      </c>
      <c r="R16" s="193" t="s">
        <v>52</v>
      </c>
      <c r="S16" s="6" t="s">
        <v>1622</v>
      </c>
      <c r="T16" s="6" t="s">
        <v>1595</v>
      </c>
      <c r="U16" s="50" t="s">
        <v>1078</v>
      </c>
    </row>
    <row r="17" spans="1:21" ht="303.75" hidden="1" x14ac:dyDescent="0.25">
      <c r="A17" s="17">
        <v>2015</v>
      </c>
      <c r="B17" s="18" t="s">
        <v>43</v>
      </c>
      <c r="C17" s="17">
        <v>34</v>
      </c>
      <c r="D17" s="6" t="s">
        <v>1620</v>
      </c>
      <c r="E17" s="6" t="s">
        <v>1621</v>
      </c>
      <c r="F17" s="13" t="s">
        <v>78</v>
      </c>
      <c r="G17" s="5" t="s">
        <v>195</v>
      </c>
      <c r="H17" s="5" t="s">
        <v>196</v>
      </c>
      <c r="I17" s="5" t="s">
        <v>1359</v>
      </c>
      <c r="J17" s="5" t="s">
        <v>197</v>
      </c>
      <c r="K17" s="5">
        <f>6*6</f>
        <v>36</v>
      </c>
      <c r="L17" s="12">
        <v>43770</v>
      </c>
      <c r="M17" s="12">
        <v>44530</v>
      </c>
      <c r="N17" s="3">
        <v>36</v>
      </c>
      <c r="O17" s="46">
        <f t="shared" si="0"/>
        <v>1</v>
      </c>
      <c r="P17" s="192"/>
      <c r="Q17" s="192"/>
      <c r="R17" s="193"/>
      <c r="S17" s="6" t="s">
        <v>199</v>
      </c>
      <c r="T17" s="6" t="s">
        <v>1597</v>
      </c>
      <c r="U17" s="50" t="s">
        <v>1078</v>
      </c>
    </row>
    <row r="18" spans="1:21" ht="168.75" hidden="1" x14ac:dyDescent="0.25">
      <c r="A18" s="17">
        <v>2016</v>
      </c>
      <c r="B18" s="18" t="s">
        <v>68</v>
      </c>
      <c r="C18" s="17">
        <v>36</v>
      </c>
      <c r="D18" s="6" t="s">
        <v>1623</v>
      </c>
      <c r="E18" s="6" t="s">
        <v>1624</v>
      </c>
      <c r="F18" s="5" t="s">
        <v>71</v>
      </c>
      <c r="G18" s="5" t="s">
        <v>195</v>
      </c>
      <c r="H18" s="5" t="s">
        <v>201</v>
      </c>
      <c r="I18" s="5" t="s">
        <v>1359</v>
      </c>
      <c r="J18" s="5" t="s">
        <v>202</v>
      </c>
      <c r="K18" s="5">
        <v>7</v>
      </c>
      <c r="L18" s="12">
        <v>43770</v>
      </c>
      <c r="M18" s="12">
        <v>44196</v>
      </c>
      <c r="N18" s="3">
        <v>7</v>
      </c>
      <c r="O18" s="46">
        <f t="shared" si="0"/>
        <v>1</v>
      </c>
      <c r="P18" s="192">
        <f>AVERAGE(O18:O19)</f>
        <v>1</v>
      </c>
      <c r="Q18" s="192" t="s">
        <v>1075</v>
      </c>
      <c r="R18" s="193" t="s">
        <v>52</v>
      </c>
      <c r="S18" s="6" t="s">
        <v>1625</v>
      </c>
      <c r="T18" s="187" t="s">
        <v>1626</v>
      </c>
      <c r="U18" s="50" t="s">
        <v>1078</v>
      </c>
    </row>
    <row r="19" spans="1:21" ht="348.75" hidden="1" x14ac:dyDescent="0.25">
      <c r="A19" s="17">
        <v>2016</v>
      </c>
      <c r="B19" s="18" t="s">
        <v>68</v>
      </c>
      <c r="C19" s="17">
        <v>36</v>
      </c>
      <c r="D19" s="6" t="s">
        <v>1623</v>
      </c>
      <c r="E19" s="6" t="s">
        <v>1624</v>
      </c>
      <c r="F19" s="5" t="s">
        <v>78</v>
      </c>
      <c r="G19" s="5" t="s">
        <v>195</v>
      </c>
      <c r="H19" s="5" t="s">
        <v>196</v>
      </c>
      <c r="I19" s="5" t="s">
        <v>1359</v>
      </c>
      <c r="J19" s="5" t="s">
        <v>197</v>
      </c>
      <c r="K19" s="5">
        <f>6*6</f>
        <v>36</v>
      </c>
      <c r="L19" s="12">
        <v>43770</v>
      </c>
      <c r="M19" s="12">
        <v>44530</v>
      </c>
      <c r="N19" s="3">
        <v>36</v>
      </c>
      <c r="O19" s="46">
        <f t="shared" si="0"/>
        <v>1</v>
      </c>
      <c r="P19" s="192"/>
      <c r="Q19" s="192"/>
      <c r="R19" s="193"/>
      <c r="S19" s="6" t="s">
        <v>1627</v>
      </c>
      <c r="T19" s="188"/>
      <c r="U19" s="50" t="s">
        <v>1078</v>
      </c>
    </row>
    <row r="20" spans="1:21" ht="202.5" hidden="1" x14ac:dyDescent="0.25">
      <c r="A20" s="3">
        <v>2016</v>
      </c>
      <c r="B20" s="5" t="s">
        <v>98</v>
      </c>
      <c r="C20" s="3">
        <v>4</v>
      </c>
      <c r="D20" s="6" t="s">
        <v>1628</v>
      </c>
      <c r="E20" s="6" t="s">
        <v>1629</v>
      </c>
      <c r="F20" s="7" t="s">
        <v>101</v>
      </c>
      <c r="G20" s="5" t="s">
        <v>195</v>
      </c>
      <c r="H20" s="5" t="s">
        <v>201</v>
      </c>
      <c r="I20" s="5" t="s">
        <v>1359</v>
      </c>
      <c r="J20" s="5" t="s">
        <v>202</v>
      </c>
      <c r="K20" s="5">
        <v>7</v>
      </c>
      <c r="L20" s="12">
        <v>43770</v>
      </c>
      <c r="M20" s="12">
        <v>44196</v>
      </c>
      <c r="N20" s="3">
        <v>7</v>
      </c>
      <c r="O20" s="46">
        <f t="shared" si="0"/>
        <v>1</v>
      </c>
      <c r="P20" s="182">
        <f>AVERAGE(O20:O21)</f>
        <v>1</v>
      </c>
      <c r="Q20" s="182" t="s">
        <v>1075</v>
      </c>
      <c r="R20" s="190" t="s">
        <v>210</v>
      </c>
      <c r="S20" s="6" t="s">
        <v>203</v>
      </c>
      <c r="T20" s="6" t="s">
        <v>204</v>
      </c>
      <c r="U20" s="50" t="s">
        <v>1078</v>
      </c>
    </row>
    <row r="21" spans="1:21" ht="303.75" hidden="1" x14ac:dyDescent="0.25">
      <c r="A21" s="3">
        <v>2016</v>
      </c>
      <c r="B21" s="5" t="s">
        <v>98</v>
      </c>
      <c r="C21" s="3">
        <v>4</v>
      </c>
      <c r="D21" s="6" t="s">
        <v>1628</v>
      </c>
      <c r="E21" s="6" t="s">
        <v>1629</v>
      </c>
      <c r="F21" s="7" t="s">
        <v>108</v>
      </c>
      <c r="G21" s="5" t="s">
        <v>195</v>
      </c>
      <c r="H21" s="5" t="s">
        <v>196</v>
      </c>
      <c r="I21" s="5" t="s">
        <v>1359</v>
      </c>
      <c r="J21" s="5" t="s">
        <v>197</v>
      </c>
      <c r="K21" s="5">
        <f>6*6</f>
        <v>36</v>
      </c>
      <c r="L21" s="12">
        <v>43770</v>
      </c>
      <c r="M21" s="12">
        <v>44530</v>
      </c>
      <c r="N21" s="3">
        <v>36</v>
      </c>
      <c r="O21" s="46">
        <f t="shared" si="0"/>
        <v>1</v>
      </c>
      <c r="P21" s="182"/>
      <c r="Q21" s="182"/>
      <c r="R21" s="190"/>
      <c r="S21" s="6" t="s">
        <v>199</v>
      </c>
      <c r="T21" s="6" t="s">
        <v>1597</v>
      </c>
      <c r="U21" s="50" t="s">
        <v>1078</v>
      </c>
    </row>
    <row r="22" spans="1:21" ht="202.5" hidden="1" x14ac:dyDescent="0.25">
      <c r="A22" s="3">
        <v>2016</v>
      </c>
      <c r="B22" s="5" t="s">
        <v>98</v>
      </c>
      <c r="C22" s="3">
        <v>5</v>
      </c>
      <c r="D22" s="6" t="s">
        <v>1630</v>
      </c>
      <c r="E22" s="6" t="s">
        <v>1631</v>
      </c>
      <c r="F22" s="7" t="s">
        <v>101</v>
      </c>
      <c r="G22" s="5" t="s">
        <v>195</v>
      </c>
      <c r="H22" s="5" t="s">
        <v>201</v>
      </c>
      <c r="I22" s="5" t="s">
        <v>1359</v>
      </c>
      <c r="J22" s="5" t="s">
        <v>202</v>
      </c>
      <c r="K22" s="5">
        <v>7</v>
      </c>
      <c r="L22" s="12">
        <v>43770</v>
      </c>
      <c r="M22" s="12">
        <v>44196</v>
      </c>
      <c r="N22" s="3">
        <v>7</v>
      </c>
      <c r="O22" s="46">
        <f t="shared" si="0"/>
        <v>1</v>
      </c>
      <c r="P22" s="182">
        <f>AVERAGE(O22:O23)</f>
        <v>1</v>
      </c>
      <c r="Q22" s="182" t="s">
        <v>1075</v>
      </c>
      <c r="R22" s="190" t="s">
        <v>198</v>
      </c>
      <c r="S22" s="6" t="s">
        <v>203</v>
      </c>
      <c r="T22" s="6" t="s">
        <v>204</v>
      </c>
      <c r="U22" s="50" t="s">
        <v>1078</v>
      </c>
    </row>
    <row r="23" spans="1:21" ht="303.75" hidden="1" x14ac:dyDescent="0.25">
      <c r="A23" s="3">
        <v>2016</v>
      </c>
      <c r="B23" s="5" t="s">
        <v>98</v>
      </c>
      <c r="C23" s="3">
        <v>5</v>
      </c>
      <c r="D23" s="6" t="s">
        <v>1630</v>
      </c>
      <c r="E23" s="6" t="s">
        <v>1631</v>
      </c>
      <c r="F23" s="7" t="s">
        <v>108</v>
      </c>
      <c r="G23" s="5" t="s">
        <v>195</v>
      </c>
      <c r="H23" s="5" t="s">
        <v>196</v>
      </c>
      <c r="I23" s="5" t="s">
        <v>1359</v>
      </c>
      <c r="J23" s="5" t="s">
        <v>197</v>
      </c>
      <c r="K23" s="5">
        <f>6*6</f>
        <v>36</v>
      </c>
      <c r="L23" s="12">
        <v>43770</v>
      </c>
      <c r="M23" s="12">
        <v>44530</v>
      </c>
      <c r="N23" s="3">
        <v>36</v>
      </c>
      <c r="O23" s="46">
        <f t="shared" si="0"/>
        <v>1</v>
      </c>
      <c r="P23" s="182"/>
      <c r="Q23" s="182"/>
      <c r="R23" s="190"/>
      <c r="S23" s="6" t="s">
        <v>199</v>
      </c>
      <c r="T23" s="6" t="s">
        <v>1597</v>
      </c>
      <c r="U23" s="50" t="s">
        <v>1078</v>
      </c>
    </row>
    <row r="24" spans="1:21" ht="112.5" hidden="1" x14ac:dyDescent="0.25">
      <c r="A24" s="3">
        <v>2016</v>
      </c>
      <c r="B24" s="5" t="s">
        <v>98</v>
      </c>
      <c r="C24" s="3">
        <v>6</v>
      </c>
      <c r="D24" s="6" t="s">
        <v>1632</v>
      </c>
      <c r="E24" s="6" t="s">
        <v>1633</v>
      </c>
      <c r="F24" s="7" t="s">
        <v>101</v>
      </c>
      <c r="G24" s="5" t="s">
        <v>195</v>
      </c>
      <c r="H24" s="5" t="s">
        <v>201</v>
      </c>
      <c r="I24" s="5" t="s">
        <v>1359</v>
      </c>
      <c r="J24" s="5" t="s">
        <v>202</v>
      </c>
      <c r="K24" s="5">
        <v>7</v>
      </c>
      <c r="L24" s="12">
        <v>43770</v>
      </c>
      <c r="M24" s="12">
        <v>44196</v>
      </c>
      <c r="N24" s="3">
        <v>7</v>
      </c>
      <c r="O24" s="46">
        <f t="shared" si="0"/>
        <v>1</v>
      </c>
      <c r="P24" s="182">
        <f>AVERAGE(O24:O25)</f>
        <v>1</v>
      </c>
      <c r="Q24" s="182" t="s">
        <v>1075</v>
      </c>
      <c r="R24" s="190" t="s">
        <v>198</v>
      </c>
      <c r="S24" s="6" t="s">
        <v>203</v>
      </c>
      <c r="T24" s="187" t="s">
        <v>1634</v>
      </c>
      <c r="U24" s="50" t="s">
        <v>1078</v>
      </c>
    </row>
    <row r="25" spans="1:21" ht="303.75" hidden="1" x14ac:dyDescent="0.25">
      <c r="A25" s="3">
        <v>2016</v>
      </c>
      <c r="B25" s="5" t="s">
        <v>98</v>
      </c>
      <c r="C25" s="3">
        <v>6</v>
      </c>
      <c r="D25" s="6" t="s">
        <v>1632</v>
      </c>
      <c r="E25" s="6" t="s">
        <v>1633</v>
      </c>
      <c r="F25" s="7" t="s">
        <v>108</v>
      </c>
      <c r="G25" s="5" t="s">
        <v>195</v>
      </c>
      <c r="H25" s="5" t="s">
        <v>196</v>
      </c>
      <c r="I25" s="5" t="s">
        <v>1359</v>
      </c>
      <c r="J25" s="5" t="s">
        <v>197</v>
      </c>
      <c r="K25" s="5">
        <f>6*6</f>
        <v>36</v>
      </c>
      <c r="L25" s="12">
        <v>43770</v>
      </c>
      <c r="M25" s="12">
        <v>44530</v>
      </c>
      <c r="N25" s="3">
        <v>36</v>
      </c>
      <c r="O25" s="46">
        <f t="shared" si="0"/>
        <v>1</v>
      </c>
      <c r="P25" s="182"/>
      <c r="Q25" s="182"/>
      <c r="R25" s="190"/>
      <c r="S25" s="6" t="s">
        <v>199</v>
      </c>
      <c r="T25" s="188"/>
      <c r="U25" s="50" t="s">
        <v>1078</v>
      </c>
    </row>
    <row r="26" spans="1:21" ht="112.5" hidden="1" x14ac:dyDescent="0.25">
      <c r="A26" s="3">
        <v>2016</v>
      </c>
      <c r="B26" s="5" t="s">
        <v>98</v>
      </c>
      <c r="C26" s="3">
        <v>12</v>
      </c>
      <c r="D26" s="6" t="s">
        <v>1635</v>
      </c>
      <c r="E26" s="6" t="s">
        <v>1636</v>
      </c>
      <c r="F26" s="7" t="s">
        <v>101</v>
      </c>
      <c r="G26" s="5" t="s">
        <v>201</v>
      </c>
      <c r="H26" s="5" t="s">
        <v>202</v>
      </c>
      <c r="I26" s="5" t="s">
        <v>1359</v>
      </c>
      <c r="J26" s="5" t="s">
        <v>202</v>
      </c>
      <c r="K26" s="5">
        <v>7</v>
      </c>
      <c r="L26" s="12">
        <v>43770</v>
      </c>
      <c r="M26" s="12">
        <v>44196</v>
      </c>
      <c r="N26" s="3">
        <v>7</v>
      </c>
      <c r="O26" s="46">
        <f t="shared" si="0"/>
        <v>1</v>
      </c>
      <c r="P26" s="182">
        <f>AVERAGE(O26:O27)</f>
        <v>1</v>
      </c>
      <c r="Q26" s="182" t="s">
        <v>1075</v>
      </c>
      <c r="R26" s="190" t="s">
        <v>210</v>
      </c>
      <c r="S26" s="6" t="s">
        <v>203</v>
      </c>
      <c r="T26" s="187" t="s">
        <v>1637</v>
      </c>
      <c r="U26" s="50" t="s">
        <v>1078</v>
      </c>
    </row>
    <row r="27" spans="1:21" ht="303.75" hidden="1" x14ac:dyDescent="0.25">
      <c r="A27" s="3">
        <v>2016</v>
      </c>
      <c r="B27" s="5" t="s">
        <v>98</v>
      </c>
      <c r="C27" s="3">
        <v>12</v>
      </c>
      <c r="D27" s="6" t="s">
        <v>1635</v>
      </c>
      <c r="E27" s="6" t="s">
        <v>1636</v>
      </c>
      <c r="F27" s="7" t="s">
        <v>108</v>
      </c>
      <c r="G27" s="6" t="s">
        <v>196</v>
      </c>
      <c r="H27" s="5" t="s">
        <v>197</v>
      </c>
      <c r="I27" s="5" t="s">
        <v>1359</v>
      </c>
      <c r="J27" s="5" t="s">
        <v>197</v>
      </c>
      <c r="K27" s="5">
        <f>6*6</f>
        <v>36</v>
      </c>
      <c r="L27" s="12">
        <v>43770</v>
      </c>
      <c r="M27" s="12">
        <v>44530</v>
      </c>
      <c r="N27" s="3">
        <v>36</v>
      </c>
      <c r="O27" s="46">
        <f t="shared" si="0"/>
        <v>1</v>
      </c>
      <c r="P27" s="182"/>
      <c r="Q27" s="182"/>
      <c r="R27" s="190"/>
      <c r="S27" s="6" t="s">
        <v>199</v>
      </c>
      <c r="T27" s="188"/>
      <c r="U27" s="50" t="s">
        <v>1078</v>
      </c>
    </row>
    <row r="28" spans="1:21" ht="112.5" hidden="1" x14ac:dyDescent="0.25">
      <c r="A28" s="3">
        <v>2016</v>
      </c>
      <c r="B28" s="5" t="s">
        <v>98</v>
      </c>
      <c r="C28" s="3">
        <v>13</v>
      </c>
      <c r="D28" s="6" t="s">
        <v>1638</v>
      </c>
      <c r="E28" s="6" t="s">
        <v>1639</v>
      </c>
      <c r="F28" s="7" t="s">
        <v>71</v>
      </c>
      <c r="G28" s="5" t="s">
        <v>195</v>
      </c>
      <c r="H28" s="5" t="s">
        <v>201</v>
      </c>
      <c r="I28" s="5" t="s">
        <v>1359</v>
      </c>
      <c r="J28" s="5" t="s">
        <v>202</v>
      </c>
      <c r="K28" s="5">
        <v>7</v>
      </c>
      <c r="L28" s="12">
        <v>43770</v>
      </c>
      <c r="M28" s="12">
        <v>44196</v>
      </c>
      <c r="N28" s="3">
        <v>7</v>
      </c>
      <c r="O28" s="46">
        <f t="shared" si="0"/>
        <v>1</v>
      </c>
      <c r="P28" s="182">
        <f>AVERAGE(O28:O29)</f>
        <v>1</v>
      </c>
      <c r="Q28" s="182" t="s">
        <v>1075</v>
      </c>
      <c r="R28" s="190" t="s">
        <v>52</v>
      </c>
      <c r="S28" s="6" t="s">
        <v>203</v>
      </c>
      <c r="T28" s="187" t="s">
        <v>1637</v>
      </c>
      <c r="U28" s="50" t="s">
        <v>1078</v>
      </c>
    </row>
    <row r="29" spans="1:21" ht="303.75" hidden="1" x14ac:dyDescent="0.25">
      <c r="A29" s="3">
        <v>2016</v>
      </c>
      <c r="B29" s="5" t="s">
        <v>98</v>
      </c>
      <c r="C29" s="3">
        <v>13</v>
      </c>
      <c r="D29" s="6" t="s">
        <v>1638</v>
      </c>
      <c r="E29" s="6" t="s">
        <v>1639</v>
      </c>
      <c r="F29" s="7" t="s">
        <v>78</v>
      </c>
      <c r="G29" s="5" t="s">
        <v>195</v>
      </c>
      <c r="H29" s="5" t="s">
        <v>196</v>
      </c>
      <c r="I29" s="5" t="s">
        <v>1359</v>
      </c>
      <c r="J29" s="5" t="s">
        <v>197</v>
      </c>
      <c r="K29" s="5">
        <f>6*6</f>
        <v>36</v>
      </c>
      <c r="L29" s="12">
        <v>43770</v>
      </c>
      <c r="M29" s="12">
        <v>44530</v>
      </c>
      <c r="N29" s="3">
        <v>36</v>
      </c>
      <c r="O29" s="46">
        <f t="shared" si="0"/>
        <v>1</v>
      </c>
      <c r="P29" s="182"/>
      <c r="Q29" s="182"/>
      <c r="R29" s="190"/>
      <c r="S29" s="6" t="s">
        <v>199</v>
      </c>
      <c r="T29" s="188"/>
      <c r="U29" s="50" t="s">
        <v>1078</v>
      </c>
    </row>
    <row r="30" spans="1:21" ht="202.5" hidden="1" x14ac:dyDescent="0.25">
      <c r="A30" s="3">
        <v>2016</v>
      </c>
      <c r="B30" s="5" t="s">
        <v>98</v>
      </c>
      <c r="C30" s="3">
        <v>14</v>
      </c>
      <c r="D30" s="6" t="s">
        <v>1640</v>
      </c>
      <c r="E30" s="6" t="s">
        <v>1641</v>
      </c>
      <c r="F30" s="7" t="s">
        <v>101</v>
      </c>
      <c r="G30" s="5" t="s">
        <v>195</v>
      </c>
      <c r="H30" s="5" t="s">
        <v>201</v>
      </c>
      <c r="I30" s="5" t="s">
        <v>1359</v>
      </c>
      <c r="J30" s="5" t="s">
        <v>202</v>
      </c>
      <c r="K30" s="5">
        <v>7</v>
      </c>
      <c r="L30" s="12">
        <v>43770</v>
      </c>
      <c r="M30" s="12">
        <v>44196</v>
      </c>
      <c r="N30" s="3">
        <v>7</v>
      </c>
      <c r="O30" s="46">
        <f t="shared" si="0"/>
        <v>1</v>
      </c>
      <c r="P30" s="182">
        <f>AVERAGE(O30:O31)</f>
        <v>1</v>
      </c>
      <c r="Q30" s="182" t="s">
        <v>1075</v>
      </c>
      <c r="R30" s="190" t="s">
        <v>52</v>
      </c>
      <c r="S30" s="6" t="s">
        <v>203</v>
      </c>
      <c r="T30" s="187" t="s">
        <v>1642</v>
      </c>
      <c r="U30" s="50" t="s">
        <v>1078</v>
      </c>
    </row>
    <row r="31" spans="1:21" ht="303.75" hidden="1" x14ac:dyDescent="0.25">
      <c r="A31" s="3">
        <v>2016</v>
      </c>
      <c r="B31" s="5" t="s">
        <v>98</v>
      </c>
      <c r="C31" s="3">
        <v>14</v>
      </c>
      <c r="D31" s="6" t="s">
        <v>1640</v>
      </c>
      <c r="E31" s="6" t="s">
        <v>1641</v>
      </c>
      <c r="F31" s="7" t="s">
        <v>108</v>
      </c>
      <c r="G31" s="5" t="s">
        <v>195</v>
      </c>
      <c r="H31" s="5" t="s">
        <v>196</v>
      </c>
      <c r="I31" s="5" t="s">
        <v>1359</v>
      </c>
      <c r="J31" s="5" t="s">
        <v>197</v>
      </c>
      <c r="K31" s="5">
        <f>6*6</f>
        <v>36</v>
      </c>
      <c r="L31" s="12">
        <v>43770</v>
      </c>
      <c r="M31" s="12">
        <v>44530</v>
      </c>
      <c r="N31" s="3">
        <v>36</v>
      </c>
      <c r="O31" s="46">
        <f t="shared" si="0"/>
        <v>1</v>
      </c>
      <c r="P31" s="182"/>
      <c r="Q31" s="182"/>
      <c r="R31" s="190"/>
      <c r="S31" s="6" t="s">
        <v>199</v>
      </c>
      <c r="T31" s="188"/>
      <c r="U31" s="50" t="s">
        <v>1078</v>
      </c>
    </row>
    <row r="32" spans="1:21" ht="112.5" hidden="1" x14ac:dyDescent="0.25">
      <c r="A32" s="3">
        <v>2017</v>
      </c>
      <c r="B32" s="5" t="s">
        <v>115</v>
      </c>
      <c r="C32" s="3">
        <v>4</v>
      </c>
      <c r="D32" s="6" t="s">
        <v>1643</v>
      </c>
      <c r="E32" s="6" t="s">
        <v>1644</v>
      </c>
      <c r="F32" s="7" t="s">
        <v>101</v>
      </c>
      <c r="G32" s="6" t="s">
        <v>1645</v>
      </c>
      <c r="H32" s="6" t="s">
        <v>1646</v>
      </c>
      <c r="I32" s="5" t="s">
        <v>686</v>
      </c>
      <c r="J32" s="5" t="s">
        <v>572</v>
      </c>
      <c r="K32" s="5">
        <v>1</v>
      </c>
      <c r="L32" s="12">
        <v>44211</v>
      </c>
      <c r="M32" s="12">
        <v>44560</v>
      </c>
      <c r="N32" s="3">
        <v>1</v>
      </c>
      <c r="O32" s="46">
        <f t="shared" si="0"/>
        <v>1</v>
      </c>
      <c r="P32" s="182">
        <f>+AVERAGE(O32:O33)</f>
        <v>1</v>
      </c>
      <c r="Q32" s="182" t="s">
        <v>1075</v>
      </c>
      <c r="R32" s="190" t="s">
        <v>52</v>
      </c>
      <c r="S32" s="6" t="s">
        <v>1647</v>
      </c>
      <c r="T32" s="187" t="s">
        <v>1648</v>
      </c>
      <c r="U32" s="50" t="s">
        <v>1078</v>
      </c>
    </row>
    <row r="33" spans="1:21" ht="270" hidden="1" x14ac:dyDescent="0.25">
      <c r="A33" s="3">
        <v>2017</v>
      </c>
      <c r="B33" s="5" t="s">
        <v>115</v>
      </c>
      <c r="C33" s="3">
        <v>4</v>
      </c>
      <c r="D33" s="6" t="s">
        <v>1643</v>
      </c>
      <c r="E33" s="6" t="s">
        <v>1644</v>
      </c>
      <c r="F33" s="7" t="s">
        <v>108</v>
      </c>
      <c r="G33" s="6" t="s">
        <v>1649</v>
      </c>
      <c r="H33" s="6" t="s">
        <v>1650</v>
      </c>
      <c r="I33" s="5" t="s">
        <v>686</v>
      </c>
      <c r="J33" s="6" t="s">
        <v>1651</v>
      </c>
      <c r="K33" s="5">
        <v>12</v>
      </c>
      <c r="L33" s="12">
        <v>44211</v>
      </c>
      <c r="M33" s="12">
        <v>44561</v>
      </c>
      <c r="N33" s="3">
        <v>12</v>
      </c>
      <c r="O33" s="46">
        <f t="shared" si="0"/>
        <v>1</v>
      </c>
      <c r="P33" s="182"/>
      <c r="Q33" s="182"/>
      <c r="R33" s="190"/>
      <c r="S33" s="6" t="s">
        <v>1652</v>
      </c>
      <c r="T33" s="188"/>
      <c r="U33" s="50" t="s">
        <v>1078</v>
      </c>
    </row>
    <row r="34" spans="1:21" ht="112.5" hidden="1" x14ac:dyDescent="0.25">
      <c r="A34" s="3">
        <v>2017</v>
      </c>
      <c r="B34" s="5" t="s">
        <v>115</v>
      </c>
      <c r="C34" s="3">
        <v>7</v>
      </c>
      <c r="D34" s="6" t="s">
        <v>1653</v>
      </c>
      <c r="E34" s="6" t="s">
        <v>1654</v>
      </c>
      <c r="F34" s="7" t="s">
        <v>171</v>
      </c>
      <c r="G34" s="5" t="s">
        <v>195</v>
      </c>
      <c r="H34" s="5" t="s">
        <v>201</v>
      </c>
      <c r="I34" s="5" t="s">
        <v>1359</v>
      </c>
      <c r="J34" s="5" t="s">
        <v>202</v>
      </c>
      <c r="K34" s="5">
        <v>7</v>
      </c>
      <c r="L34" s="12">
        <v>43770</v>
      </c>
      <c r="M34" s="12">
        <v>44196</v>
      </c>
      <c r="N34" s="3">
        <v>7</v>
      </c>
      <c r="O34" s="46">
        <f t="shared" si="0"/>
        <v>1</v>
      </c>
      <c r="P34" s="182">
        <f>AVERAGE(O34:O35)</f>
        <v>1</v>
      </c>
      <c r="Q34" s="182" t="s">
        <v>1075</v>
      </c>
      <c r="R34" s="190" t="s">
        <v>210</v>
      </c>
      <c r="S34" s="6" t="s">
        <v>203</v>
      </c>
      <c r="T34" s="187" t="s">
        <v>1655</v>
      </c>
      <c r="U34" s="50" t="s">
        <v>1078</v>
      </c>
    </row>
    <row r="35" spans="1:21" ht="303.75" hidden="1" x14ac:dyDescent="0.25">
      <c r="A35" s="3">
        <v>2017</v>
      </c>
      <c r="B35" s="5" t="s">
        <v>115</v>
      </c>
      <c r="C35" s="3">
        <v>7</v>
      </c>
      <c r="D35" s="6" t="s">
        <v>1653</v>
      </c>
      <c r="E35" s="6" t="s">
        <v>1654</v>
      </c>
      <c r="F35" s="7" t="s">
        <v>78</v>
      </c>
      <c r="G35" s="5" t="s">
        <v>195</v>
      </c>
      <c r="H35" s="5" t="s">
        <v>196</v>
      </c>
      <c r="I35" s="5" t="s">
        <v>1359</v>
      </c>
      <c r="J35" s="5" t="s">
        <v>197</v>
      </c>
      <c r="K35" s="5">
        <f>6*6</f>
        <v>36</v>
      </c>
      <c r="L35" s="12">
        <v>43770</v>
      </c>
      <c r="M35" s="12">
        <v>44530</v>
      </c>
      <c r="N35" s="3">
        <v>36</v>
      </c>
      <c r="O35" s="46">
        <f t="shared" si="0"/>
        <v>1</v>
      </c>
      <c r="P35" s="182"/>
      <c r="Q35" s="182"/>
      <c r="R35" s="190"/>
      <c r="S35" s="6" t="s">
        <v>199</v>
      </c>
      <c r="T35" s="188"/>
      <c r="U35" s="50" t="s">
        <v>1078</v>
      </c>
    </row>
    <row r="36" spans="1:21" ht="213.75" x14ac:dyDescent="0.25">
      <c r="A36" s="3">
        <v>2018</v>
      </c>
      <c r="B36" s="5" t="s">
        <v>180</v>
      </c>
      <c r="C36" s="10">
        <v>21</v>
      </c>
      <c r="D36" s="8" t="s">
        <v>1656</v>
      </c>
      <c r="E36" s="8" t="s">
        <v>1657</v>
      </c>
      <c r="F36" s="7" t="s">
        <v>46</v>
      </c>
      <c r="G36" s="8" t="s">
        <v>1658</v>
      </c>
      <c r="H36" s="8" t="s">
        <v>1659</v>
      </c>
      <c r="I36" s="5" t="s">
        <v>1359</v>
      </c>
      <c r="J36" s="9" t="s">
        <v>1660</v>
      </c>
      <c r="K36" s="10">
        <v>2</v>
      </c>
      <c r="L36" s="12">
        <v>43467</v>
      </c>
      <c r="M36" s="12">
        <v>44012</v>
      </c>
      <c r="N36" s="3">
        <v>2</v>
      </c>
      <c r="O36" s="46">
        <f t="shared" si="0"/>
        <v>1</v>
      </c>
      <c r="P36" s="182">
        <f>AVERAGE(O36:O38)</f>
        <v>1</v>
      </c>
      <c r="Q36" s="182" t="s">
        <v>1075</v>
      </c>
      <c r="R36" s="190" t="s">
        <v>1661</v>
      </c>
      <c r="S36" s="6" t="s">
        <v>1662</v>
      </c>
      <c r="T36" s="6" t="s">
        <v>1663</v>
      </c>
      <c r="U36" s="50" t="s">
        <v>1078</v>
      </c>
    </row>
    <row r="37" spans="1:21" ht="409.5" x14ac:dyDescent="0.25">
      <c r="A37" s="3">
        <v>2018</v>
      </c>
      <c r="B37" s="5" t="s">
        <v>180</v>
      </c>
      <c r="C37" s="10">
        <v>21</v>
      </c>
      <c r="D37" s="8" t="s">
        <v>1656</v>
      </c>
      <c r="E37" s="8" t="s">
        <v>1664</v>
      </c>
      <c r="F37" s="7" t="s">
        <v>57</v>
      </c>
      <c r="G37" s="8" t="s">
        <v>1665</v>
      </c>
      <c r="H37" s="8" t="s">
        <v>1666</v>
      </c>
      <c r="I37" s="5" t="s">
        <v>1359</v>
      </c>
      <c r="J37" s="9" t="s">
        <v>1667</v>
      </c>
      <c r="K37" s="10">
        <v>300</v>
      </c>
      <c r="L37" s="12">
        <v>43678</v>
      </c>
      <c r="M37" s="12">
        <v>44012</v>
      </c>
      <c r="N37" s="3">
        <v>300</v>
      </c>
      <c r="O37" s="46">
        <f t="shared" si="0"/>
        <v>1</v>
      </c>
      <c r="P37" s="183"/>
      <c r="Q37" s="182"/>
      <c r="R37" s="190"/>
      <c r="S37" s="6" t="s">
        <v>1668</v>
      </c>
      <c r="T37" s="6" t="s">
        <v>1669</v>
      </c>
      <c r="U37" s="50" t="s">
        <v>1078</v>
      </c>
    </row>
    <row r="38" spans="1:21" ht="337.5" x14ac:dyDescent="0.25">
      <c r="A38" s="3">
        <v>2018</v>
      </c>
      <c r="B38" s="5" t="s">
        <v>180</v>
      </c>
      <c r="C38" s="10">
        <v>21</v>
      </c>
      <c r="D38" s="8" t="s">
        <v>1656</v>
      </c>
      <c r="E38" s="8" t="s">
        <v>1670</v>
      </c>
      <c r="F38" s="7" t="s">
        <v>63</v>
      </c>
      <c r="G38" s="6" t="s">
        <v>1671</v>
      </c>
      <c r="H38" s="6" t="s">
        <v>1672</v>
      </c>
      <c r="I38" s="5" t="s">
        <v>1359</v>
      </c>
      <c r="J38" s="6" t="s">
        <v>1673</v>
      </c>
      <c r="K38" s="10">
        <v>8</v>
      </c>
      <c r="L38" s="12">
        <v>43678</v>
      </c>
      <c r="M38" s="12">
        <v>44561</v>
      </c>
      <c r="N38" s="3">
        <v>8</v>
      </c>
      <c r="O38" s="46">
        <f t="shared" si="0"/>
        <v>1</v>
      </c>
      <c r="P38" s="183"/>
      <c r="Q38" s="182"/>
      <c r="R38" s="190"/>
      <c r="S38" s="6" t="s">
        <v>1674</v>
      </c>
      <c r="T38" s="6" t="s">
        <v>1675</v>
      </c>
      <c r="U38" s="50" t="s">
        <v>1078</v>
      </c>
    </row>
    <row r="39" spans="1:21" ht="225" x14ac:dyDescent="0.25">
      <c r="A39" s="3">
        <v>2018</v>
      </c>
      <c r="B39" s="5" t="s">
        <v>180</v>
      </c>
      <c r="C39" s="10">
        <v>24</v>
      </c>
      <c r="D39" s="8" t="s">
        <v>1676</v>
      </c>
      <c r="E39" s="8" t="s">
        <v>1677</v>
      </c>
      <c r="F39" s="7" t="s">
        <v>101</v>
      </c>
      <c r="G39" s="8" t="s">
        <v>1678</v>
      </c>
      <c r="H39" s="8" t="s">
        <v>1679</v>
      </c>
      <c r="I39" s="5" t="s">
        <v>1359</v>
      </c>
      <c r="J39" s="9" t="s">
        <v>1680</v>
      </c>
      <c r="K39" s="10">
        <v>1</v>
      </c>
      <c r="L39" s="12">
        <v>44197</v>
      </c>
      <c r="M39" s="12">
        <v>44530</v>
      </c>
      <c r="N39" s="3">
        <v>1</v>
      </c>
      <c r="O39" s="46">
        <f t="shared" si="0"/>
        <v>1</v>
      </c>
      <c r="P39" s="182">
        <f>+AVERAGE(O39:O40)</f>
        <v>1</v>
      </c>
      <c r="Q39" s="182" t="s">
        <v>1075</v>
      </c>
      <c r="R39" s="190" t="s">
        <v>52</v>
      </c>
      <c r="S39" s="6" t="s">
        <v>1681</v>
      </c>
      <c r="T39" s="6" t="s">
        <v>1682</v>
      </c>
      <c r="U39" s="50" t="s">
        <v>1078</v>
      </c>
    </row>
    <row r="40" spans="1:21" ht="157.5" x14ac:dyDescent="0.25">
      <c r="A40" s="3">
        <v>2018</v>
      </c>
      <c r="B40" s="5" t="s">
        <v>180</v>
      </c>
      <c r="C40" s="10">
        <v>24</v>
      </c>
      <c r="D40" s="8" t="s">
        <v>1676</v>
      </c>
      <c r="E40" s="8" t="s">
        <v>1677</v>
      </c>
      <c r="F40" s="7" t="s">
        <v>108</v>
      </c>
      <c r="G40" s="8" t="s">
        <v>1683</v>
      </c>
      <c r="H40" s="8" t="s">
        <v>1684</v>
      </c>
      <c r="I40" s="5" t="s">
        <v>1359</v>
      </c>
      <c r="J40" s="9" t="s">
        <v>1685</v>
      </c>
      <c r="K40" s="10">
        <v>1</v>
      </c>
      <c r="L40" s="12">
        <v>44197</v>
      </c>
      <c r="M40" s="12">
        <v>44286</v>
      </c>
      <c r="N40" s="3">
        <v>1</v>
      </c>
      <c r="O40" s="46">
        <f t="shared" si="0"/>
        <v>1</v>
      </c>
      <c r="P40" s="182"/>
      <c r="Q40" s="182"/>
      <c r="R40" s="190"/>
      <c r="S40" s="6" t="s">
        <v>1686</v>
      </c>
      <c r="T40" s="6" t="s">
        <v>1687</v>
      </c>
      <c r="U40" s="50" t="s">
        <v>1078</v>
      </c>
    </row>
    <row r="41" spans="1:21" ht="281.25" hidden="1" x14ac:dyDescent="0.25">
      <c r="A41" s="3" t="s">
        <v>10</v>
      </c>
      <c r="B41" s="5" t="s">
        <v>316</v>
      </c>
      <c r="C41" s="10" t="s">
        <v>1688</v>
      </c>
      <c r="D41" s="8" t="s">
        <v>1689</v>
      </c>
      <c r="E41" s="8" t="s">
        <v>1690</v>
      </c>
      <c r="F41" s="7" t="s">
        <v>382</v>
      </c>
      <c r="G41" s="8" t="s">
        <v>1691</v>
      </c>
      <c r="H41" s="8" t="s">
        <v>1692</v>
      </c>
      <c r="I41" s="5" t="s">
        <v>1359</v>
      </c>
      <c r="J41" s="5" t="s">
        <v>377</v>
      </c>
      <c r="K41" s="9">
        <v>1</v>
      </c>
      <c r="L41" s="12">
        <v>43709</v>
      </c>
      <c r="M41" s="12">
        <v>44012</v>
      </c>
      <c r="N41" s="3">
        <v>1</v>
      </c>
      <c r="O41" s="46">
        <f t="shared" si="0"/>
        <v>1</v>
      </c>
      <c r="P41" s="44">
        <f>+O41</f>
        <v>1</v>
      </c>
      <c r="Q41" s="44" t="s">
        <v>1075</v>
      </c>
      <c r="R41" s="58" t="s">
        <v>52</v>
      </c>
      <c r="S41" s="6" t="s">
        <v>1693</v>
      </c>
      <c r="T41" s="6" t="s">
        <v>1694</v>
      </c>
      <c r="U41" s="50" t="s">
        <v>1695</v>
      </c>
    </row>
    <row r="42" spans="1:21" ht="112.5" hidden="1" x14ac:dyDescent="0.25">
      <c r="A42" s="5" t="s">
        <v>1234</v>
      </c>
      <c r="B42" s="5" t="s">
        <v>1235</v>
      </c>
      <c r="C42" s="10">
        <v>4</v>
      </c>
      <c r="D42" s="8" t="s">
        <v>1696</v>
      </c>
      <c r="E42" s="8" t="s">
        <v>1697</v>
      </c>
      <c r="F42" s="7" t="s">
        <v>46</v>
      </c>
      <c r="G42" s="8" t="s">
        <v>1698</v>
      </c>
      <c r="H42" s="8" t="s">
        <v>1699</v>
      </c>
      <c r="I42" s="5" t="s">
        <v>1359</v>
      </c>
      <c r="J42" s="5" t="s">
        <v>1700</v>
      </c>
      <c r="K42" s="9">
        <v>1</v>
      </c>
      <c r="L42" s="12">
        <v>43691</v>
      </c>
      <c r="M42" s="12">
        <v>43830</v>
      </c>
      <c r="N42" s="3">
        <v>1</v>
      </c>
      <c r="O42" s="46">
        <f t="shared" si="0"/>
        <v>1</v>
      </c>
      <c r="P42" s="182">
        <f>AVERAGE(O42:O44)</f>
        <v>1</v>
      </c>
      <c r="Q42" s="182" t="s">
        <v>1075</v>
      </c>
      <c r="R42" s="190" t="s">
        <v>1410</v>
      </c>
      <c r="S42" s="6" t="s">
        <v>1701</v>
      </c>
      <c r="T42" s="6" t="s">
        <v>1702</v>
      </c>
      <c r="U42" s="50" t="s">
        <v>1078</v>
      </c>
    </row>
    <row r="43" spans="1:21" ht="168.75" hidden="1" x14ac:dyDescent="0.25">
      <c r="A43" s="5" t="s">
        <v>1234</v>
      </c>
      <c r="B43" s="5" t="s">
        <v>1235</v>
      </c>
      <c r="C43" s="10">
        <v>4</v>
      </c>
      <c r="D43" s="8" t="s">
        <v>1696</v>
      </c>
      <c r="E43" s="8" t="s">
        <v>1703</v>
      </c>
      <c r="F43" s="7" t="s">
        <v>57</v>
      </c>
      <c r="G43" s="8" t="s">
        <v>1698</v>
      </c>
      <c r="H43" s="8" t="s">
        <v>1704</v>
      </c>
      <c r="I43" s="5" t="s">
        <v>1359</v>
      </c>
      <c r="J43" s="5" t="s">
        <v>1705</v>
      </c>
      <c r="K43" s="9">
        <v>1</v>
      </c>
      <c r="L43" s="12">
        <v>43707</v>
      </c>
      <c r="M43" s="12">
        <v>43830</v>
      </c>
      <c r="N43" s="3">
        <v>1</v>
      </c>
      <c r="O43" s="46">
        <f t="shared" si="0"/>
        <v>1</v>
      </c>
      <c r="P43" s="183"/>
      <c r="Q43" s="182"/>
      <c r="R43" s="190"/>
      <c r="S43" s="6" t="s">
        <v>1706</v>
      </c>
      <c r="T43" s="6" t="s">
        <v>1707</v>
      </c>
      <c r="U43" s="50" t="s">
        <v>1078</v>
      </c>
    </row>
    <row r="44" spans="1:21" ht="409.5" hidden="1" x14ac:dyDescent="0.25">
      <c r="A44" s="5" t="s">
        <v>1234</v>
      </c>
      <c r="B44" s="5" t="s">
        <v>1235</v>
      </c>
      <c r="C44" s="10">
        <v>4</v>
      </c>
      <c r="D44" s="8" t="s">
        <v>1696</v>
      </c>
      <c r="E44" s="8" t="s">
        <v>1703</v>
      </c>
      <c r="F44" s="7" t="s">
        <v>63</v>
      </c>
      <c r="G44" s="8" t="s">
        <v>1698</v>
      </c>
      <c r="H44" s="8" t="s">
        <v>1708</v>
      </c>
      <c r="I44" s="5" t="s">
        <v>1359</v>
      </c>
      <c r="J44" s="5" t="s">
        <v>1709</v>
      </c>
      <c r="K44" s="9">
        <v>1</v>
      </c>
      <c r="L44" s="12">
        <v>43731</v>
      </c>
      <c r="M44" s="12">
        <v>43830</v>
      </c>
      <c r="N44" s="3">
        <v>1</v>
      </c>
      <c r="O44" s="46">
        <f t="shared" si="0"/>
        <v>1</v>
      </c>
      <c r="P44" s="183"/>
      <c r="Q44" s="182"/>
      <c r="R44" s="190"/>
      <c r="S44" s="6" t="s">
        <v>1710</v>
      </c>
      <c r="T44" s="6" t="s">
        <v>1711</v>
      </c>
      <c r="U44" s="50" t="s">
        <v>1078</v>
      </c>
    </row>
    <row r="45" spans="1:21" ht="409.5" hidden="1" x14ac:dyDescent="0.25">
      <c r="A45" s="5" t="s">
        <v>1234</v>
      </c>
      <c r="B45" s="5" t="s">
        <v>1235</v>
      </c>
      <c r="C45" s="10">
        <v>5</v>
      </c>
      <c r="D45" s="8" t="s">
        <v>1712</v>
      </c>
      <c r="E45" s="8" t="s">
        <v>1713</v>
      </c>
      <c r="F45" s="7" t="s">
        <v>382</v>
      </c>
      <c r="G45" s="8" t="s">
        <v>1714</v>
      </c>
      <c r="H45" s="8" t="s">
        <v>1715</v>
      </c>
      <c r="I45" s="5" t="s">
        <v>1359</v>
      </c>
      <c r="J45" s="5" t="s">
        <v>1709</v>
      </c>
      <c r="K45" s="9">
        <v>1</v>
      </c>
      <c r="L45" s="12">
        <v>43731</v>
      </c>
      <c r="M45" s="12">
        <v>43830</v>
      </c>
      <c r="N45" s="3">
        <v>1</v>
      </c>
      <c r="O45" s="46">
        <f t="shared" si="0"/>
        <v>1</v>
      </c>
      <c r="P45" s="44">
        <f>+O45</f>
        <v>1</v>
      </c>
      <c r="Q45" s="44" t="s">
        <v>1075</v>
      </c>
      <c r="R45" s="58" t="s">
        <v>1241</v>
      </c>
      <c r="S45" s="6" t="s">
        <v>1716</v>
      </c>
      <c r="T45" s="6" t="s">
        <v>1711</v>
      </c>
      <c r="U45" s="6" t="s">
        <v>1078</v>
      </c>
    </row>
    <row r="46" spans="1:21" ht="236.25" hidden="1" x14ac:dyDescent="0.25">
      <c r="A46" s="5" t="s">
        <v>1234</v>
      </c>
      <c r="B46" s="5" t="s">
        <v>1235</v>
      </c>
      <c r="C46" s="10">
        <v>10</v>
      </c>
      <c r="D46" s="8" t="s">
        <v>1717</v>
      </c>
      <c r="E46" s="8" t="s">
        <v>1718</v>
      </c>
      <c r="F46" s="7" t="s">
        <v>382</v>
      </c>
      <c r="G46" s="8" t="s">
        <v>1719</v>
      </c>
      <c r="H46" s="8" t="s">
        <v>1720</v>
      </c>
      <c r="I46" s="5" t="s">
        <v>1359</v>
      </c>
      <c r="J46" s="5" t="s">
        <v>1721</v>
      </c>
      <c r="K46" s="9">
        <v>1</v>
      </c>
      <c r="L46" s="12">
        <v>44197</v>
      </c>
      <c r="M46" s="12">
        <v>44530</v>
      </c>
      <c r="N46" s="3">
        <v>1</v>
      </c>
      <c r="O46" s="46">
        <f t="shared" si="0"/>
        <v>1</v>
      </c>
      <c r="P46" s="44">
        <f>+O46</f>
        <v>1</v>
      </c>
      <c r="Q46" s="44" t="s">
        <v>1075</v>
      </c>
      <c r="R46" s="58" t="s">
        <v>1722</v>
      </c>
      <c r="S46" s="6" t="s">
        <v>1723</v>
      </c>
      <c r="T46" s="6" t="s">
        <v>1724</v>
      </c>
      <c r="U46" s="50" t="s">
        <v>1078</v>
      </c>
    </row>
    <row r="47" spans="1:21" ht="247.5" hidden="1" x14ac:dyDescent="0.25">
      <c r="A47" s="5" t="s">
        <v>1234</v>
      </c>
      <c r="B47" s="5" t="s">
        <v>1235</v>
      </c>
      <c r="C47" s="10">
        <v>17</v>
      </c>
      <c r="D47" s="8" t="s">
        <v>1725</v>
      </c>
      <c r="E47" s="8" t="s">
        <v>1726</v>
      </c>
      <c r="F47" s="7" t="s">
        <v>46</v>
      </c>
      <c r="G47" s="8" t="s">
        <v>1727</v>
      </c>
      <c r="H47" s="8" t="s">
        <v>1728</v>
      </c>
      <c r="I47" s="5" t="s">
        <v>1359</v>
      </c>
      <c r="J47" s="5" t="s">
        <v>1729</v>
      </c>
      <c r="K47" s="9">
        <v>1</v>
      </c>
      <c r="L47" s="12">
        <v>43607</v>
      </c>
      <c r="M47" s="12">
        <v>43609</v>
      </c>
      <c r="N47" s="3">
        <v>1</v>
      </c>
      <c r="O47" s="46">
        <v>1</v>
      </c>
      <c r="P47" s="182">
        <f>+AVERAGE(O47:O49)</f>
        <v>1</v>
      </c>
      <c r="Q47" s="182" t="s">
        <v>1075</v>
      </c>
      <c r="R47" s="190" t="s">
        <v>198</v>
      </c>
      <c r="S47" s="8" t="s">
        <v>1730</v>
      </c>
      <c r="T47" s="8" t="s">
        <v>1731</v>
      </c>
      <c r="U47" s="6" t="s">
        <v>1078</v>
      </c>
    </row>
    <row r="48" spans="1:21" ht="191.25" hidden="1" x14ac:dyDescent="0.25">
      <c r="A48" s="5" t="s">
        <v>1234</v>
      </c>
      <c r="B48" s="5" t="s">
        <v>1235</v>
      </c>
      <c r="C48" s="10">
        <v>17</v>
      </c>
      <c r="D48" s="8" t="s">
        <v>1725</v>
      </c>
      <c r="E48" s="8" t="s">
        <v>1732</v>
      </c>
      <c r="F48" s="7" t="s">
        <v>57</v>
      </c>
      <c r="G48" s="8" t="s">
        <v>1733</v>
      </c>
      <c r="H48" s="8" t="s">
        <v>1734</v>
      </c>
      <c r="I48" s="5" t="s">
        <v>1359</v>
      </c>
      <c r="J48" s="5" t="s">
        <v>1735</v>
      </c>
      <c r="K48" s="9">
        <v>4</v>
      </c>
      <c r="L48" s="12">
        <v>43647</v>
      </c>
      <c r="M48" s="12">
        <v>44043</v>
      </c>
      <c r="N48" s="3">
        <v>4</v>
      </c>
      <c r="O48" s="46">
        <v>1</v>
      </c>
      <c r="P48" s="182"/>
      <c r="Q48" s="182"/>
      <c r="R48" s="190"/>
      <c r="S48" s="6" t="s">
        <v>1736</v>
      </c>
      <c r="T48" s="6" t="s">
        <v>1737</v>
      </c>
      <c r="U48" s="6" t="s">
        <v>1078</v>
      </c>
    </row>
    <row r="49" spans="1:21" ht="225" hidden="1" x14ac:dyDescent="0.25">
      <c r="A49" s="5" t="s">
        <v>1234</v>
      </c>
      <c r="B49" s="5" t="s">
        <v>1235</v>
      </c>
      <c r="C49" s="10">
        <v>17</v>
      </c>
      <c r="D49" s="8" t="s">
        <v>1725</v>
      </c>
      <c r="E49" s="8" t="s">
        <v>1738</v>
      </c>
      <c r="F49" s="7" t="s">
        <v>63</v>
      </c>
      <c r="G49" s="8" t="s">
        <v>1739</v>
      </c>
      <c r="H49" s="8" t="s">
        <v>1740</v>
      </c>
      <c r="I49" s="5" t="s">
        <v>1359</v>
      </c>
      <c r="J49" s="5" t="s">
        <v>1741</v>
      </c>
      <c r="K49" s="9">
        <v>2</v>
      </c>
      <c r="L49" s="12">
        <v>43983</v>
      </c>
      <c r="M49" s="12">
        <v>44561</v>
      </c>
      <c r="N49" s="3">
        <v>2</v>
      </c>
      <c r="O49" s="46">
        <v>1</v>
      </c>
      <c r="P49" s="182"/>
      <c r="Q49" s="182"/>
      <c r="R49" s="190"/>
      <c r="S49" s="6" t="s">
        <v>1742</v>
      </c>
      <c r="T49" s="6" t="s">
        <v>1743</v>
      </c>
      <c r="U49" s="6" t="s">
        <v>1078</v>
      </c>
    </row>
    <row r="50" spans="1:21" ht="112.5" hidden="1" x14ac:dyDescent="0.25">
      <c r="A50" s="5" t="s">
        <v>385</v>
      </c>
      <c r="B50" s="5" t="s">
        <v>386</v>
      </c>
      <c r="C50" s="10">
        <v>6</v>
      </c>
      <c r="D50" s="8" t="s">
        <v>1744</v>
      </c>
      <c r="E50" s="8" t="s">
        <v>1745</v>
      </c>
      <c r="F50" s="7" t="s">
        <v>101</v>
      </c>
      <c r="G50" s="8" t="s">
        <v>1746</v>
      </c>
      <c r="H50" s="8" t="s">
        <v>1747</v>
      </c>
      <c r="I50" s="5" t="s">
        <v>1523</v>
      </c>
      <c r="J50" s="5" t="s">
        <v>1748</v>
      </c>
      <c r="K50" s="9">
        <v>1</v>
      </c>
      <c r="L50" s="12">
        <v>43876</v>
      </c>
      <c r="M50" s="12">
        <v>44196</v>
      </c>
      <c r="N50" s="3">
        <v>1</v>
      </c>
      <c r="O50" s="46">
        <f t="shared" ref="O50:O61" si="1">+N50/K50</f>
        <v>1</v>
      </c>
      <c r="P50" s="192">
        <f>AVERAGE(O50:O51)</f>
        <v>1</v>
      </c>
      <c r="Q50" s="192" t="s">
        <v>1075</v>
      </c>
      <c r="R50" s="193" t="s">
        <v>1103</v>
      </c>
      <c r="S50" s="6" t="s">
        <v>1749</v>
      </c>
      <c r="T50" s="187" t="s">
        <v>1750</v>
      </c>
      <c r="U50" s="6" t="s">
        <v>1078</v>
      </c>
    </row>
    <row r="51" spans="1:21" ht="191.25" hidden="1" x14ac:dyDescent="0.25">
      <c r="A51" s="5" t="s">
        <v>385</v>
      </c>
      <c r="B51" s="5" t="s">
        <v>386</v>
      </c>
      <c r="C51" s="10">
        <v>6</v>
      </c>
      <c r="D51" s="8" t="s">
        <v>1744</v>
      </c>
      <c r="E51" s="8" t="s">
        <v>1745</v>
      </c>
      <c r="F51" s="7" t="s">
        <v>108</v>
      </c>
      <c r="G51" s="8" t="s">
        <v>1751</v>
      </c>
      <c r="H51" s="8" t="s">
        <v>1752</v>
      </c>
      <c r="I51" s="5" t="s">
        <v>1523</v>
      </c>
      <c r="J51" s="5" t="s">
        <v>1753</v>
      </c>
      <c r="K51" s="9">
        <v>1</v>
      </c>
      <c r="L51" s="12">
        <v>44242</v>
      </c>
      <c r="M51" s="12">
        <v>44561</v>
      </c>
      <c r="N51" s="3">
        <v>1</v>
      </c>
      <c r="O51" s="46">
        <f t="shared" si="1"/>
        <v>1</v>
      </c>
      <c r="P51" s="192"/>
      <c r="Q51" s="192"/>
      <c r="R51" s="193"/>
      <c r="S51" s="6" t="s">
        <v>1754</v>
      </c>
      <c r="T51" s="188"/>
      <c r="U51" s="6" t="s">
        <v>1078</v>
      </c>
    </row>
    <row r="52" spans="1:21" ht="281.25" hidden="1" x14ac:dyDescent="0.25">
      <c r="A52" s="5">
        <v>2019</v>
      </c>
      <c r="B52" s="5" t="s">
        <v>441</v>
      </c>
      <c r="C52" s="10">
        <v>13</v>
      </c>
      <c r="D52" s="8" t="s">
        <v>1755</v>
      </c>
      <c r="E52" s="8" t="s">
        <v>1756</v>
      </c>
      <c r="F52" s="7" t="s">
        <v>101</v>
      </c>
      <c r="G52" s="4" t="s">
        <v>1757</v>
      </c>
      <c r="H52" s="4" t="s">
        <v>1280</v>
      </c>
      <c r="I52" s="5" t="s">
        <v>1552</v>
      </c>
      <c r="J52" s="59" t="s">
        <v>636</v>
      </c>
      <c r="K52" s="10">
        <v>1</v>
      </c>
      <c r="L52" s="12">
        <v>44044</v>
      </c>
      <c r="M52" s="12">
        <v>44438</v>
      </c>
      <c r="N52" s="3">
        <v>1</v>
      </c>
      <c r="O52" s="46">
        <f t="shared" si="1"/>
        <v>1</v>
      </c>
      <c r="P52" s="182">
        <f>+AVERAGE(O52:O53)</f>
        <v>1</v>
      </c>
      <c r="Q52" s="183" t="s">
        <v>1075</v>
      </c>
      <c r="R52" s="189" t="s">
        <v>52</v>
      </c>
      <c r="S52" s="6" t="s">
        <v>1281</v>
      </c>
      <c r="T52" s="6" t="s">
        <v>1758</v>
      </c>
      <c r="U52" s="6" t="s">
        <v>1078</v>
      </c>
    </row>
    <row r="53" spans="1:21" ht="168.75" hidden="1" x14ac:dyDescent="0.25">
      <c r="A53" s="5">
        <v>2019</v>
      </c>
      <c r="B53" s="5" t="s">
        <v>441</v>
      </c>
      <c r="C53" s="10">
        <v>13</v>
      </c>
      <c r="D53" s="8" t="s">
        <v>1755</v>
      </c>
      <c r="E53" s="8" t="s">
        <v>1759</v>
      </c>
      <c r="F53" s="7" t="s">
        <v>108</v>
      </c>
      <c r="G53" s="4" t="s">
        <v>1757</v>
      </c>
      <c r="H53" s="4" t="s">
        <v>1556</v>
      </c>
      <c r="I53" s="5" t="s">
        <v>1552</v>
      </c>
      <c r="J53" s="59" t="s">
        <v>519</v>
      </c>
      <c r="K53" s="10">
        <v>13</v>
      </c>
      <c r="L53" s="12">
        <v>44044</v>
      </c>
      <c r="M53" s="12">
        <v>44438</v>
      </c>
      <c r="N53" s="3">
        <v>13</v>
      </c>
      <c r="O53" s="46">
        <f t="shared" si="1"/>
        <v>1</v>
      </c>
      <c r="P53" s="183"/>
      <c r="Q53" s="183"/>
      <c r="R53" s="189"/>
      <c r="S53" s="6" t="s">
        <v>1136</v>
      </c>
      <c r="T53" s="6" t="s">
        <v>1760</v>
      </c>
      <c r="U53" s="6" t="s">
        <v>1078</v>
      </c>
    </row>
    <row r="54" spans="1:21" ht="202.5" hidden="1" x14ac:dyDescent="0.25">
      <c r="A54" s="5">
        <v>2019</v>
      </c>
      <c r="B54" s="5" t="s">
        <v>441</v>
      </c>
      <c r="C54" s="10">
        <v>22</v>
      </c>
      <c r="D54" s="8" t="s">
        <v>1761</v>
      </c>
      <c r="E54" s="8" t="s">
        <v>1762</v>
      </c>
      <c r="F54" s="7" t="s">
        <v>508</v>
      </c>
      <c r="G54" s="4" t="s">
        <v>1763</v>
      </c>
      <c r="H54" s="4" t="s">
        <v>1764</v>
      </c>
      <c r="I54" s="5" t="s">
        <v>1331</v>
      </c>
      <c r="J54" s="59" t="s">
        <v>1765</v>
      </c>
      <c r="K54" s="10">
        <v>1</v>
      </c>
      <c r="L54" s="12">
        <v>44044</v>
      </c>
      <c r="M54" s="12">
        <v>44058</v>
      </c>
      <c r="N54" s="3">
        <v>1</v>
      </c>
      <c r="O54" s="46">
        <f t="shared" si="1"/>
        <v>1</v>
      </c>
      <c r="P54" s="182">
        <f>AVERAGE(O54:O57)</f>
        <v>1</v>
      </c>
      <c r="Q54" s="182" t="s">
        <v>1075</v>
      </c>
      <c r="R54" s="190" t="s">
        <v>52</v>
      </c>
      <c r="S54" s="6" t="s">
        <v>1766</v>
      </c>
      <c r="T54" s="187" t="s">
        <v>1767</v>
      </c>
      <c r="U54" s="50" t="s">
        <v>1078</v>
      </c>
    </row>
    <row r="55" spans="1:21" ht="168.75" hidden="1" x14ac:dyDescent="0.25">
      <c r="A55" s="5">
        <v>2019</v>
      </c>
      <c r="B55" s="5" t="s">
        <v>441</v>
      </c>
      <c r="C55" s="10">
        <v>22</v>
      </c>
      <c r="D55" s="8" t="s">
        <v>1761</v>
      </c>
      <c r="E55" s="8" t="s">
        <v>1768</v>
      </c>
      <c r="F55" s="7" t="s">
        <v>512</v>
      </c>
      <c r="G55" s="4" t="s">
        <v>1769</v>
      </c>
      <c r="H55" s="4" t="s">
        <v>1769</v>
      </c>
      <c r="I55" s="5" t="s">
        <v>1331</v>
      </c>
      <c r="J55" s="59" t="s">
        <v>1770</v>
      </c>
      <c r="K55" s="10">
        <v>1</v>
      </c>
      <c r="L55" s="12" t="s">
        <v>1771</v>
      </c>
      <c r="M55" s="12">
        <v>44058</v>
      </c>
      <c r="N55" s="3">
        <v>1</v>
      </c>
      <c r="O55" s="46">
        <f t="shared" si="1"/>
        <v>1</v>
      </c>
      <c r="P55" s="182"/>
      <c r="Q55" s="182"/>
      <c r="R55" s="190"/>
      <c r="S55" s="6" t="s">
        <v>1772</v>
      </c>
      <c r="T55" s="191"/>
      <c r="U55" s="50" t="s">
        <v>1078</v>
      </c>
    </row>
    <row r="56" spans="1:21" ht="112.5" hidden="1" x14ac:dyDescent="0.25">
      <c r="A56" s="5">
        <v>2019</v>
      </c>
      <c r="B56" s="5" t="s">
        <v>441</v>
      </c>
      <c r="C56" s="10">
        <v>22</v>
      </c>
      <c r="D56" s="8" t="s">
        <v>1761</v>
      </c>
      <c r="E56" s="8" t="s">
        <v>1768</v>
      </c>
      <c r="F56" s="7" t="s">
        <v>517</v>
      </c>
      <c r="G56" s="4" t="s">
        <v>1773</v>
      </c>
      <c r="H56" s="4" t="s">
        <v>1774</v>
      </c>
      <c r="I56" s="5" t="s">
        <v>1331</v>
      </c>
      <c r="J56" s="59" t="s">
        <v>1775</v>
      </c>
      <c r="K56" s="10">
        <v>1</v>
      </c>
      <c r="L56" s="12" t="s">
        <v>1771</v>
      </c>
      <c r="M56" s="12">
        <v>44193</v>
      </c>
      <c r="N56" s="3">
        <v>1</v>
      </c>
      <c r="O56" s="46">
        <f t="shared" si="1"/>
        <v>1</v>
      </c>
      <c r="P56" s="182"/>
      <c r="Q56" s="182"/>
      <c r="R56" s="190"/>
      <c r="S56" s="6" t="s">
        <v>1776</v>
      </c>
      <c r="T56" s="191"/>
      <c r="U56" s="50" t="s">
        <v>1078</v>
      </c>
    </row>
    <row r="57" spans="1:21" ht="157.5" hidden="1" x14ac:dyDescent="0.25">
      <c r="A57" s="5">
        <v>2019</v>
      </c>
      <c r="B57" s="5" t="s">
        <v>441</v>
      </c>
      <c r="C57" s="10">
        <v>22</v>
      </c>
      <c r="D57" s="8" t="s">
        <v>1761</v>
      </c>
      <c r="E57" s="8" t="s">
        <v>1777</v>
      </c>
      <c r="F57" s="7" t="s">
        <v>521</v>
      </c>
      <c r="G57" s="4" t="s">
        <v>1778</v>
      </c>
      <c r="H57" s="4" t="s">
        <v>1779</v>
      </c>
      <c r="I57" s="60" t="s">
        <v>1331</v>
      </c>
      <c r="J57" s="59" t="s">
        <v>1780</v>
      </c>
      <c r="K57" s="3">
        <v>1</v>
      </c>
      <c r="L57" s="12">
        <v>44044</v>
      </c>
      <c r="M57" s="12">
        <v>44058</v>
      </c>
      <c r="N57" s="3">
        <v>1</v>
      </c>
      <c r="O57" s="46">
        <f t="shared" si="1"/>
        <v>1</v>
      </c>
      <c r="P57" s="182"/>
      <c r="Q57" s="182"/>
      <c r="R57" s="190"/>
      <c r="S57" s="6" t="s">
        <v>1781</v>
      </c>
      <c r="T57" s="188"/>
      <c r="U57" s="50" t="s">
        <v>1078</v>
      </c>
    </row>
    <row r="58" spans="1:21" ht="213.75" hidden="1" x14ac:dyDescent="0.25">
      <c r="A58" s="5" t="s">
        <v>1120</v>
      </c>
      <c r="B58" s="5" t="s">
        <v>1121</v>
      </c>
      <c r="C58" s="10">
        <v>1</v>
      </c>
      <c r="D58" s="8" t="s">
        <v>1782</v>
      </c>
      <c r="E58" s="8" t="s">
        <v>1783</v>
      </c>
      <c r="F58" s="7" t="s">
        <v>508</v>
      </c>
      <c r="G58" s="4" t="s">
        <v>1784</v>
      </c>
      <c r="H58" s="61" t="s">
        <v>1785</v>
      </c>
      <c r="I58" s="9" t="s">
        <v>1359</v>
      </c>
      <c r="J58" s="62" t="s">
        <v>1786</v>
      </c>
      <c r="K58" s="3">
        <v>1</v>
      </c>
      <c r="L58" s="12">
        <v>44371</v>
      </c>
      <c r="M58" s="12">
        <v>44386</v>
      </c>
      <c r="N58" s="3">
        <v>1</v>
      </c>
      <c r="O58" s="46">
        <f t="shared" si="1"/>
        <v>1</v>
      </c>
      <c r="P58" s="182">
        <f>+AVERAGE(O58:O61)</f>
        <v>1</v>
      </c>
      <c r="Q58" s="183" t="s">
        <v>1075</v>
      </c>
      <c r="R58" s="184" t="s">
        <v>52</v>
      </c>
      <c r="S58" s="6" t="s">
        <v>1787</v>
      </c>
      <c r="T58" s="6" t="s">
        <v>1788</v>
      </c>
      <c r="U58" s="6" t="s">
        <v>1078</v>
      </c>
    </row>
    <row r="59" spans="1:21" ht="180" hidden="1" x14ac:dyDescent="0.25">
      <c r="A59" s="5" t="s">
        <v>1120</v>
      </c>
      <c r="B59" s="5" t="s">
        <v>1121</v>
      </c>
      <c r="C59" s="10">
        <v>1</v>
      </c>
      <c r="D59" s="8" t="s">
        <v>1782</v>
      </c>
      <c r="E59" s="8" t="s">
        <v>1783</v>
      </c>
      <c r="F59" s="7" t="s">
        <v>512</v>
      </c>
      <c r="G59" s="4" t="s">
        <v>1789</v>
      </c>
      <c r="H59" s="61" t="s">
        <v>1790</v>
      </c>
      <c r="I59" s="9" t="s">
        <v>1359</v>
      </c>
      <c r="J59" s="62" t="s">
        <v>1791</v>
      </c>
      <c r="K59" s="3">
        <v>46</v>
      </c>
      <c r="L59" s="12">
        <v>44372</v>
      </c>
      <c r="M59" s="12">
        <v>44439</v>
      </c>
      <c r="N59" s="3">
        <v>46</v>
      </c>
      <c r="O59" s="46">
        <f t="shared" si="1"/>
        <v>1</v>
      </c>
      <c r="P59" s="183"/>
      <c r="Q59" s="183"/>
      <c r="R59" s="185"/>
      <c r="S59" s="6" t="s">
        <v>1792</v>
      </c>
      <c r="T59" s="6" t="s">
        <v>1793</v>
      </c>
      <c r="U59" s="6" t="s">
        <v>1078</v>
      </c>
    </row>
    <row r="60" spans="1:21" ht="236.25" hidden="1" x14ac:dyDescent="0.25">
      <c r="A60" s="5" t="s">
        <v>1120</v>
      </c>
      <c r="B60" s="5" t="s">
        <v>1121</v>
      </c>
      <c r="C60" s="10">
        <v>1</v>
      </c>
      <c r="D60" s="8" t="s">
        <v>1782</v>
      </c>
      <c r="E60" s="8" t="s">
        <v>1783</v>
      </c>
      <c r="F60" s="7" t="s">
        <v>517</v>
      </c>
      <c r="G60" s="4" t="s">
        <v>1794</v>
      </c>
      <c r="H60" s="61" t="s">
        <v>1795</v>
      </c>
      <c r="I60" s="9" t="s">
        <v>1359</v>
      </c>
      <c r="J60" s="62" t="s">
        <v>1796</v>
      </c>
      <c r="K60" s="3">
        <v>2</v>
      </c>
      <c r="L60" s="12">
        <v>44396</v>
      </c>
      <c r="M60" s="12">
        <v>44469</v>
      </c>
      <c r="N60" s="3">
        <v>2</v>
      </c>
      <c r="O60" s="46">
        <f t="shared" si="1"/>
        <v>1</v>
      </c>
      <c r="P60" s="183"/>
      <c r="Q60" s="183"/>
      <c r="R60" s="185"/>
      <c r="S60" s="6" t="s">
        <v>1797</v>
      </c>
      <c r="T60" s="6" t="s">
        <v>1798</v>
      </c>
      <c r="U60" s="6" t="s">
        <v>1078</v>
      </c>
    </row>
    <row r="61" spans="1:21" ht="247.5" hidden="1" x14ac:dyDescent="0.25">
      <c r="A61" s="5" t="s">
        <v>1120</v>
      </c>
      <c r="B61" s="5" t="s">
        <v>1121</v>
      </c>
      <c r="C61" s="10">
        <v>1</v>
      </c>
      <c r="D61" s="8" t="s">
        <v>1782</v>
      </c>
      <c r="E61" s="8" t="s">
        <v>1783</v>
      </c>
      <c r="F61" s="7" t="s">
        <v>521</v>
      </c>
      <c r="G61" s="4" t="s">
        <v>1794</v>
      </c>
      <c r="H61" s="61" t="s">
        <v>1799</v>
      </c>
      <c r="I61" s="9" t="s">
        <v>1359</v>
      </c>
      <c r="J61" s="62" t="s">
        <v>1800</v>
      </c>
      <c r="K61" s="3">
        <v>2</v>
      </c>
      <c r="L61" s="12">
        <v>44396</v>
      </c>
      <c r="M61" s="12">
        <v>44498</v>
      </c>
      <c r="N61" s="3">
        <v>2</v>
      </c>
      <c r="O61" s="46">
        <f t="shared" si="1"/>
        <v>1</v>
      </c>
      <c r="P61" s="183"/>
      <c r="Q61" s="183"/>
      <c r="R61" s="186"/>
      <c r="S61" s="6" t="s">
        <v>1801</v>
      </c>
      <c r="T61" s="6" t="s">
        <v>1802</v>
      </c>
      <c r="U61" s="6" t="s">
        <v>1078</v>
      </c>
    </row>
  </sheetData>
  <autoFilter ref="A1:U61">
    <filterColumn colId="1">
      <filters>
        <filter val="6). CGR-CDSA N° 864"/>
      </filters>
    </filterColumn>
  </autoFilter>
  <mergeCells count="84">
    <mergeCell ref="P2:P3"/>
    <mergeCell ref="Q2:Q3"/>
    <mergeCell ref="R2:R3"/>
    <mergeCell ref="P4:P5"/>
    <mergeCell ref="Q4:Q5"/>
    <mergeCell ref="R4:R5"/>
    <mergeCell ref="P6:P7"/>
    <mergeCell ref="Q6:Q7"/>
    <mergeCell ref="R6:R7"/>
    <mergeCell ref="P8:P9"/>
    <mergeCell ref="Q8:Q9"/>
    <mergeCell ref="R8:R9"/>
    <mergeCell ref="P10:P11"/>
    <mergeCell ref="Q10:Q11"/>
    <mergeCell ref="R10:R11"/>
    <mergeCell ref="P12:P13"/>
    <mergeCell ref="Q12:Q13"/>
    <mergeCell ref="R12:R13"/>
    <mergeCell ref="P14:P15"/>
    <mergeCell ref="Q14:Q15"/>
    <mergeCell ref="R14:R15"/>
    <mergeCell ref="P16:P17"/>
    <mergeCell ref="Q16:Q17"/>
    <mergeCell ref="R16:R17"/>
    <mergeCell ref="P18:P19"/>
    <mergeCell ref="Q18:Q19"/>
    <mergeCell ref="R18:R19"/>
    <mergeCell ref="T18:T19"/>
    <mergeCell ref="P20:P21"/>
    <mergeCell ref="Q20:Q21"/>
    <mergeCell ref="R20:R21"/>
    <mergeCell ref="P28:P29"/>
    <mergeCell ref="Q28:Q29"/>
    <mergeCell ref="R28:R29"/>
    <mergeCell ref="T28:T29"/>
    <mergeCell ref="P22:P23"/>
    <mergeCell ref="Q22:Q23"/>
    <mergeCell ref="R22:R23"/>
    <mergeCell ref="P24:P25"/>
    <mergeCell ref="Q24:Q25"/>
    <mergeCell ref="R24:R25"/>
    <mergeCell ref="T24:T25"/>
    <mergeCell ref="P26:P27"/>
    <mergeCell ref="Q26:Q27"/>
    <mergeCell ref="R26:R27"/>
    <mergeCell ref="T26:T27"/>
    <mergeCell ref="P30:P31"/>
    <mergeCell ref="Q30:Q31"/>
    <mergeCell ref="R30:R31"/>
    <mergeCell ref="T30:T31"/>
    <mergeCell ref="P32:P33"/>
    <mergeCell ref="Q32:Q33"/>
    <mergeCell ref="R32:R33"/>
    <mergeCell ref="T32:T33"/>
    <mergeCell ref="P34:P35"/>
    <mergeCell ref="Q34:Q35"/>
    <mergeCell ref="R34:R35"/>
    <mergeCell ref="T34:T35"/>
    <mergeCell ref="P36:P38"/>
    <mergeCell ref="Q36:Q38"/>
    <mergeCell ref="R36:R38"/>
    <mergeCell ref="P39:P40"/>
    <mergeCell ref="Q39:Q40"/>
    <mergeCell ref="R39:R40"/>
    <mergeCell ref="P42:P44"/>
    <mergeCell ref="Q42:Q44"/>
    <mergeCell ref="R42:R44"/>
    <mergeCell ref="P47:P49"/>
    <mergeCell ref="Q47:Q49"/>
    <mergeCell ref="R47:R49"/>
    <mergeCell ref="P50:P51"/>
    <mergeCell ref="Q50:Q51"/>
    <mergeCell ref="R50:R51"/>
    <mergeCell ref="P58:P61"/>
    <mergeCell ref="Q58:Q61"/>
    <mergeCell ref="R58:R61"/>
    <mergeCell ref="T50:T51"/>
    <mergeCell ref="P52:P53"/>
    <mergeCell ref="Q52:Q53"/>
    <mergeCell ref="R52:R53"/>
    <mergeCell ref="P54:P57"/>
    <mergeCell ref="Q54:Q57"/>
    <mergeCell ref="R54:R57"/>
    <mergeCell ref="T54:T57"/>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6"/>
  <sheetViews>
    <sheetView topLeftCell="A9" workbookViewId="0">
      <selection activeCell="I9" sqref="A1:T16"/>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9.42578125" customWidth="1"/>
    <col min="19" max="19" width="60.140625" customWidth="1"/>
    <col min="20" max="20" width="39" customWidth="1"/>
  </cols>
  <sheetData>
    <row r="1" spans="1:20" ht="32.25" customHeight="1" x14ac:dyDescent="0.25">
      <c r="A1" s="163" t="s">
        <v>1803</v>
      </c>
      <c r="B1" s="163"/>
      <c r="C1" s="163"/>
      <c r="D1" s="163"/>
      <c r="E1" s="163"/>
      <c r="F1" s="163"/>
      <c r="G1" s="163"/>
      <c r="H1" s="45"/>
      <c r="I1" s="1"/>
      <c r="J1" s="1"/>
      <c r="K1" s="1"/>
      <c r="L1" s="1"/>
      <c r="M1" s="1"/>
      <c r="N1" s="1"/>
      <c r="O1" s="1"/>
      <c r="P1" s="1"/>
      <c r="Q1" s="1"/>
      <c r="R1" s="1"/>
      <c r="S1" s="1"/>
      <c r="T1" s="1"/>
    </row>
    <row r="2" spans="1:20" ht="33.75" x14ac:dyDescent="0.25">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40</v>
      </c>
      <c r="S2" s="2" t="s">
        <v>41</v>
      </c>
      <c r="T2" s="2" t="s">
        <v>42</v>
      </c>
    </row>
    <row r="3" spans="1:20" s="52" customFormat="1" ht="409.5" hidden="1" customHeight="1" x14ac:dyDescent="0.25">
      <c r="A3" s="17">
        <v>2017</v>
      </c>
      <c r="B3" s="18" t="s">
        <v>115</v>
      </c>
      <c r="C3" s="17">
        <v>6</v>
      </c>
      <c r="D3" s="19" t="s">
        <v>1804</v>
      </c>
      <c r="E3" s="19" t="s">
        <v>1805</v>
      </c>
      <c r="F3" s="20" t="s">
        <v>46</v>
      </c>
      <c r="G3" s="19" t="s">
        <v>1806</v>
      </c>
      <c r="H3" s="19" t="s">
        <v>1807</v>
      </c>
      <c r="I3" s="18" t="s">
        <v>1808</v>
      </c>
      <c r="J3" s="18" t="s">
        <v>1809</v>
      </c>
      <c r="K3" s="18">
        <v>1</v>
      </c>
      <c r="L3" s="21">
        <v>43770</v>
      </c>
      <c r="M3" s="21">
        <v>43921</v>
      </c>
      <c r="N3" s="17">
        <v>1</v>
      </c>
      <c r="O3" s="22">
        <f>+N3/K3</f>
        <v>1</v>
      </c>
      <c r="P3" s="146">
        <f>+AVERAGE(O3:O5)</f>
        <v>1</v>
      </c>
      <c r="Q3" s="146" t="s">
        <v>1075</v>
      </c>
      <c r="R3" s="19" t="s">
        <v>1810</v>
      </c>
      <c r="S3" s="155" t="s">
        <v>1811</v>
      </c>
      <c r="T3" s="23" t="s">
        <v>1812</v>
      </c>
    </row>
    <row r="4" spans="1:20" s="52" customFormat="1" ht="270" hidden="1" x14ac:dyDescent="0.25">
      <c r="A4" s="17">
        <v>2017</v>
      </c>
      <c r="B4" s="18" t="s">
        <v>115</v>
      </c>
      <c r="C4" s="17">
        <v>6</v>
      </c>
      <c r="D4" s="19" t="s">
        <v>1804</v>
      </c>
      <c r="E4" s="19" t="s">
        <v>1805</v>
      </c>
      <c r="F4" s="20" t="s">
        <v>1813</v>
      </c>
      <c r="G4" s="19" t="s">
        <v>1814</v>
      </c>
      <c r="H4" s="19" t="s">
        <v>1815</v>
      </c>
      <c r="I4" s="18" t="s">
        <v>1808</v>
      </c>
      <c r="J4" s="18" t="s">
        <v>1816</v>
      </c>
      <c r="K4" s="18">
        <v>2</v>
      </c>
      <c r="L4" s="21">
        <v>43770</v>
      </c>
      <c r="M4" s="21">
        <v>44012</v>
      </c>
      <c r="N4" s="17">
        <v>2</v>
      </c>
      <c r="O4" s="22">
        <f>+N4/K4</f>
        <v>1</v>
      </c>
      <c r="P4" s="146"/>
      <c r="Q4" s="146"/>
      <c r="R4" s="19" t="s">
        <v>1817</v>
      </c>
      <c r="S4" s="180"/>
      <c r="T4" s="23" t="s">
        <v>1812</v>
      </c>
    </row>
    <row r="5" spans="1:20" s="52" customFormat="1" ht="281.25" hidden="1" x14ac:dyDescent="0.25">
      <c r="A5" s="17">
        <v>2017</v>
      </c>
      <c r="B5" s="18" t="s">
        <v>115</v>
      </c>
      <c r="C5" s="17">
        <v>6</v>
      </c>
      <c r="D5" s="19" t="s">
        <v>1804</v>
      </c>
      <c r="E5" s="19" t="s">
        <v>1805</v>
      </c>
      <c r="F5" s="20" t="s">
        <v>1818</v>
      </c>
      <c r="G5" s="19" t="s">
        <v>1819</v>
      </c>
      <c r="H5" s="19" t="s">
        <v>1820</v>
      </c>
      <c r="I5" s="18" t="s">
        <v>1808</v>
      </c>
      <c r="J5" s="18" t="s">
        <v>1821</v>
      </c>
      <c r="K5" s="25">
        <v>1</v>
      </c>
      <c r="L5" s="21">
        <v>43861</v>
      </c>
      <c r="M5" s="21">
        <v>44196</v>
      </c>
      <c r="N5" s="17">
        <v>1</v>
      </c>
      <c r="O5" s="22">
        <f>+N5/K5</f>
        <v>1</v>
      </c>
      <c r="P5" s="146"/>
      <c r="Q5" s="146"/>
      <c r="R5" s="19" t="s">
        <v>1822</v>
      </c>
      <c r="S5" s="156"/>
      <c r="T5" s="23" t="s">
        <v>1812</v>
      </c>
    </row>
    <row r="6" spans="1:20" s="52" customFormat="1" ht="281.25" x14ac:dyDescent="0.25">
      <c r="A6" s="17">
        <v>2018</v>
      </c>
      <c r="B6" s="18" t="s">
        <v>180</v>
      </c>
      <c r="C6" s="27">
        <v>7</v>
      </c>
      <c r="D6" s="28" t="s">
        <v>1823</v>
      </c>
      <c r="E6" s="28" t="s">
        <v>1824</v>
      </c>
      <c r="F6" s="20" t="s">
        <v>382</v>
      </c>
      <c r="G6" s="28" t="s">
        <v>1825</v>
      </c>
      <c r="H6" s="28" t="s">
        <v>1826</v>
      </c>
      <c r="I6" s="18" t="s">
        <v>1331</v>
      </c>
      <c r="J6" s="26" t="s">
        <v>1827</v>
      </c>
      <c r="K6" s="27">
        <v>1</v>
      </c>
      <c r="L6" s="21">
        <v>44197</v>
      </c>
      <c r="M6" s="21">
        <v>44255</v>
      </c>
      <c r="N6" s="17">
        <v>1</v>
      </c>
      <c r="O6" s="22">
        <f t="shared" ref="O6:O16" si="0">+N6/K6</f>
        <v>1</v>
      </c>
      <c r="P6" s="25">
        <f>+O6</f>
        <v>1</v>
      </c>
      <c r="Q6" s="25" t="s">
        <v>1075</v>
      </c>
      <c r="R6" s="19" t="s">
        <v>1828</v>
      </c>
      <c r="S6" s="19" t="s">
        <v>1829</v>
      </c>
      <c r="T6" s="23" t="s">
        <v>1812</v>
      </c>
    </row>
    <row r="7" spans="1:20" ht="409.5" x14ac:dyDescent="0.25">
      <c r="A7" s="17">
        <v>2018</v>
      </c>
      <c r="B7" s="18" t="s">
        <v>180</v>
      </c>
      <c r="C7" s="27">
        <v>14</v>
      </c>
      <c r="D7" s="28" t="s">
        <v>1830</v>
      </c>
      <c r="E7" s="28" t="s">
        <v>1831</v>
      </c>
      <c r="F7" s="20" t="s">
        <v>46</v>
      </c>
      <c r="G7" s="28" t="s">
        <v>1832</v>
      </c>
      <c r="H7" s="28" t="s">
        <v>1833</v>
      </c>
      <c r="I7" s="18" t="s">
        <v>1834</v>
      </c>
      <c r="J7" s="26" t="s">
        <v>1835</v>
      </c>
      <c r="K7" s="27">
        <v>2</v>
      </c>
      <c r="L7" s="21">
        <v>43678</v>
      </c>
      <c r="M7" s="21">
        <v>43830</v>
      </c>
      <c r="N7" s="17">
        <v>2</v>
      </c>
      <c r="O7" s="22">
        <f t="shared" si="0"/>
        <v>1</v>
      </c>
      <c r="P7" s="146">
        <f>AVERAGE(O7:O9)</f>
        <v>1</v>
      </c>
      <c r="Q7" s="146" t="s">
        <v>1075</v>
      </c>
      <c r="R7" s="19" t="s">
        <v>1836</v>
      </c>
      <c r="S7" s="19" t="s">
        <v>1837</v>
      </c>
      <c r="T7" s="19" t="s">
        <v>1812</v>
      </c>
    </row>
    <row r="8" spans="1:20" ht="382.5" x14ac:dyDescent="0.25">
      <c r="A8" s="17">
        <v>2018</v>
      </c>
      <c r="B8" s="18" t="s">
        <v>180</v>
      </c>
      <c r="C8" s="27">
        <v>14</v>
      </c>
      <c r="D8" s="28" t="s">
        <v>1830</v>
      </c>
      <c r="E8" s="28" t="s">
        <v>1831</v>
      </c>
      <c r="F8" s="20" t="s">
        <v>57</v>
      </c>
      <c r="G8" s="28" t="s">
        <v>1832</v>
      </c>
      <c r="H8" s="28" t="s">
        <v>1838</v>
      </c>
      <c r="I8" s="18" t="s">
        <v>1834</v>
      </c>
      <c r="J8" s="26" t="s">
        <v>299</v>
      </c>
      <c r="K8" s="27">
        <v>2</v>
      </c>
      <c r="L8" s="21">
        <v>43647</v>
      </c>
      <c r="M8" s="21">
        <v>43830</v>
      </c>
      <c r="N8" s="17">
        <v>2</v>
      </c>
      <c r="O8" s="22">
        <f t="shared" si="0"/>
        <v>1</v>
      </c>
      <c r="P8" s="146"/>
      <c r="Q8" s="146"/>
      <c r="R8" s="19" t="s">
        <v>1839</v>
      </c>
      <c r="S8" s="19" t="s">
        <v>1837</v>
      </c>
      <c r="T8" s="19" t="s">
        <v>1812</v>
      </c>
    </row>
    <row r="9" spans="1:20" ht="409.5" x14ac:dyDescent="0.25">
      <c r="A9" s="17">
        <v>2018</v>
      </c>
      <c r="B9" s="18" t="s">
        <v>180</v>
      </c>
      <c r="C9" s="27">
        <v>14</v>
      </c>
      <c r="D9" s="28" t="s">
        <v>1830</v>
      </c>
      <c r="E9" s="28" t="s">
        <v>1831</v>
      </c>
      <c r="F9" s="20" t="s">
        <v>63</v>
      </c>
      <c r="G9" s="28" t="s">
        <v>1832</v>
      </c>
      <c r="H9" s="28" t="s">
        <v>1840</v>
      </c>
      <c r="I9" s="18" t="s">
        <v>1834</v>
      </c>
      <c r="J9" s="26" t="s">
        <v>1509</v>
      </c>
      <c r="K9" s="27">
        <v>1</v>
      </c>
      <c r="L9" s="21">
        <v>43678</v>
      </c>
      <c r="M9" s="21">
        <v>43830</v>
      </c>
      <c r="N9" s="17">
        <v>1</v>
      </c>
      <c r="O9" s="22">
        <f t="shared" si="0"/>
        <v>1</v>
      </c>
      <c r="P9" s="146"/>
      <c r="Q9" s="146"/>
      <c r="R9" s="19" t="s">
        <v>1841</v>
      </c>
      <c r="S9" s="19" t="s">
        <v>1837</v>
      </c>
      <c r="T9" s="19" t="s">
        <v>1812</v>
      </c>
    </row>
    <row r="10" spans="1:20" ht="409.5" x14ac:dyDescent="0.25">
      <c r="A10" s="17">
        <v>2018</v>
      </c>
      <c r="B10" s="18" t="s">
        <v>180</v>
      </c>
      <c r="C10" s="27">
        <v>28</v>
      </c>
      <c r="D10" s="28" t="s">
        <v>1842</v>
      </c>
      <c r="E10" s="28" t="s">
        <v>1843</v>
      </c>
      <c r="F10" s="20" t="s">
        <v>551</v>
      </c>
      <c r="G10" s="28" t="s">
        <v>1844</v>
      </c>
      <c r="H10" s="28" t="s">
        <v>1845</v>
      </c>
      <c r="I10" s="18" t="s">
        <v>1846</v>
      </c>
      <c r="J10" s="26" t="s">
        <v>572</v>
      </c>
      <c r="K10" s="27">
        <v>1</v>
      </c>
      <c r="L10" s="21" t="s">
        <v>1847</v>
      </c>
      <c r="M10" s="21">
        <v>44227</v>
      </c>
      <c r="N10" s="17">
        <v>1</v>
      </c>
      <c r="O10" s="22">
        <f t="shared" si="0"/>
        <v>1</v>
      </c>
      <c r="P10" s="146">
        <f>AVERAGE(O10:O15)</f>
        <v>1</v>
      </c>
      <c r="Q10" s="147" t="s">
        <v>1075</v>
      </c>
      <c r="R10" s="19" t="s">
        <v>1848</v>
      </c>
      <c r="S10" s="19" t="s">
        <v>1849</v>
      </c>
      <c r="T10" s="19" t="s">
        <v>1812</v>
      </c>
    </row>
    <row r="11" spans="1:20" ht="157.5" x14ac:dyDescent="0.25">
      <c r="A11" s="17">
        <v>2018</v>
      </c>
      <c r="B11" s="18" t="s">
        <v>180</v>
      </c>
      <c r="C11" s="27">
        <v>28</v>
      </c>
      <c r="D11" s="28" t="s">
        <v>1850</v>
      </c>
      <c r="E11" s="28" t="s">
        <v>1843</v>
      </c>
      <c r="F11" s="20" t="s">
        <v>557</v>
      </c>
      <c r="G11" s="28" t="s">
        <v>1851</v>
      </c>
      <c r="H11" s="28" t="s">
        <v>1852</v>
      </c>
      <c r="I11" s="18" t="s">
        <v>1331</v>
      </c>
      <c r="J11" s="26" t="s">
        <v>554</v>
      </c>
      <c r="K11" s="27">
        <v>1</v>
      </c>
      <c r="L11" s="21">
        <v>43678</v>
      </c>
      <c r="M11" s="21">
        <v>44012</v>
      </c>
      <c r="N11" s="17">
        <v>1</v>
      </c>
      <c r="O11" s="22">
        <f t="shared" si="0"/>
        <v>1</v>
      </c>
      <c r="P11" s="147"/>
      <c r="Q11" s="147"/>
      <c r="R11" s="19" t="s">
        <v>1853</v>
      </c>
      <c r="S11" s="19" t="s">
        <v>1854</v>
      </c>
      <c r="T11" s="19" t="s">
        <v>1812</v>
      </c>
    </row>
    <row r="12" spans="1:20" s="52" customFormat="1" ht="258.75" x14ac:dyDescent="0.25">
      <c r="A12" s="17">
        <v>2018</v>
      </c>
      <c r="B12" s="18" t="s">
        <v>180</v>
      </c>
      <c r="C12" s="27">
        <v>28</v>
      </c>
      <c r="D12" s="28" t="s">
        <v>1850</v>
      </c>
      <c r="E12" s="28" t="s">
        <v>1843</v>
      </c>
      <c r="F12" s="20" t="s">
        <v>560</v>
      </c>
      <c r="G12" s="28" t="s">
        <v>1855</v>
      </c>
      <c r="H12" s="28" t="s">
        <v>1856</v>
      </c>
      <c r="I12" s="18" t="s">
        <v>1331</v>
      </c>
      <c r="J12" s="26" t="s">
        <v>1472</v>
      </c>
      <c r="K12" s="27">
        <v>1</v>
      </c>
      <c r="L12" s="21">
        <v>43678</v>
      </c>
      <c r="M12" s="21">
        <v>44012</v>
      </c>
      <c r="N12" s="17">
        <v>1</v>
      </c>
      <c r="O12" s="22">
        <f t="shared" si="0"/>
        <v>1</v>
      </c>
      <c r="P12" s="147"/>
      <c r="Q12" s="147"/>
      <c r="R12" s="19" t="s">
        <v>1857</v>
      </c>
      <c r="S12" s="19" t="s">
        <v>1858</v>
      </c>
      <c r="T12" s="19" t="s">
        <v>1812</v>
      </c>
    </row>
    <row r="13" spans="1:20" s="52" customFormat="1" ht="382.5" x14ac:dyDescent="0.25">
      <c r="A13" s="17">
        <v>2018</v>
      </c>
      <c r="B13" s="18" t="s">
        <v>180</v>
      </c>
      <c r="C13" s="27">
        <v>28</v>
      </c>
      <c r="D13" s="28" t="s">
        <v>1850</v>
      </c>
      <c r="E13" s="28" t="s">
        <v>1843</v>
      </c>
      <c r="F13" s="20" t="s">
        <v>565</v>
      </c>
      <c r="G13" s="28" t="s">
        <v>1859</v>
      </c>
      <c r="H13" s="28" t="s">
        <v>1860</v>
      </c>
      <c r="I13" s="18" t="s">
        <v>1331</v>
      </c>
      <c r="J13" s="26" t="s">
        <v>1861</v>
      </c>
      <c r="K13" s="27">
        <v>1</v>
      </c>
      <c r="L13" s="21">
        <v>43678</v>
      </c>
      <c r="M13" s="21">
        <v>44012</v>
      </c>
      <c r="N13" s="17">
        <v>1</v>
      </c>
      <c r="O13" s="22">
        <f t="shared" si="0"/>
        <v>1</v>
      </c>
      <c r="P13" s="147"/>
      <c r="Q13" s="147"/>
      <c r="R13" s="19" t="s">
        <v>1862</v>
      </c>
      <c r="S13" s="19" t="s">
        <v>1863</v>
      </c>
      <c r="T13" s="19" t="s">
        <v>1812</v>
      </c>
    </row>
    <row r="14" spans="1:20" ht="202.5" x14ac:dyDescent="0.25">
      <c r="A14" s="17">
        <v>2018</v>
      </c>
      <c r="B14" s="18" t="s">
        <v>180</v>
      </c>
      <c r="C14" s="27">
        <v>28</v>
      </c>
      <c r="D14" s="28" t="s">
        <v>1850</v>
      </c>
      <c r="E14" s="28" t="s">
        <v>1843</v>
      </c>
      <c r="F14" s="20" t="s">
        <v>569</v>
      </c>
      <c r="G14" s="28" t="s">
        <v>1864</v>
      </c>
      <c r="H14" s="28" t="s">
        <v>1865</v>
      </c>
      <c r="I14" s="18" t="s">
        <v>1331</v>
      </c>
      <c r="J14" s="26" t="s">
        <v>1866</v>
      </c>
      <c r="K14" s="27">
        <v>1</v>
      </c>
      <c r="L14" s="21">
        <v>43678</v>
      </c>
      <c r="M14" s="21">
        <v>44012</v>
      </c>
      <c r="N14" s="17">
        <v>1</v>
      </c>
      <c r="O14" s="22">
        <f t="shared" si="0"/>
        <v>1</v>
      </c>
      <c r="P14" s="147"/>
      <c r="Q14" s="147"/>
      <c r="R14" s="19" t="s">
        <v>1867</v>
      </c>
      <c r="S14" s="19" t="s">
        <v>1868</v>
      </c>
      <c r="T14" s="19" t="s">
        <v>1812</v>
      </c>
    </row>
    <row r="15" spans="1:20" ht="325.5" customHeight="1" x14ac:dyDescent="0.25">
      <c r="A15" s="17">
        <v>2018</v>
      </c>
      <c r="B15" s="18" t="s">
        <v>180</v>
      </c>
      <c r="C15" s="27">
        <v>28</v>
      </c>
      <c r="D15" s="28" t="s">
        <v>1842</v>
      </c>
      <c r="E15" s="28" t="s">
        <v>1843</v>
      </c>
      <c r="F15" s="20" t="s">
        <v>575</v>
      </c>
      <c r="G15" s="28" t="s">
        <v>1869</v>
      </c>
      <c r="H15" s="28" t="s">
        <v>1870</v>
      </c>
      <c r="I15" s="18" t="s">
        <v>1331</v>
      </c>
      <c r="J15" s="26" t="s">
        <v>1871</v>
      </c>
      <c r="K15" s="27">
        <v>2</v>
      </c>
      <c r="L15" s="21">
        <v>43678</v>
      </c>
      <c r="M15" s="21">
        <v>44012</v>
      </c>
      <c r="N15" s="17">
        <v>2</v>
      </c>
      <c r="O15" s="22">
        <f t="shared" si="0"/>
        <v>1</v>
      </c>
      <c r="P15" s="147"/>
      <c r="Q15" s="147"/>
      <c r="R15" s="19" t="s">
        <v>1872</v>
      </c>
      <c r="S15" s="19" t="s">
        <v>1873</v>
      </c>
      <c r="T15" s="19" t="s">
        <v>1812</v>
      </c>
    </row>
    <row r="16" spans="1:20" ht="202.5" hidden="1" x14ac:dyDescent="0.25">
      <c r="A16" s="18">
        <v>2019</v>
      </c>
      <c r="B16" s="18" t="s">
        <v>441</v>
      </c>
      <c r="C16" s="27">
        <v>20</v>
      </c>
      <c r="D16" s="28" t="s">
        <v>1874</v>
      </c>
      <c r="E16" s="28" t="s">
        <v>1875</v>
      </c>
      <c r="F16" s="20" t="s">
        <v>382</v>
      </c>
      <c r="G16" s="19" t="s">
        <v>1876</v>
      </c>
      <c r="H16" s="19" t="s">
        <v>1877</v>
      </c>
      <c r="I16" s="18" t="s">
        <v>1369</v>
      </c>
      <c r="J16" s="18" t="s">
        <v>1878</v>
      </c>
      <c r="K16" s="18">
        <v>1</v>
      </c>
      <c r="L16" s="21">
        <v>44044</v>
      </c>
      <c r="M16" s="21">
        <v>44196</v>
      </c>
      <c r="N16" s="17">
        <v>1</v>
      </c>
      <c r="O16" s="22">
        <f t="shared" si="0"/>
        <v>1</v>
      </c>
      <c r="P16" s="25">
        <f>+O16</f>
        <v>1</v>
      </c>
      <c r="Q16" s="25" t="s">
        <v>1075</v>
      </c>
      <c r="R16" s="19" t="s">
        <v>1879</v>
      </c>
      <c r="S16" s="19" t="s">
        <v>1880</v>
      </c>
      <c r="T16" s="19" t="s">
        <v>1812</v>
      </c>
    </row>
  </sheetData>
  <autoFilter ref="A2:T16">
    <filterColumn colId="1">
      <filters>
        <filter val="6). CGR-CDSA N° 864"/>
      </filters>
    </filterColumn>
  </autoFilter>
  <mergeCells count="8">
    <mergeCell ref="A1:G1"/>
    <mergeCell ref="P3:P5"/>
    <mergeCell ref="Q3:Q5"/>
    <mergeCell ref="S3:S5"/>
    <mergeCell ref="P10:P15"/>
    <mergeCell ref="Q10:Q15"/>
    <mergeCell ref="P7:P9"/>
    <mergeCell ref="Q7:Q9"/>
  </mergeCells>
  <dataValidations count="3">
    <dataValidation type="whole" allowBlank="1" showInputMessage="1" showErrorMessage="1" prompt="Ingrese un valor númerico" sqref="K6">
      <formula1>1</formula1>
      <formula2>1000</formula2>
    </dataValidation>
    <dataValidation type="date" showInputMessage="1" showErrorMessage="1" prompt="Ingrese dato de fecha DD/MM/AAAA_x000a_" sqref="L6:M6">
      <formula1>36161</formula1>
      <formula2>44561</formula2>
    </dataValidation>
    <dataValidation type="textLength" allowBlank="1" showInputMessage="1" showErrorMessage="1" prompt="Cualquier contenido, máximo 390 caracteres_x000a_" sqref="G6:H6 J6">
      <formula1>1</formula1>
      <formula2>300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
  <sheetViews>
    <sheetView topLeftCell="J6" workbookViewId="0">
      <selection activeCell="S6" sqref="S6"/>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9.42578125" customWidth="1"/>
    <col min="19" max="19" width="60.140625" customWidth="1"/>
    <col min="20" max="20" width="39" customWidth="1"/>
  </cols>
  <sheetData>
    <row r="1" spans="1:16382" ht="32.25" customHeight="1" x14ac:dyDescent="0.25">
      <c r="A1" s="163" t="s">
        <v>1881</v>
      </c>
      <c r="B1" s="163"/>
      <c r="C1" s="163"/>
      <c r="D1" s="163"/>
      <c r="E1" s="163"/>
      <c r="F1" s="163"/>
      <c r="G1" s="163"/>
      <c r="H1" s="45"/>
      <c r="I1" s="1"/>
      <c r="J1" s="1"/>
      <c r="K1" s="1"/>
      <c r="L1" s="1"/>
      <c r="M1" s="1"/>
      <c r="N1" s="1"/>
      <c r="O1" s="1"/>
      <c r="P1" s="1"/>
      <c r="Q1" s="1"/>
      <c r="R1" s="1"/>
      <c r="S1" s="1"/>
      <c r="T1" s="1"/>
    </row>
    <row r="2" spans="1:16382" ht="33.75" x14ac:dyDescent="0.25">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40</v>
      </c>
      <c r="S2" s="2" t="s">
        <v>41</v>
      </c>
      <c r="T2" s="2" t="s">
        <v>42</v>
      </c>
    </row>
    <row r="3" spans="1:16382" ht="101.25" x14ac:dyDescent="0.25">
      <c r="A3" s="3">
        <v>2018</v>
      </c>
      <c r="B3" s="5" t="s">
        <v>180</v>
      </c>
      <c r="C3" s="3">
        <v>4</v>
      </c>
      <c r="D3" s="50" t="s">
        <v>1882</v>
      </c>
      <c r="E3" s="50" t="s">
        <v>1883</v>
      </c>
      <c r="F3" s="7" t="s">
        <v>101</v>
      </c>
      <c r="G3" s="50" t="s">
        <v>1884</v>
      </c>
      <c r="H3" s="50" t="s">
        <v>1885</v>
      </c>
      <c r="I3" s="5" t="s">
        <v>1331</v>
      </c>
      <c r="J3" s="10" t="s">
        <v>1886</v>
      </c>
      <c r="K3" s="10">
        <v>1</v>
      </c>
      <c r="L3" s="12">
        <v>43654</v>
      </c>
      <c r="M3" s="12">
        <v>43769</v>
      </c>
      <c r="N3" s="3">
        <v>1</v>
      </c>
      <c r="O3" s="46">
        <v>1</v>
      </c>
      <c r="P3" s="194">
        <v>1</v>
      </c>
      <c r="Q3" s="157" t="s">
        <v>1075</v>
      </c>
      <c r="R3" s="164" t="s">
        <v>1887</v>
      </c>
      <c r="S3" s="164" t="s">
        <v>1888</v>
      </c>
      <c r="T3" s="23" t="s">
        <v>1812</v>
      </c>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c r="TB3" s="49"/>
      <c r="TC3" s="49"/>
      <c r="TD3" s="49"/>
      <c r="TE3" s="49"/>
      <c r="TF3" s="49"/>
      <c r="TG3" s="49"/>
      <c r="TH3" s="49"/>
      <c r="TI3" s="49"/>
      <c r="TJ3" s="49"/>
      <c r="TK3" s="49"/>
      <c r="TL3" s="49"/>
      <c r="TM3" s="49"/>
      <c r="TN3" s="49"/>
      <c r="TO3" s="49"/>
      <c r="TP3" s="49"/>
      <c r="TQ3" s="49"/>
      <c r="TR3" s="49"/>
      <c r="TS3" s="49"/>
      <c r="TT3" s="49"/>
      <c r="TU3" s="49"/>
      <c r="TV3" s="49"/>
      <c r="TW3" s="49"/>
      <c r="TX3" s="49"/>
      <c r="TY3" s="49"/>
      <c r="TZ3" s="49"/>
      <c r="UA3" s="49"/>
      <c r="UB3" s="49"/>
      <c r="UC3" s="49"/>
      <c r="UD3" s="49"/>
      <c r="UE3" s="49"/>
      <c r="UF3" s="49"/>
      <c r="UG3" s="49"/>
      <c r="UH3" s="49"/>
      <c r="UI3" s="49"/>
      <c r="UJ3" s="49"/>
      <c r="UK3" s="49"/>
      <c r="UL3" s="49"/>
      <c r="UM3" s="49"/>
      <c r="UN3" s="49"/>
      <c r="UO3" s="49"/>
      <c r="UP3" s="49"/>
      <c r="UQ3" s="49"/>
      <c r="UR3" s="49"/>
      <c r="US3" s="49"/>
      <c r="UT3" s="49"/>
      <c r="UU3" s="49"/>
      <c r="UV3" s="49"/>
      <c r="UW3" s="49"/>
      <c r="UX3" s="49"/>
      <c r="UY3" s="49"/>
      <c r="UZ3" s="49"/>
      <c r="VA3" s="49"/>
      <c r="VB3" s="49"/>
      <c r="VC3" s="49"/>
      <c r="VD3" s="49"/>
      <c r="VE3" s="49"/>
      <c r="VF3" s="49"/>
      <c r="VG3" s="49"/>
      <c r="VH3" s="49"/>
      <c r="VI3" s="49"/>
      <c r="VJ3" s="49"/>
      <c r="VK3" s="49"/>
      <c r="VL3" s="49"/>
      <c r="VM3" s="49"/>
      <c r="VN3" s="49"/>
      <c r="VO3" s="49"/>
      <c r="VP3" s="49"/>
      <c r="VQ3" s="49"/>
      <c r="VR3" s="49"/>
      <c r="VS3" s="49"/>
      <c r="VT3" s="49"/>
      <c r="VU3" s="49"/>
      <c r="VV3" s="49"/>
      <c r="VW3" s="49"/>
      <c r="VX3" s="49"/>
      <c r="VY3" s="49"/>
      <c r="VZ3" s="49"/>
      <c r="WA3" s="49"/>
      <c r="WB3" s="49"/>
      <c r="WC3" s="49"/>
      <c r="WD3" s="49"/>
      <c r="WE3" s="49"/>
      <c r="WF3" s="49"/>
      <c r="WG3" s="49"/>
      <c r="WH3" s="49"/>
      <c r="WI3" s="49"/>
      <c r="WJ3" s="49"/>
      <c r="WK3" s="49"/>
      <c r="WL3" s="49"/>
      <c r="WM3" s="49"/>
      <c r="WN3" s="49"/>
      <c r="WO3" s="49"/>
      <c r="WP3" s="49"/>
      <c r="WQ3" s="49"/>
      <c r="WR3" s="49"/>
      <c r="WS3" s="49"/>
      <c r="WT3" s="49"/>
      <c r="WU3" s="49"/>
      <c r="WV3" s="49"/>
      <c r="WW3" s="49"/>
      <c r="WX3" s="49"/>
      <c r="WY3" s="49"/>
      <c r="WZ3" s="49"/>
      <c r="XA3" s="49"/>
      <c r="XB3" s="49"/>
      <c r="XC3" s="49"/>
      <c r="XD3" s="49"/>
      <c r="XE3" s="49"/>
      <c r="XF3" s="49"/>
      <c r="XG3" s="49"/>
      <c r="XH3" s="49"/>
      <c r="XI3" s="49"/>
      <c r="XJ3" s="49"/>
      <c r="XK3" s="49"/>
      <c r="XL3" s="49"/>
      <c r="XM3" s="49"/>
      <c r="XN3" s="49"/>
      <c r="XO3" s="49"/>
      <c r="XP3" s="49"/>
      <c r="XQ3" s="49"/>
      <c r="XR3" s="49"/>
      <c r="XS3" s="49"/>
      <c r="XT3" s="49"/>
      <c r="XU3" s="49"/>
      <c r="XV3" s="49"/>
      <c r="XW3" s="49"/>
      <c r="XX3" s="49"/>
      <c r="XY3" s="49"/>
      <c r="XZ3" s="49"/>
      <c r="YA3" s="49"/>
      <c r="YB3" s="49"/>
      <c r="YC3" s="49"/>
      <c r="YD3" s="49"/>
      <c r="YE3" s="49"/>
      <c r="YF3" s="49"/>
      <c r="YG3" s="49"/>
      <c r="YH3" s="49"/>
      <c r="YI3" s="49"/>
      <c r="YJ3" s="49"/>
      <c r="YK3" s="49"/>
      <c r="YL3" s="49"/>
      <c r="YM3" s="49"/>
      <c r="YN3" s="49"/>
      <c r="YO3" s="49"/>
      <c r="YP3" s="49"/>
      <c r="YQ3" s="49"/>
      <c r="YR3" s="49"/>
      <c r="YS3" s="49"/>
      <c r="YT3" s="49"/>
      <c r="YU3" s="49"/>
      <c r="YV3" s="49"/>
      <c r="YW3" s="49"/>
      <c r="YX3" s="49"/>
      <c r="YY3" s="49"/>
      <c r="YZ3" s="49"/>
      <c r="ZA3" s="49"/>
      <c r="ZB3" s="49"/>
      <c r="ZC3" s="49"/>
      <c r="ZD3" s="49"/>
      <c r="ZE3" s="49"/>
      <c r="ZF3" s="49"/>
      <c r="ZG3" s="49"/>
      <c r="ZH3" s="49"/>
      <c r="ZI3" s="49"/>
      <c r="ZJ3" s="49"/>
      <c r="ZK3" s="49"/>
      <c r="ZL3" s="49"/>
      <c r="ZM3" s="49"/>
      <c r="ZN3" s="49"/>
      <c r="ZO3" s="49"/>
      <c r="ZP3" s="49"/>
      <c r="ZQ3" s="49"/>
      <c r="ZR3" s="49"/>
      <c r="ZS3" s="49"/>
      <c r="ZT3" s="49"/>
      <c r="ZU3" s="49"/>
      <c r="ZV3" s="49"/>
      <c r="ZW3" s="49"/>
      <c r="ZX3" s="49"/>
      <c r="ZY3" s="49"/>
      <c r="ZZ3" s="49"/>
      <c r="AAA3" s="49"/>
      <c r="AAB3" s="49"/>
      <c r="AAC3" s="49"/>
      <c r="AAD3" s="49"/>
      <c r="AAE3" s="49"/>
      <c r="AAF3" s="49"/>
      <c r="AAG3" s="49"/>
      <c r="AAH3" s="49"/>
      <c r="AAI3" s="49"/>
      <c r="AAJ3" s="49"/>
      <c r="AAK3" s="49"/>
      <c r="AAL3" s="49"/>
      <c r="AAM3" s="49"/>
      <c r="AAN3" s="49"/>
      <c r="AAO3" s="49"/>
      <c r="AAP3" s="49"/>
      <c r="AAQ3" s="49"/>
      <c r="AAR3" s="49"/>
      <c r="AAS3" s="49"/>
      <c r="AAT3" s="49"/>
      <c r="AAU3" s="49"/>
      <c r="AAV3" s="49"/>
      <c r="AAW3" s="49"/>
      <c r="AAX3" s="49"/>
      <c r="AAY3" s="49"/>
      <c r="AAZ3" s="49"/>
      <c r="ABA3" s="49"/>
      <c r="ABB3" s="49"/>
      <c r="ABC3" s="49"/>
      <c r="ABD3" s="49"/>
      <c r="ABE3" s="49"/>
      <c r="ABF3" s="49"/>
      <c r="ABG3" s="49"/>
      <c r="ABH3" s="49"/>
      <c r="ABI3" s="49"/>
      <c r="ABJ3" s="49"/>
      <c r="ABK3" s="49"/>
      <c r="ABL3" s="49"/>
      <c r="ABM3" s="49"/>
      <c r="ABN3" s="49"/>
      <c r="ABO3" s="49"/>
      <c r="ABP3" s="49"/>
      <c r="ABQ3" s="49"/>
      <c r="ABR3" s="49"/>
      <c r="ABS3" s="49"/>
      <c r="ABT3" s="49"/>
      <c r="ABU3" s="49"/>
      <c r="ABV3" s="49"/>
      <c r="ABW3" s="49"/>
      <c r="ABX3" s="49"/>
      <c r="ABY3" s="49"/>
      <c r="ABZ3" s="49"/>
      <c r="ACA3" s="49"/>
      <c r="ACB3" s="49"/>
      <c r="ACC3" s="49"/>
      <c r="ACD3" s="49"/>
      <c r="ACE3" s="49"/>
      <c r="ACF3" s="49"/>
      <c r="ACG3" s="49"/>
      <c r="ACH3" s="49"/>
      <c r="ACI3" s="49"/>
      <c r="ACJ3" s="49"/>
      <c r="ACK3" s="49"/>
      <c r="ACL3" s="49"/>
      <c r="ACM3" s="49"/>
      <c r="ACN3" s="49"/>
      <c r="ACO3" s="49"/>
      <c r="ACP3" s="49"/>
      <c r="ACQ3" s="49"/>
      <c r="ACR3" s="49"/>
      <c r="ACS3" s="49"/>
      <c r="ACT3" s="49"/>
      <c r="ACU3" s="49"/>
      <c r="ACV3" s="49"/>
      <c r="ACW3" s="49"/>
      <c r="ACX3" s="49"/>
      <c r="ACY3" s="49"/>
      <c r="ACZ3" s="49"/>
      <c r="ADA3" s="49"/>
      <c r="ADB3" s="49"/>
      <c r="ADC3" s="49"/>
      <c r="ADD3" s="49"/>
      <c r="ADE3" s="49"/>
      <c r="ADF3" s="49"/>
      <c r="ADG3" s="49"/>
      <c r="ADH3" s="49"/>
      <c r="ADI3" s="49"/>
      <c r="ADJ3" s="49"/>
      <c r="ADK3" s="49"/>
      <c r="ADL3" s="49"/>
      <c r="ADM3" s="49"/>
      <c r="ADN3" s="49"/>
      <c r="ADO3" s="49"/>
      <c r="ADP3" s="49"/>
      <c r="ADQ3" s="49"/>
      <c r="ADR3" s="49"/>
      <c r="ADS3" s="49"/>
      <c r="ADT3" s="49"/>
      <c r="ADU3" s="49"/>
      <c r="ADV3" s="49"/>
      <c r="ADW3" s="49"/>
      <c r="ADX3" s="49"/>
      <c r="ADY3" s="49"/>
      <c r="ADZ3" s="49"/>
      <c r="AEA3" s="49"/>
      <c r="AEB3" s="49"/>
      <c r="AEC3" s="49"/>
      <c r="AED3" s="49"/>
      <c r="AEE3" s="49"/>
      <c r="AEF3" s="49"/>
      <c r="AEG3" s="49"/>
      <c r="AEH3" s="49"/>
      <c r="AEI3" s="49"/>
      <c r="AEJ3" s="49"/>
      <c r="AEK3" s="49"/>
      <c r="AEL3" s="49"/>
      <c r="AEM3" s="49"/>
      <c r="AEN3" s="49"/>
      <c r="AEO3" s="49"/>
      <c r="AEP3" s="49"/>
      <c r="AEQ3" s="49"/>
      <c r="AER3" s="49"/>
      <c r="AES3" s="49"/>
      <c r="AET3" s="49"/>
      <c r="AEU3" s="49"/>
      <c r="AEV3" s="49"/>
      <c r="AEW3" s="49"/>
      <c r="AEX3" s="49"/>
      <c r="AEY3" s="49"/>
      <c r="AEZ3" s="49"/>
      <c r="AFA3" s="49"/>
      <c r="AFB3" s="49"/>
      <c r="AFC3" s="49"/>
      <c r="AFD3" s="49"/>
      <c r="AFE3" s="49"/>
      <c r="AFF3" s="49"/>
      <c r="AFG3" s="49"/>
      <c r="AFH3" s="49"/>
      <c r="AFI3" s="49"/>
      <c r="AFJ3" s="49"/>
      <c r="AFK3" s="49"/>
      <c r="AFL3" s="49"/>
      <c r="AFM3" s="49"/>
      <c r="AFN3" s="49"/>
      <c r="AFO3" s="49"/>
      <c r="AFP3" s="49"/>
      <c r="AFQ3" s="49"/>
      <c r="AFR3" s="49"/>
      <c r="AFS3" s="49"/>
      <c r="AFT3" s="49"/>
      <c r="AFU3" s="49"/>
      <c r="AFV3" s="49"/>
      <c r="AFW3" s="49"/>
      <c r="AFX3" s="49"/>
      <c r="AFY3" s="49"/>
      <c r="AFZ3" s="49"/>
      <c r="AGA3" s="49"/>
      <c r="AGB3" s="49"/>
      <c r="AGC3" s="49"/>
      <c r="AGD3" s="49"/>
      <c r="AGE3" s="49"/>
      <c r="AGF3" s="49"/>
      <c r="AGG3" s="49"/>
      <c r="AGH3" s="49"/>
      <c r="AGI3" s="49"/>
      <c r="AGJ3" s="49"/>
      <c r="AGK3" s="49"/>
      <c r="AGL3" s="49"/>
      <c r="AGM3" s="49"/>
      <c r="AGN3" s="49"/>
      <c r="AGO3" s="49"/>
      <c r="AGP3" s="49"/>
      <c r="AGQ3" s="49"/>
      <c r="AGR3" s="49"/>
      <c r="AGS3" s="49"/>
      <c r="AGT3" s="49"/>
      <c r="AGU3" s="49"/>
      <c r="AGV3" s="49"/>
      <c r="AGW3" s="49"/>
      <c r="AGX3" s="49"/>
      <c r="AGY3" s="49"/>
      <c r="AGZ3" s="49"/>
      <c r="AHA3" s="49"/>
      <c r="AHB3" s="49"/>
      <c r="AHC3" s="49"/>
      <c r="AHD3" s="49"/>
      <c r="AHE3" s="49"/>
      <c r="AHF3" s="49"/>
      <c r="AHG3" s="49"/>
      <c r="AHH3" s="49"/>
      <c r="AHI3" s="49"/>
      <c r="AHJ3" s="49"/>
      <c r="AHK3" s="49"/>
      <c r="AHL3" s="49"/>
      <c r="AHM3" s="49"/>
      <c r="AHN3" s="49"/>
      <c r="AHO3" s="49"/>
      <c r="AHP3" s="49"/>
      <c r="AHQ3" s="49"/>
      <c r="AHR3" s="49"/>
      <c r="AHS3" s="49"/>
      <c r="AHT3" s="49"/>
      <c r="AHU3" s="49"/>
      <c r="AHV3" s="49"/>
      <c r="AHW3" s="49"/>
      <c r="AHX3" s="49"/>
      <c r="AHY3" s="49"/>
      <c r="AHZ3" s="49"/>
      <c r="AIA3" s="49"/>
      <c r="AIB3" s="49"/>
      <c r="AIC3" s="49"/>
      <c r="AID3" s="49"/>
      <c r="AIE3" s="49"/>
      <c r="AIF3" s="49"/>
      <c r="AIG3" s="49"/>
      <c r="AIH3" s="49"/>
      <c r="AII3" s="49"/>
      <c r="AIJ3" s="49"/>
      <c r="AIK3" s="49"/>
      <c r="AIL3" s="49"/>
      <c r="AIM3" s="49"/>
      <c r="AIN3" s="49"/>
      <c r="AIO3" s="49"/>
      <c r="AIP3" s="49"/>
      <c r="AIQ3" s="49"/>
      <c r="AIR3" s="49"/>
      <c r="AIS3" s="49"/>
      <c r="AIT3" s="49"/>
      <c r="AIU3" s="49"/>
      <c r="AIV3" s="49"/>
      <c r="AIW3" s="49"/>
      <c r="AIX3" s="49"/>
      <c r="AIY3" s="49"/>
      <c r="AIZ3" s="49"/>
      <c r="AJA3" s="49"/>
      <c r="AJB3" s="49"/>
      <c r="AJC3" s="49"/>
      <c r="AJD3" s="49"/>
      <c r="AJE3" s="49"/>
      <c r="AJF3" s="49"/>
      <c r="AJG3" s="49"/>
      <c r="AJH3" s="49"/>
      <c r="AJI3" s="49"/>
      <c r="AJJ3" s="49"/>
      <c r="AJK3" s="49"/>
      <c r="AJL3" s="49"/>
      <c r="AJM3" s="49"/>
      <c r="AJN3" s="49"/>
      <c r="AJO3" s="49"/>
      <c r="AJP3" s="49"/>
      <c r="AJQ3" s="49"/>
      <c r="AJR3" s="49"/>
      <c r="AJS3" s="49"/>
      <c r="AJT3" s="49"/>
      <c r="AJU3" s="49"/>
      <c r="AJV3" s="49"/>
      <c r="AJW3" s="49"/>
      <c r="AJX3" s="49"/>
      <c r="AJY3" s="49"/>
      <c r="AJZ3" s="49"/>
      <c r="AKA3" s="49"/>
      <c r="AKB3" s="49"/>
      <c r="AKC3" s="49"/>
      <c r="AKD3" s="49"/>
      <c r="AKE3" s="49"/>
      <c r="AKF3" s="49"/>
      <c r="AKG3" s="49"/>
      <c r="AKH3" s="49"/>
      <c r="AKI3" s="49"/>
      <c r="AKJ3" s="49"/>
      <c r="AKK3" s="49"/>
      <c r="AKL3" s="49"/>
      <c r="AKM3" s="49"/>
      <c r="AKN3" s="49"/>
      <c r="AKO3" s="49"/>
      <c r="AKP3" s="49"/>
      <c r="AKQ3" s="49"/>
      <c r="AKR3" s="49"/>
      <c r="AKS3" s="49"/>
      <c r="AKT3" s="49"/>
      <c r="AKU3" s="49"/>
      <c r="AKV3" s="49"/>
      <c r="AKW3" s="49"/>
      <c r="AKX3" s="49"/>
      <c r="AKY3" s="49"/>
      <c r="AKZ3" s="49"/>
      <c r="ALA3" s="49"/>
      <c r="ALB3" s="49"/>
      <c r="ALC3" s="49"/>
      <c r="ALD3" s="49"/>
      <c r="ALE3" s="49"/>
      <c r="ALF3" s="49"/>
      <c r="ALG3" s="49"/>
      <c r="ALH3" s="49"/>
      <c r="ALI3" s="49"/>
      <c r="ALJ3" s="49"/>
      <c r="ALK3" s="49"/>
      <c r="ALL3" s="49"/>
      <c r="ALM3" s="49"/>
      <c r="ALN3" s="49"/>
      <c r="ALO3" s="49"/>
      <c r="ALP3" s="49"/>
      <c r="ALQ3" s="49"/>
      <c r="ALR3" s="49"/>
      <c r="ALS3" s="49"/>
      <c r="ALT3" s="49"/>
      <c r="ALU3" s="49"/>
      <c r="ALV3" s="49"/>
      <c r="ALW3" s="49"/>
      <c r="ALX3" s="49"/>
      <c r="ALY3" s="49"/>
      <c r="ALZ3" s="49"/>
      <c r="AMA3" s="49"/>
      <c r="AMB3" s="49"/>
      <c r="AMC3" s="49"/>
      <c r="AMD3" s="49"/>
      <c r="AME3" s="49"/>
      <c r="AMF3" s="49"/>
      <c r="AMG3" s="49"/>
      <c r="AMH3" s="49"/>
      <c r="AMI3" s="49"/>
      <c r="AMJ3" s="49"/>
      <c r="AMK3" s="49"/>
      <c r="AML3" s="49"/>
      <c r="AMM3" s="49"/>
      <c r="AMN3" s="49"/>
      <c r="AMO3" s="49"/>
      <c r="AMP3" s="49"/>
      <c r="AMQ3" s="49"/>
      <c r="AMR3" s="49"/>
      <c r="AMS3" s="49"/>
      <c r="AMT3" s="49"/>
      <c r="AMU3" s="49"/>
      <c r="AMV3" s="49"/>
      <c r="AMW3" s="49"/>
      <c r="AMX3" s="49"/>
      <c r="AMY3" s="49"/>
      <c r="AMZ3" s="49"/>
      <c r="ANA3" s="49"/>
      <c r="ANB3" s="49"/>
      <c r="ANC3" s="49"/>
      <c r="AND3" s="49"/>
      <c r="ANE3" s="49"/>
      <c r="ANF3" s="49"/>
      <c r="ANG3" s="49"/>
      <c r="ANH3" s="49"/>
      <c r="ANI3" s="49"/>
      <c r="ANJ3" s="49"/>
      <c r="ANK3" s="49"/>
      <c r="ANL3" s="49"/>
      <c r="ANM3" s="49"/>
      <c r="ANN3" s="49"/>
      <c r="ANO3" s="49"/>
      <c r="ANP3" s="49"/>
      <c r="ANQ3" s="49"/>
      <c r="ANR3" s="49"/>
      <c r="ANS3" s="49"/>
      <c r="ANT3" s="49"/>
      <c r="ANU3" s="49"/>
      <c r="ANV3" s="49"/>
      <c r="ANW3" s="49"/>
      <c r="ANX3" s="49"/>
      <c r="ANY3" s="49"/>
      <c r="ANZ3" s="49"/>
      <c r="AOA3" s="49"/>
      <c r="AOB3" s="49"/>
      <c r="AOC3" s="49"/>
      <c r="AOD3" s="49"/>
      <c r="AOE3" s="49"/>
      <c r="AOF3" s="49"/>
      <c r="AOG3" s="49"/>
      <c r="AOH3" s="49"/>
      <c r="AOI3" s="49"/>
      <c r="AOJ3" s="49"/>
      <c r="AOK3" s="49"/>
      <c r="AOL3" s="49"/>
      <c r="AOM3" s="49"/>
      <c r="AON3" s="49"/>
      <c r="AOO3" s="49"/>
      <c r="AOP3" s="49"/>
      <c r="AOQ3" s="49"/>
      <c r="AOR3" s="49"/>
      <c r="AOS3" s="49"/>
      <c r="AOT3" s="49"/>
      <c r="AOU3" s="49"/>
      <c r="AOV3" s="49"/>
      <c r="AOW3" s="49"/>
      <c r="AOX3" s="49"/>
      <c r="AOY3" s="49"/>
      <c r="AOZ3" s="49"/>
      <c r="APA3" s="49"/>
      <c r="APB3" s="49"/>
      <c r="APC3" s="49"/>
      <c r="APD3" s="49"/>
      <c r="APE3" s="49"/>
      <c r="APF3" s="49"/>
      <c r="APG3" s="49"/>
      <c r="APH3" s="49"/>
      <c r="API3" s="49"/>
      <c r="APJ3" s="49"/>
      <c r="APK3" s="49"/>
      <c r="APL3" s="49"/>
      <c r="APM3" s="49"/>
      <c r="APN3" s="49"/>
      <c r="APO3" s="49"/>
      <c r="APP3" s="49"/>
      <c r="APQ3" s="49"/>
      <c r="APR3" s="49"/>
      <c r="APS3" s="49"/>
      <c r="APT3" s="49"/>
      <c r="APU3" s="49"/>
      <c r="APV3" s="49"/>
      <c r="APW3" s="49"/>
      <c r="APX3" s="49"/>
      <c r="APY3" s="49"/>
      <c r="APZ3" s="49"/>
      <c r="AQA3" s="49"/>
      <c r="AQB3" s="49"/>
      <c r="AQC3" s="49"/>
      <c r="AQD3" s="49"/>
      <c r="AQE3" s="49"/>
      <c r="AQF3" s="49"/>
      <c r="AQG3" s="49"/>
      <c r="AQH3" s="49"/>
      <c r="AQI3" s="49"/>
      <c r="AQJ3" s="49"/>
      <c r="AQK3" s="49"/>
      <c r="AQL3" s="49"/>
      <c r="AQM3" s="49"/>
      <c r="AQN3" s="49"/>
      <c r="AQO3" s="49"/>
      <c r="AQP3" s="49"/>
      <c r="AQQ3" s="49"/>
      <c r="AQR3" s="49"/>
      <c r="AQS3" s="49"/>
      <c r="AQT3" s="49"/>
      <c r="AQU3" s="49"/>
      <c r="AQV3" s="49"/>
      <c r="AQW3" s="49"/>
      <c r="AQX3" s="49"/>
      <c r="AQY3" s="49"/>
      <c r="AQZ3" s="49"/>
      <c r="ARA3" s="49"/>
      <c r="ARB3" s="49"/>
      <c r="ARC3" s="49"/>
      <c r="ARD3" s="49"/>
      <c r="ARE3" s="49"/>
      <c r="ARF3" s="49"/>
      <c r="ARG3" s="49"/>
      <c r="ARH3" s="49"/>
      <c r="ARI3" s="49"/>
      <c r="ARJ3" s="49"/>
      <c r="ARK3" s="49"/>
      <c r="ARL3" s="49"/>
      <c r="ARM3" s="49"/>
      <c r="ARN3" s="49"/>
      <c r="ARO3" s="49"/>
      <c r="ARP3" s="49"/>
      <c r="ARQ3" s="49"/>
      <c r="ARR3" s="49"/>
      <c r="ARS3" s="49"/>
      <c r="ART3" s="49"/>
      <c r="ARU3" s="49"/>
      <c r="ARV3" s="49"/>
      <c r="ARW3" s="49"/>
      <c r="ARX3" s="49"/>
      <c r="ARY3" s="49"/>
      <c r="ARZ3" s="49"/>
      <c r="ASA3" s="49"/>
      <c r="ASB3" s="49"/>
      <c r="ASC3" s="49"/>
      <c r="ASD3" s="49"/>
      <c r="ASE3" s="49"/>
      <c r="ASF3" s="49"/>
      <c r="ASG3" s="49"/>
      <c r="ASH3" s="49"/>
      <c r="ASI3" s="49"/>
      <c r="ASJ3" s="49"/>
      <c r="ASK3" s="49"/>
      <c r="ASL3" s="49"/>
      <c r="ASM3" s="49"/>
      <c r="ASN3" s="49"/>
      <c r="ASO3" s="49"/>
      <c r="ASP3" s="49"/>
      <c r="ASQ3" s="49"/>
      <c r="ASR3" s="49"/>
      <c r="ASS3" s="49"/>
      <c r="AST3" s="49"/>
      <c r="ASU3" s="49"/>
      <c r="ASV3" s="49"/>
      <c r="ASW3" s="49"/>
      <c r="ASX3" s="49"/>
      <c r="ASY3" s="49"/>
      <c r="ASZ3" s="49"/>
      <c r="ATA3" s="49"/>
      <c r="ATB3" s="49"/>
      <c r="ATC3" s="49"/>
      <c r="ATD3" s="49"/>
      <c r="ATE3" s="49"/>
      <c r="ATF3" s="49"/>
      <c r="ATG3" s="49"/>
      <c r="ATH3" s="49"/>
      <c r="ATI3" s="49"/>
      <c r="ATJ3" s="49"/>
      <c r="ATK3" s="49"/>
      <c r="ATL3" s="49"/>
      <c r="ATM3" s="49"/>
      <c r="ATN3" s="49"/>
      <c r="ATO3" s="49"/>
      <c r="ATP3" s="49"/>
      <c r="ATQ3" s="49"/>
      <c r="ATR3" s="49"/>
      <c r="ATS3" s="49"/>
      <c r="ATT3" s="49"/>
      <c r="ATU3" s="49"/>
      <c r="ATV3" s="49"/>
      <c r="ATW3" s="49"/>
      <c r="ATX3" s="49"/>
      <c r="ATY3" s="49"/>
      <c r="ATZ3" s="49"/>
      <c r="AUA3" s="49"/>
      <c r="AUB3" s="49"/>
      <c r="AUC3" s="49"/>
      <c r="AUD3" s="49"/>
      <c r="AUE3" s="49"/>
      <c r="AUF3" s="49"/>
      <c r="AUG3" s="49"/>
      <c r="AUH3" s="49"/>
      <c r="AUI3" s="49"/>
      <c r="AUJ3" s="49"/>
      <c r="AUK3" s="49"/>
      <c r="AUL3" s="49"/>
      <c r="AUM3" s="49"/>
      <c r="AUN3" s="49"/>
      <c r="AUO3" s="49"/>
      <c r="AUP3" s="49"/>
      <c r="AUQ3" s="49"/>
      <c r="AUR3" s="49"/>
      <c r="AUS3" s="49"/>
      <c r="AUT3" s="49"/>
      <c r="AUU3" s="49"/>
      <c r="AUV3" s="49"/>
      <c r="AUW3" s="49"/>
      <c r="AUX3" s="49"/>
      <c r="AUY3" s="49"/>
      <c r="AUZ3" s="49"/>
      <c r="AVA3" s="49"/>
      <c r="AVB3" s="49"/>
      <c r="AVC3" s="49"/>
      <c r="AVD3" s="49"/>
      <c r="AVE3" s="49"/>
      <c r="AVF3" s="49"/>
      <c r="AVG3" s="49"/>
      <c r="AVH3" s="49"/>
      <c r="AVI3" s="49"/>
      <c r="AVJ3" s="49"/>
      <c r="AVK3" s="49"/>
      <c r="AVL3" s="49"/>
      <c r="AVM3" s="49"/>
      <c r="AVN3" s="49"/>
      <c r="AVO3" s="49"/>
      <c r="AVP3" s="49"/>
      <c r="AVQ3" s="49"/>
      <c r="AVR3" s="49"/>
      <c r="AVS3" s="49"/>
      <c r="AVT3" s="49"/>
      <c r="AVU3" s="49"/>
      <c r="AVV3" s="49"/>
      <c r="AVW3" s="49"/>
      <c r="AVX3" s="49"/>
      <c r="AVY3" s="49"/>
      <c r="AVZ3" s="49"/>
      <c r="AWA3" s="49"/>
      <c r="AWB3" s="49"/>
      <c r="AWC3" s="49"/>
      <c r="AWD3" s="49"/>
      <c r="AWE3" s="49"/>
      <c r="AWF3" s="49"/>
      <c r="AWG3" s="49"/>
      <c r="AWH3" s="49"/>
      <c r="AWI3" s="49"/>
      <c r="AWJ3" s="49"/>
      <c r="AWK3" s="49"/>
      <c r="AWL3" s="49"/>
      <c r="AWM3" s="49"/>
      <c r="AWN3" s="49"/>
      <c r="AWO3" s="49"/>
      <c r="AWP3" s="49"/>
      <c r="AWQ3" s="49"/>
      <c r="AWR3" s="49"/>
      <c r="AWS3" s="49"/>
      <c r="AWT3" s="49"/>
      <c r="AWU3" s="49"/>
      <c r="AWV3" s="49"/>
      <c r="AWW3" s="49"/>
      <c r="AWX3" s="49"/>
      <c r="AWY3" s="49"/>
      <c r="AWZ3" s="49"/>
      <c r="AXA3" s="49"/>
      <c r="AXB3" s="49"/>
      <c r="AXC3" s="49"/>
      <c r="AXD3" s="49"/>
      <c r="AXE3" s="49"/>
      <c r="AXF3" s="49"/>
      <c r="AXG3" s="49"/>
      <c r="AXH3" s="49"/>
      <c r="AXI3" s="49"/>
      <c r="AXJ3" s="49"/>
      <c r="AXK3" s="49"/>
      <c r="AXL3" s="49"/>
      <c r="AXM3" s="49"/>
      <c r="AXN3" s="49"/>
      <c r="AXO3" s="49"/>
      <c r="AXP3" s="49"/>
      <c r="AXQ3" s="49"/>
      <c r="AXR3" s="49"/>
      <c r="AXS3" s="49"/>
      <c r="AXT3" s="49"/>
      <c r="AXU3" s="49"/>
      <c r="AXV3" s="49"/>
      <c r="AXW3" s="49"/>
      <c r="AXX3" s="49"/>
      <c r="AXY3" s="49"/>
      <c r="AXZ3" s="49"/>
      <c r="AYA3" s="49"/>
      <c r="AYB3" s="49"/>
      <c r="AYC3" s="49"/>
      <c r="AYD3" s="49"/>
      <c r="AYE3" s="49"/>
      <c r="AYF3" s="49"/>
      <c r="AYG3" s="49"/>
      <c r="AYH3" s="49"/>
      <c r="AYI3" s="49"/>
      <c r="AYJ3" s="49"/>
      <c r="AYK3" s="49"/>
      <c r="AYL3" s="49"/>
      <c r="AYM3" s="49"/>
      <c r="AYN3" s="49"/>
      <c r="AYO3" s="49"/>
      <c r="AYP3" s="49"/>
      <c r="AYQ3" s="49"/>
      <c r="AYR3" s="49"/>
      <c r="AYS3" s="49"/>
      <c r="AYT3" s="49"/>
      <c r="AYU3" s="49"/>
      <c r="AYV3" s="49"/>
      <c r="AYW3" s="49"/>
      <c r="AYX3" s="49"/>
      <c r="AYY3" s="49"/>
      <c r="AYZ3" s="49"/>
      <c r="AZA3" s="49"/>
      <c r="AZB3" s="49"/>
      <c r="AZC3" s="49"/>
      <c r="AZD3" s="49"/>
      <c r="AZE3" s="49"/>
      <c r="AZF3" s="49"/>
      <c r="AZG3" s="49"/>
      <c r="AZH3" s="49"/>
      <c r="AZI3" s="49"/>
      <c r="AZJ3" s="49"/>
      <c r="AZK3" s="49"/>
      <c r="AZL3" s="49"/>
      <c r="AZM3" s="49"/>
      <c r="AZN3" s="49"/>
      <c r="AZO3" s="49"/>
      <c r="AZP3" s="49"/>
      <c r="AZQ3" s="49"/>
      <c r="AZR3" s="49"/>
      <c r="AZS3" s="49"/>
      <c r="AZT3" s="49"/>
      <c r="AZU3" s="49"/>
      <c r="AZV3" s="49"/>
      <c r="AZW3" s="49"/>
      <c r="AZX3" s="49"/>
      <c r="AZY3" s="49"/>
      <c r="AZZ3" s="49"/>
      <c r="BAA3" s="49"/>
      <c r="BAB3" s="49"/>
      <c r="BAC3" s="49"/>
      <c r="BAD3" s="49"/>
      <c r="BAE3" s="49"/>
      <c r="BAF3" s="49"/>
      <c r="BAG3" s="49"/>
      <c r="BAH3" s="49"/>
      <c r="BAI3" s="49"/>
      <c r="BAJ3" s="49"/>
      <c r="BAK3" s="49"/>
      <c r="BAL3" s="49"/>
      <c r="BAM3" s="49"/>
      <c r="BAN3" s="49"/>
      <c r="BAO3" s="49"/>
      <c r="BAP3" s="49"/>
      <c r="BAQ3" s="49"/>
      <c r="BAR3" s="49"/>
      <c r="BAS3" s="49"/>
      <c r="BAT3" s="49"/>
      <c r="BAU3" s="49"/>
      <c r="BAV3" s="49"/>
      <c r="BAW3" s="49"/>
      <c r="BAX3" s="49"/>
      <c r="BAY3" s="49"/>
      <c r="BAZ3" s="49"/>
      <c r="BBA3" s="49"/>
      <c r="BBB3" s="49"/>
      <c r="BBC3" s="49"/>
      <c r="BBD3" s="49"/>
      <c r="BBE3" s="49"/>
      <c r="BBF3" s="49"/>
      <c r="BBG3" s="49"/>
      <c r="BBH3" s="49"/>
      <c r="BBI3" s="49"/>
      <c r="BBJ3" s="49"/>
      <c r="BBK3" s="49"/>
      <c r="BBL3" s="49"/>
      <c r="BBM3" s="49"/>
      <c r="BBN3" s="49"/>
      <c r="BBO3" s="49"/>
      <c r="BBP3" s="49"/>
      <c r="BBQ3" s="49"/>
      <c r="BBR3" s="49"/>
      <c r="BBS3" s="49"/>
      <c r="BBT3" s="49"/>
      <c r="BBU3" s="49"/>
      <c r="BBV3" s="49"/>
      <c r="BBW3" s="49"/>
      <c r="BBX3" s="49"/>
      <c r="BBY3" s="49"/>
      <c r="BBZ3" s="49"/>
      <c r="BCA3" s="49"/>
      <c r="BCB3" s="49"/>
      <c r="BCC3" s="49"/>
      <c r="BCD3" s="49"/>
      <c r="BCE3" s="49"/>
      <c r="BCF3" s="49"/>
      <c r="BCG3" s="49"/>
      <c r="BCH3" s="49"/>
      <c r="BCI3" s="49"/>
      <c r="BCJ3" s="49"/>
      <c r="BCK3" s="49"/>
      <c r="BCL3" s="49"/>
      <c r="BCM3" s="49"/>
      <c r="BCN3" s="49"/>
      <c r="BCO3" s="49"/>
      <c r="BCP3" s="49"/>
      <c r="BCQ3" s="49"/>
      <c r="BCR3" s="49"/>
      <c r="BCS3" s="49"/>
      <c r="BCT3" s="49"/>
      <c r="BCU3" s="49"/>
      <c r="BCV3" s="49"/>
      <c r="BCW3" s="49"/>
      <c r="BCX3" s="49"/>
      <c r="BCY3" s="49"/>
      <c r="BCZ3" s="49"/>
      <c r="BDA3" s="49"/>
      <c r="BDB3" s="49"/>
      <c r="BDC3" s="49"/>
      <c r="BDD3" s="49"/>
      <c r="BDE3" s="49"/>
      <c r="BDF3" s="49"/>
      <c r="BDG3" s="49"/>
      <c r="BDH3" s="49"/>
      <c r="BDI3" s="49"/>
      <c r="BDJ3" s="49"/>
      <c r="BDK3" s="49"/>
      <c r="BDL3" s="49"/>
      <c r="BDM3" s="49"/>
      <c r="BDN3" s="49"/>
      <c r="BDO3" s="49"/>
      <c r="BDP3" s="49"/>
      <c r="BDQ3" s="49"/>
      <c r="BDR3" s="49"/>
      <c r="BDS3" s="49"/>
      <c r="BDT3" s="49"/>
      <c r="BDU3" s="49"/>
      <c r="BDV3" s="49"/>
      <c r="BDW3" s="49"/>
      <c r="BDX3" s="49"/>
      <c r="BDY3" s="49"/>
      <c r="BDZ3" s="49"/>
      <c r="BEA3" s="49"/>
      <c r="BEB3" s="49"/>
      <c r="BEC3" s="49"/>
      <c r="BED3" s="49"/>
      <c r="BEE3" s="49"/>
      <c r="BEF3" s="49"/>
      <c r="BEG3" s="49"/>
      <c r="BEH3" s="49"/>
      <c r="BEI3" s="49"/>
      <c r="BEJ3" s="49"/>
      <c r="BEK3" s="49"/>
      <c r="BEL3" s="49"/>
      <c r="BEM3" s="49"/>
      <c r="BEN3" s="49"/>
      <c r="BEO3" s="49"/>
      <c r="BEP3" s="49"/>
      <c r="BEQ3" s="49"/>
      <c r="BER3" s="49"/>
      <c r="BES3" s="49"/>
      <c r="BET3" s="49"/>
      <c r="BEU3" s="49"/>
      <c r="BEV3" s="49"/>
      <c r="BEW3" s="49"/>
      <c r="BEX3" s="49"/>
      <c r="BEY3" s="49"/>
      <c r="BEZ3" s="49"/>
      <c r="BFA3" s="49"/>
      <c r="BFB3" s="49"/>
      <c r="BFC3" s="49"/>
      <c r="BFD3" s="49"/>
      <c r="BFE3" s="49"/>
      <c r="BFF3" s="49"/>
      <c r="BFG3" s="49"/>
      <c r="BFH3" s="49"/>
      <c r="BFI3" s="49"/>
      <c r="BFJ3" s="49"/>
      <c r="BFK3" s="49"/>
      <c r="BFL3" s="49"/>
      <c r="BFM3" s="49"/>
      <c r="BFN3" s="49"/>
      <c r="BFO3" s="49"/>
      <c r="BFP3" s="49"/>
      <c r="BFQ3" s="49"/>
      <c r="BFR3" s="49"/>
      <c r="BFS3" s="49"/>
      <c r="BFT3" s="49"/>
      <c r="BFU3" s="49"/>
      <c r="BFV3" s="49"/>
      <c r="BFW3" s="49"/>
      <c r="BFX3" s="49"/>
      <c r="BFY3" s="49"/>
      <c r="BFZ3" s="49"/>
      <c r="BGA3" s="49"/>
      <c r="BGB3" s="49"/>
      <c r="BGC3" s="49"/>
      <c r="BGD3" s="49"/>
      <c r="BGE3" s="49"/>
      <c r="BGF3" s="49"/>
      <c r="BGG3" s="49"/>
      <c r="BGH3" s="49"/>
      <c r="BGI3" s="49"/>
      <c r="BGJ3" s="49"/>
      <c r="BGK3" s="49"/>
      <c r="BGL3" s="49"/>
      <c r="BGM3" s="49"/>
      <c r="BGN3" s="49"/>
      <c r="BGO3" s="49"/>
      <c r="BGP3" s="49"/>
      <c r="BGQ3" s="49"/>
      <c r="BGR3" s="49"/>
      <c r="BGS3" s="49"/>
      <c r="BGT3" s="49"/>
      <c r="BGU3" s="49"/>
      <c r="BGV3" s="49"/>
      <c r="BGW3" s="49"/>
      <c r="BGX3" s="49"/>
      <c r="BGY3" s="49"/>
      <c r="BGZ3" s="49"/>
      <c r="BHA3" s="49"/>
      <c r="BHB3" s="49"/>
      <c r="BHC3" s="49"/>
      <c r="BHD3" s="49"/>
      <c r="BHE3" s="49"/>
      <c r="BHF3" s="49"/>
      <c r="BHG3" s="49"/>
      <c r="BHH3" s="49"/>
      <c r="BHI3" s="49"/>
      <c r="BHJ3" s="49"/>
      <c r="BHK3" s="49"/>
      <c r="BHL3" s="49"/>
      <c r="BHM3" s="49"/>
      <c r="BHN3" s="49"/>
      <c r="BHO3" s="49"/>
      <c r="BHP3" s="49"/>
      <c r="BHQ3" s="49"/>
      <c r="BHR3" s="49"/>
      <c r="BHS3" s="49"/>
      <c r="BHT3" s="49"/>
      <c r="BHU3" s="49"/>
      <c r="BHV3" s="49"/>
      <c r="BHW3" s="49"/>
      <c r="BHX3" s="49"/>
      <c r="BHY3" s="49"/>
      <c r="BHZ3" s="49"/>
      <c r="BIA3" s="49"/>
      <c r="BIB3" s="49"/>
      <c r="BIC3" s="49"/>
      <c r="BID3" s="49"/>
      <c r="BIE3" s="49"/>
      <c r="BIF3" s="49"/>
      <c r="BIG3" s="49"/>
      <c r="BIH3" s="49"/>
      <c r="BII3" s="49"/>
      <c r="BIJ3" s="49"/>
      <c r="BIK3" s="49"/>
      <c r="BIL3" s="49"/>
      <c r="BIM3" s="49"/>
      <c r="BIN3" s="49"/>
      <c r="BIO3" s="49"/>
      <c r="BIP3" s="49"/>
      <c r="BIQ3" s="49"/>
      <c r="BIR3" s="49"/>
      <c r="BIS3" s="49"/>
      <c r="BIT3" s="49"/>
      <c r="BIU3" s="49"/>
      <c r="BIV3" s="49"/>
      <c r="BIW3" s="49"/>
      <c r="BIX3" s="49"/>
      <c r="BIY3" s="49"/>
      <c r="BIZ3" s="49"/>
      <c r="BJA3" s="49"/>
      <c r="BJB3" s="49"/>
      <c r="BJC3" s="49"/>
      <c r="BJD3" s="49"/>
      <c r="BJE3" s="49"/>
      <c r="BJF3" s="49"/>
      <c r="BJG3" s="49"/>
      <c r="BJH3" s="49"/>
      <c r="BJI3" s="49"/>
      <c r="BJJ3" s="49"/>
      <c r="BJK3" s="49"/>
      <c r="BJL3" s="49"/>
      <c r="BJM3" s="49"/>
      <c r="BJN3" s="49"/>
      <c r="BJO3" s="49"/>
      <c r="BJP3" s="49"/>
      <c r="BJQ3" s="49"/>
      <c r="BJR3" s="49"/>
      <c r="BJS3" s="49"/>
      <c r="BJT3" s="49"/>
      <c r="BJU3" s="49"/>
      <c r="BJV3" s="49"/>
      <c r="BJW3" s="49"/>
      <c r="BJX3" s="49"/>
      <c r="BJY3" s="49"/>
      <c r="BJZ3" s="49"/>
      <c r="BKA3" s="49"/>
      <c r="BKB3" s="49"/>
      <c r="BKC3" s="49"/>
      <c r="BKD3" s="49"/>
      <c r="BKE3" s="49"/>
      <c r="BKF3" s="49"/>
      <c r="BKG3" s="49"/>
      <c r="BKH3" s="49"/>
      <c r="BKI3" s="49"/>
      <c r="BKJ3" s="49"/>
      <c r="BKK3" s="49"/>
      <c r="BKL3" s="49"/>
      <c r="BKM3" s="49"/>
      <c r="BKN3" s="49"/>
      <c r="BKO3" s="49"/>
      <c r="BKP3" s="49"/>
      <c r="BKQ3" s="49"/>
      <c r="BKR3" s="49"/>
      <c r="BKS3" s="49"/>
      <c r="BKT3" s="49"/>
      <c r="BKU3" s="49"/>
      <c r="BKV3" s="49"/>
      <c r="BKW3" s="49"/>
      <c r="BKX3" s="49"/>
      <c r="BKY3" s="49"/>
      <c r="BKZ3" s="49"/>
      <c r="BLA3" s="49"/>
      <c r="BLB3" s="49"/>
      <c r="BLC3" s="49"/>
      <c r="BLD3" s="49"/>
      <c r="BLE3" s="49"/>
      <c r="BLF3" s="49"/>
      <c r="BLG3" s="49"/>
      <c r="BLH3" s="49"/>
      <c r="BLI3" s="49"/>
      <c r="BLJ3" s="49"/>
      <c r="BLK3" s="49"/>
      <c r="BLL3" s="49"/>
      <c r="BLM3" s="49"/>
      <c r="BLN3" s="49"/>
      <c r="BLO3" s="49"/>
      <c r="BLP3" s="49"/>
      <c r="BLQ3" s="49"/>
      <c r="BLR3" s="49"/>
      <c r="BLS3" s="49"/>
      <c r="BLT3" s="49"/>
      <c r="BLU3" s="49"/>
      <c r="BLV3" s="49"/>
      <c r="BLW3" s="49"/>
      <c r="BLX3" s="49"/>
      <c r="BLY3" s="49"/>
      <c r="BLZ3" s="49"/>
      <c r="BMA3" s="49"/>
      <c r="BMB3" s="49"/>
      <c r="BMC3" s="49"/>
      <c r="BMD3" s="49"/>
      <c r="BME3" s="49"/>
      <c r="BMF3" s="49"/>
      <c r="BMG3" s="49"/>
      <c r="BMH3" s="49"/>
      <c r="BMI3" s="49"/>
      <c r="BMJ3" s="49"/>
      <c r="BMK3" s="49"/>
      <c r="BML3" s="49"/>
      <c r="BMM3" s="49"/>
      <c r="BMN3" s="49"/>
      <c r="BMO3" s="49"/>
      <c r="BMP3" s="49"/>
      <c r="BMQ3" s="49"/>
      <c r="BMR3" s="49"/>
      <c r="BMS3" s="49"/>
      <c r="BMT3" s="49"/>
      <c r="BMU3" s="49"/>
      <c r="BMV3" s="49"/>
      <c r="BMW3" s="49"/>
      <c r="BMX3" s="49"/>
      <c r="BMY3" s="49"/>
      <c r="BMZ3" s="49"/>
      <c r="BNA3" s="49"/>
      <c r="BNB3" s="49"/>
      <c r="BNC3" s="49"/>
      <c r="BND3" s="49"/>
      <c r="BNE3" s="49"/>
      <c r="BNF3" s="49"/>
      <c r="BNG3" s="49"/>
      <c r="BNH3" s="49"/>
      <c r="BNI3" s="49"/>
      <c r="BNJ3" s="49"/>
      <c r="BNK3" s="49"/>
      <c r="BNL3" s="49"/>
      <c r="BNM3" s="49"/>
      <c r="BNN3" s="49"/>
      <c r="BNO3" s="49"/>
      <c r="BNP3" s="49"/>
      <c r="BNQ3" s="49"/>
      <c r="BNR3" s="49"/>
      <c r="BNS3" s="49"/>
      <c r="BNT3" s="49"/>
      <c r="BNU3" s="49"/>
      <c r="BNV3" s="49"/>
      <c r="BNW3" s="49"/>
      <c r="BNX3" s="49"/>
      <c r="BNY3" s="49"/>
      <c r="BNZ3" s="49"/>
      <c r="BOA3" s="49"/>
      <c r="BOB3" s="49"/>
      <c r="BOC3" s="49"/>
      <c r="BOD3" s="49"/>
      <c r="BOE3" s="49"/>
      <c r="BOF3" s="49"/>
      <c r="BOG3" s="49"/>
      <c r="BOH3" s="49"/>
      <c r="BOI3" s="49"/>
      <c r="BOJ3" s="49"/>
      <c r="BOK3" s="49"/>
      <c r="BOL3" s="49"/>
      <c r="BOM3" s="49"/>
      <c r="BON3" s="49"/>
      <c r="BOO3" s="49"/>
      <c r="BOP3" s="49"/>
      <c r="BOQ3" s="49"/>
      <c r="BOR3" s="49"/>
      <c r="BOS3" s="49"/>
      <c r="BOT3" s="49"/>
      <c r="BOU3" s="49"/>
      <c r="BOV3" s="49"/>
      <c r="BOW3" s="49"/>
      <c r="BOX3" s="49"/>
      <c r="BOY3" s="49"/>
      <c r="BOZ3" s="49"/>
      <c r="BPA3" s="49"/>
      <c r="BPB3" s="49"/>
      <c r="BPC3" s="49"/>
      <c r="BPD3" s="49"/>
      <c r="BPE3" s="49"/>
      <c r="BPF3" s="49"/>
      <c r="BPG3" s="49"/>
      <c r="BPH3" s="49"/>
      <c r="BPI3" s="49"/>
      <c r="BPJ3" s="49"/>
      <c r="BPK3" s="49"/>
      <c r="BPL3" s="49"/>
      <c r="BPM3" s="49"/>
      <c r="BPN3" s="49"/>
      <c r="BPO3" s="49"/>
      <c r="BPP3" s="49"/>
      <c r="BPQ3" s="49"/>
      <c r="BPR3" s="49"/>
      <c r="BPS3" s="49"/>
      <c r="BPT3" s="49"/>
      <c r="BPU3" s="49"/>
      <c r="BPV3" s="49"/>
      <c r="BPW3" s="49"/>
      <c r="BPX3" s="49"/>
      <c r="BPY3" s="49"/>
      <c r="BPZ3" s="49"/>
      <c r="BQA3" s="49"/>
      <c r="BQB3" s="49"/>
      <c r="BQC3" s="49"/>
      <c r="BQD3" s="49"/>
      <c r="BQE3" s="49"/>
      <c r="BQF3" s="49"/>
      <c r="BQG3" s="49"/>
      <c r="BQH3" s="49"/>
      <c r="BQI3" s="49"/>
      <c r="BQJ3" s="49"/>
      <c r="BQK3" s="49"/>
      <c r="BQL3" s="49"/>
      <c r="BQM3" s="49"/>
      <c r="BQN3" s="49"/>
      <c r="BQO3" s="49"/>
      <c r="BQP3" s="49"/>
      <c r="BQQ3" s="49"/>
      <c r="BQR3" s="49"/>
      <c r="BQS3" s="49"/>
      <c r="BQT3" s="49"/>
      <c r="BQU3" s="49"/>
      <c r="BQV3" s="49"/>
      <c r="BQW3" s="49"/>
      <c r="BQX3" s="49"/>
      <c r="BQY3" s="49"/>
      <c r="BQZ3" s="49"/>
      <c r="BRA3" s="49"/>
      <c r="BRB3" s="49"/>
      <c r="BRC3" s="49"/>
      <c r="BRD3" s="49"/>
      <c r="BRE3" s="49"/>
      <c r="BRF3" s="49"/>
      <c r="BRG3" s="49"/>
      <c r="BRH3" s="49"/>
      <c r="BRI3" s="49"/>
      <c r="BRJ3" s="49"/>
      <c r="BRK3" s="49"/>
      <c r="BRL3" s="49"/>
      <c r="BRM3" s="49"/>
      <c r="BRN3" s="49"/>
      <c r="BRO3" s="49"/>
      <c r="BRP3" s="49"/>
      <c r="BRQ3" s="49"/>
      <c r="BRR3" s="49"/>
      <c r="BRS3" s="49"/>
      <c r="BRT3" s="49"/>
      <c r="BRU3" s="49"/>
      <c r="BRV3" s="49"/>
      <c r="BRW3" s="49"/>
      <c r="BRX3" s="49"/>
      <c r="BRY3" s="49"/>
      <c r="BRZ3" s="49"/>
      <c r="BSA3" s="49"/>
      <c r="BSB3" s="49"/>
      <c r="BSC3" s="49"/>
      <c r="BSD3" s="49"/>
      <c r="BSE3" s="49"/>
      <c r="BSF3" s="49"/>
      <c r="BSG3" s="49"/>
      <c r="BSH3" s="49"/>
      <c r="BSI3" s="49"/>
      <c r="BSJ3" s="49"/>
      <c r="BSK3" s="49"/>
      <c r="BSL3" s="49"/>
      <c r="BSM3" s="49"/>
      <c r="BSN3" s="49"/>
      <c r="BSO3" s="49"/>
      <c r="BSP3" s="49"/>
      <c r="BSQ3" s="49"/>
      <c r="BSR3" s="49"/>
      <c r="BSS3" s="49"/>
      <c r="BST3" s="49"/>
      <c r="BSU3" s="49"/>
      <c r="BSV3" s="49"/>
      <c r="BSW3" s="49"/>
      <c r="BSX3" s="49"/>
      <c r="BSY3" s="49"/>
      <c r="BSZ3" s="49"/>
      <c r="BTA3" s="49"/>
      <c r="BTB3" s="49"/>
      <c r="BTC3" s="49"/>
      <c r="BTD3" s="49"/>
      <c r="BTE3" s="49"/>
      <c r="BTF3" s="49"/>
      <c r="BTG3" s="49"/>
      <c r="BTH3" s="49"/>
      <c r="BTI3" s="49"/>
      <c r="BTJ3" s="49"/>
      <c r="BTK3" s="49"/>
      <c r="BTL3" s="49"/>
      <c r="BTM3" s="49"/>
      <c r="BTN3" s="49"/>
      <c r="BTO3" s="49"/>
      <c r="BTP3" s="49"/>
      <c r="BTQ3" s="49"/>
      <c r="BTR3" s="49"/>
      <c r="BTS3" s="49"/>
      <c r="BTT3" s="49"/>
      <c r="BTU3" s="49"/>
      <c r="BTV3" s="49"/>
      <c r="BTW3" s="49"/>
      <c r="BTX3" s="49"/>
      <c r="BTY3" s="49"/>
      <c r="BTZ3" s="49"/>
      <c r="BUA3" s="49"/>
      <c r="BUB3" s="49"/>
      <c r="BUC3" s="49"/>
      <c r="BUD3" s="49"/>
      <c r="BUE3" s="49"/>
      <c r="BUF3" s="49"/>
      <c r="BUG3" s="49"/>
      <c r="BUH3" s="49"/>
      <c r="BUI3" s="49"/>
      <c r="BUJ3" s="49"/>
      <c r="BUK3" s="49"/>
      <c r="BUL3" s="49"/>
      <c r="BUM3" s="49"/>
      <c r="BUN3" s="49"/>
      <c r="BUO3" s="49"/>
      <c r="BUP3" s="49"/>
      <c r="BUQ3" s="49"/>
      <c r="BUR3" s="49"/>
      <c r="BUS3" s="49"/>
      <c r="BUT3" s="49"/>
      <c r="BUU3" s="49"/>
      <c r="BUV3" s="49"/>
      <c r="BUW3" s="49"/>
      <c r="BUX3" s="49"/>
      <c r="BUY3" s="49"/>
      <c r="BUZ3" s="49"/>
      <c r="BVA3" s="49"/>
      <c r="BVB3" s="49"/>
      <c r="BVC3" s="49"/>
      <c r="BVD3" s="49"/>
      <c r="BVE3" s="49"/>
      <c r="BVF3" s="49"/>
      <c r="BVG3" s="49"/>
      <c r="BVH3" s="49"/>
      <c r="BVI3" s="49"/>
      <c r="BVJ3" s="49"/>
      <c r="BVK3" s="49"/>
      <c r="BVL3" s="49"/>
      <c r="BVM3" s="49"/>
      <c r="BVN3" s="49"/>
      <c r="BVO3" s="49"/>
      <c r="BVP3" s="49"/>
      <c r="BVQ3" s="49"/>
      <c r="BVR3" s="49"/>
      <c r="BVS3" s="49"/>
      <c r="BVT3" s="49"/>
      <c r="BVU3" s="49"/>
      <c r="BVV3" s="49"/>
      <c r="BVW3" s="49"/>
      <c r="BVX3" s="49"/>
      <c r="BVY3" s="49"/>
      <c r="BVZ3" s="49"/>
      <c r="BWA3" s="49"/>
      <c r="BWB3" s="49"/>
      <c r="BWC3" s="49"/>
      <c r="BWD3" s="49"/>
      <c r="BWE3" s="49"/>
      <c r="BWF3" s="49"/>
      <c r="BWG3" s="49"/>
      <c r="BWH3" s="49"/>
      <c r="BWI3" s="49"/>
      <c r="BWJ3" s="49"/>
      <c r="BWK3" s="49"/>
      <c r="BWL3" s="49"/>
      <c r="BWM3" s="49"/>
      <c r="BWN3" s="49"/>
      <c r="BWO3" s="49"/>
      <c r="BWP3" s="49"/>
      <c r="BWQ3" s="49"/>
      <c r="BWR3" s="49"/>
      <c r="BWS3" s="49"/>
      <c r="BWT3" s="49"/>
      <c r="BWU3" s="49"/>
      <c r="BWV3" s="49"/>
      <c r="BWW3" s="49"/>
      <c r="BWX3" s="49"/>
      <c r="BWY3" s="49"/>
      <c r="BWZ3" s="49"/>
      <c r="BXA3" s="49"/>
      <c r="BXB3" s="49"/>
      <c r="BXC3" s="49"/>
      <c r="BXD3" s="49"/>
      <c r="BXE3" s="49"/>
      <c r="BXF3" s="49"/>
      <c r="BXG3" s="49"/>
      <c r="BXH3" s="49"/>
      <c r="BXI3" s="49"/>
      <c r="BXJ3" s="49"/>
      <c r="BXK3" s="49"/>
      <c r="BXL3" s="49"/>
      <c r="BXM3" s="49"/>
      <c r="BXN3" s="49"/>
      <c r="BXO3" s="49"/>
      <c r="BXP3" s="49"/>
      <c r="BXQ3" s="49"/>
      <c r="BXR3" s="49"/>
      <c r="BXS3" s="49"/>
      <c r="BXT3" s="49"/>
      <c r="BXU3" s="49"/>
      <c r="BXV3" s="49"/>
      <c r="BXW3" s="49"/>
      <c r="BXX3" s="49"/>
      <c r="BXY3" s="49"/>
      <c r="BXZ3" s="49"/>
      <c r="BYA3" s="49"/>
      <c r="BYB3" s="49"/>
      <c r="BYC3" s="49"/>
      <c r="BYD3" s="49"/>
      <c r="BYE3" s="49"/>
      <c r="BYF3" s="49"/>
      <c r="BYG3" s="49"/>
      <c r="BYH3" s="49"/>
      <c r="BYI3" s="49"/>
      <c r="BYJ3" s="49"/>
      <c r="BYK3" s="49"/>
      <c r="BYL3" s="49"/>
      <c r="BYM3" s="49"/>
      <c r="BYN3" s="49"/>
      <c r="BYO3" s="49"/>
      <c r="BYP3" s="49"/>
      <c r="BYQ3" s="49"/>
      <c r="BYR3" s="49"/>
      <c r="BYS3" s="49"/>
      <c r="BYT3" s="49"/>
      <c r="BYU3" s="49"/>
      <c r="BYV3" s="49"/>
      <c r="BYW3" s="49"/>
      <c r="BYX3" s="49"/>
      <c r="BYY3" s="49"/>
      <c r="BYZ3" s="49"/>
      <c r="BZA3" s="49"/>
      <c r="BZB3" s="49"/>
      <c r="BZC3" s="49"/>
      <c r="BZD3" s="49"/>
      <c r="BZE3" s="49"/>
      <c r="BZF3" s="49"/>
      <c r="BZG3" s="49"/>
      <c r="BZH3" s="49"/>
      <c r="BZI3" s="49"/>
      <c r="BZJ3" s="49"/>
      <c r="BZK3" s="49"/>
      <c r="BZL3" s="49"/>
      <c r="BZM3" s="49"/>
      <c r="BZN3" s="49"/>
      <c r="BZO3" s="49"/>
      <c r="BZP3" s="49"/>
      <c r="BZQ3" s="49"/>
      <c r="BZR3" s="49"/>
      <c r="BZS3" s="49"/>
      <c r="BZT3" s="49"/>
      <c r="BZU3" s="49"/>
      <c r="BZV3" s="49"/>
      <c r="BZW3" s="49"/>
      <c r="BZX3" s="49"/>
      <c r="BZY3" s="49"/>
      <c r="BZZ3" s="49"/>
      <c r="CAA3" s="49"/>
      <c r="CAB3" s="49"/>
      <c r="CAC3" s="49"/>
      <c r="CAD3" s="49"/>
      <c r="CAE3" s="49"/>
      <c r="CAF3" s="49"/>
      <c r="CAG3" s="49"/>
      <c r="CAH3" s="49"/>
      <c r="CAI3" s="49"/>
      <c r="CAJ3" s="49"/>
      <c r="CAK3" s="49"/>
      <c r="CAL3" s="49"/>
      <c r="CAM3" s="49"/>
      <c r="CAN3" s="49"/>
      <c r="CAO3" s="49"/>
      <c r="CAP3" s="49"/>
      <c r="CAQ3" s="49"/>
      <c r="CAR3" s="49"/>
      <c r="CAS3" s="49"/>
      <c r="CAT3" s="49"/>
      <c r="CAU3" s="49"/>
      <c r="CAV3" s="49"/>
      <c r="CAW3" s="49"/>
      <c r="CAX3" s="49"/>
      <c r="CAY3" s="49"/>
      <c r="CAZ3" s="49"/>
      <c r="CBA3" s="49"/>
      <c r="CBB3" s="49"/>
      <c r="CBC3" s="49"/>
      <c r="CBD3" s="49"/>
      <c r="CBE3" s="49"/>
      <c r="CBF3" s="49"/>
      <c r="CBG3" s="49"/>
      <c r="CBH3" s="49"/>
      <c r="CBI3" s="49"/>
      <c r="CBJ3" s="49"/>
      <c r="CBK3" s="49"/>
      <c r="CBL3" s="49"/>
      <c r="CBM3" s="49"/>
      <c r="CBN3" s="49"/>
      <c r="CBO3" s="49"/>
      <c r="CBP3" s="49"/>
      <c r="CBQ3" s="49"/>
      <c r="CBR3" s="49"/>
      <c r="CBS3" s="49"/>
      <c r="CBT3" s="49"/>
      <c r="CBU3" s="49"/>
      <c r="CBV3" s="49"/>
      <c r="CBW3" s="49"/>
      <c r="CBX3" s="49"/>
      <c r="CBY3" s="49"/>
      <c r="CBZ3" s="49"/>
      <c r="CCA3" s="49"/>
      <c r="CCB3" s="49"/>
      <c r="CCC3" s="49"/>
      <c r="CCD3" s="49"/>
      <c r="CCE3" s="49"/>
      <c r="CCF3" s="49"/>
      <c r="CCG3" s="49"/>
      <c r="CCH3" s="49"/>
      <c r="CCI3" s="49"/>
      <c r="CCJ3" s="49"/>
      <c r="CCK3" s="49"/>
      <c r="CCL3" s="49"/>
      <c r="CCM3" s="49"/>
      <c r="CCN3" s="49"/>
      <c r="CCO3" s="49"/>
      <c r="CCP3" s="49"/>
      <c r="CCQ3" s="49"/>
      <c r="CCR3" s="49"/>
      <c r="CCS3" s="49"/>
      <c r="CCT3" s="49"/>
      <c r="CCU3" s="49"/>
      <c r="CCV3" s="49"/>
      <c r="CCW3" s="49"/>
      <c r="CCX3" s="49"/>
      <c r="CCY3" s="49"/>
      <c r="CCZ3" s="49"/>
      <c r="CDA3" s="49"/>
      <c r="CDB3" s="49"/>
      <c r="CDC3" s="49"/>
      <c r="CDD3" s="49"/>
      <c r="CDE3" s="49"/>
      <c r="CDF3" s="49"/>
      <c r="CDG3" s="49"/>
      <c r="CDH3" s="49"/>
      <c r="CDI3" s="49"/>
      <c r="CDJ3" s="49"/>
      <c r="CDK3" s="49"/>
      <c r="CDL3" s="49"/>
      <c r="CDM3" s="49"/>
      <c r="CDN3" s="49"/>
      <c r="CDO3" s="49"/>
      <c r="CDP3" s="49"/>
      <c r="CDQ3" s="49"/>
      <c r="CDR3" s="49"/>
      <c r="CDS3" s="49"/>
      <c r="CDT3" s="49"/>
      <c r="CDU3" s="49"/>
      <c r="CDV3" s="49"/>
      <c r="CDW3" s="49"/>
      <c r="CDX3" s="49"/>
      <c r="CDY3" s="49"/>
      <c r="CDZ3" s="49"/>
      <c r="CEA3" s="49"/>
      <c r="CEB3" s="49"/>
      <c r="CEC3" s="49"/>
      <c r="CED3" s="49"/>
      <c r="CEE3" s="49"/>
      <c r="CEF3" s="49"/>
      <c r="CEG3" s="49"/>
      <c r="CEH3" s="49"/>
      <c r="CEI3" s="49"/>
      <c r="CEJ3" s="49"/>
      <c r="CEK3" s="49"/>
      <c r="CEL3" s="49"/>
      <c r="CEM3" s="49"/>
      <c r="CEN3" s="49"/>
      <c r="CEO3" s="49"/>
      <c r="CEP3" s="49"/>
      <c r="CEQ3" s="49"/>
      <c r="CER3" s="49"/>
      <c r="CES3" s="49"/>
      <c r="CET3" s="49"/>
      <c r="CEU3" s="49"/>
      <c r="CEV3" s="49"/>
      <c r="CEW3" s="49"/>
      <c r="CEX3" s="49"/>
      <c r="CEY3" s="49"/>
      <c r="CEZ3" s="49"/>
      <c r="CFA3" s="49"/>
      <c r="CFB3" s="49"/>
      <c r="CFC3" s="49"/>
      <c r="CFD3" s="49"/>
      <c r="CFE3" s="49"/>
      <c r="CFF3" s="49"/>
      <c r="CFG3" s="49"/>
      <c r="CFH3" s="49"/>
      <c r="CFI3" s="49"/>
      <c r="CFJ3" s="49"/>
      <c r="CFK3" s="49"/>
      <c r="CFL3" s="49"/>
      <c r="CFM3" s="49"/>
      <c r="CFN3" s="49"/>
      <c r="CFO3" s="49"/>
      <c r="CFP3" s="49"/>
      <c r="CFQ3" s="49"/>
      <c r="CFR3" s="49"/>
      <c r="CFS3" s="49"/>
      <c r="CFT3" s="49"/>
      <c r="CFU3" s="49"/>
      <c r="CFV3" s="49"/>
      <c r="CFW3" s="49"/>
      <c r="CFX3" s="49"/>
      <c r="CFY3" s="49"/>
      <c r="CFZ3" s="49"/>
      <c r="CGA3" s="49"/>
      <c r="CGB3" s="49"/>
      <c r="CGC3" s="49"/>
      <c r="CGD3" s="49"/>
      <c r="CGE3" s="49"/>
      <c r="CGF3" s="49"/>
      <c r="CGG3" s="49"/>
      <c r="CGH3" s="49"/>
      <c r="CGI3" s="49"/>
      <c r="CGJ3" s="49"/>
      <c r="CGK3" s="49"/>
      <c r="CGL3" s="49"/>
      <c r="CGM3" s="49"/>
      <c r="CGN3" s="49"/>
      <c r="CGO3" s="49"/>
      <c r="CGP3" s="49"/>
      <c r="CGQ3" s="49"/>
      <c r="CGR3" s="49"/>
      <c r="CGS3" s="49"/>
      <c r="CGT3" s="49"/>
      <c r="CGU3" s="49"/>
      <c r="CGV3" s="49"/>
      <c r="CGW3" s="49"/>
      <c r="CGX3" s="49"/>
      <c r="CGY3" s="49"/>
      <c r="CGZ3" s="49"/>
      <c r="CHA3" s="49"/>
      <c r="CHB3" s="49"/>
      <c r="CHC3" s="49"/>
      <c r="CHD3" s="49"/>
      <c r="CHE3" s="49"/>
      <c r="CHF3" s="49"/>
      <c r="CHG3" s="49"/>
      <c r="CHH3" s="49"/>
      <c r="CHI3" s="49"/>
      <c r="CHJ3" s="49"/>
      <c r="CHK3" s="49"/>
      <c r="CHL3" s="49"/>
      <c r="CHM3" s="49"/>
      <c r="CHN3" s="49"/>
      <c r="CHO3" s="49"/>
      <c r="CHP3" s="49"/>
      <c r="CHQ3" s="49"/>
      <c r="CHR3" s="49"/>
      <c r="CHS3" s="49"/>
      <c r="CHT3" s="49"/>
      <c r="CHU3" s="49"/>
      <c r="CHV3" s="49"/>
      <c r="CHW3" s="49"/>
      <c r="CHX3" s="49"/>
      <c r="CHY3" s="49"/>
      <c r="CHZ3" s="49"/>
      <c r="CIA3" s="49"/>
      <c r="CIB3" s="49"/>
      <c r="CIC3" s="49"/>
      <c r="CID3" s="49"/>
      <c r="CIE3" s="49"/>
      <c r="CIF3" s="49"/>
      <c r="CIG3" s="49"/>
      <c r="CIH3" s="49"/>
      <c r="CII3" s="49"/>
      <c r="CIJ3" s="49"/>
      <c r="CIK3" s="49"/>
      <c r="CIL3" s="49"/>
      <c r="CIM3" s="49"/>
      <c r="CIN3" s="49"/>
      <c r="CIO3" s="49"/>
      <c r="CIP3" s="49"/>
      <c r="CIQ3" s="49"/>
      <c r="CIR3" s="49"/>
      <c r="CIS3" s="49"/>
      <c r="CIT3" s="49"/>
      <c r="CIU3" s="49"/>
      <c r="CIV3" s="49"/>
      <c r="CIW3" s="49"/>
      <c r="CIX3" s="49"/>
      <c r="CIY3" s="49"/>
      <c r="CIZ3" s="49"/>
      <c r="CJA3" s="49"/>
      <c r="CJB3" s="49"/>
      <c r="CJC3" s="49"/>
      <c r="CJD3" s="49"/>
      <c r="CJE3" s="49"/>
      <c r="CJF3" s="49"/>
      <c r="CJG3" s="49"/>
      <c r="CJH3" s="49"/>
      <c r="CJI3" s="49"/>
      <c r="CJJ3" s="49"/>
      <c r="CJK3" s="49"/>
      <c r="CJL3" s="49"/>
      <c r="CJM3" s="49"/>
      <c r="CJN3" s="49"/>
      <c r="CJO3" s="49"/>
      <c r="CJP3" s="49"/>
      <c r="CJQ3" s="49"/>
      <c r="CJR3" s="49"/>
      <c r="CJS3" s="49"/>
      <c r="CJT3" s="49"/>
      <c r="CJU3" s="49"/>
      <c r="CJV3" s="49"/>
      <c r="CJW3" s="49"/>
      <c r="CJX3" s="49"/>
      <c r="CJY3" s="49"/>
      <c r="CJZ3" s="49"/>
      <c r="CKA3" s="49"/>
      <c r="CKB3" s="49"/>
      <c r="CKC3" s="49"/>
      <c r="CKD3" s="49"/>
      <c r="CKE3" s="49"/>
      <c r="CKF3" s="49"/>
      <c r="CKG3" s="49"/>
      <c r="CKH3" s="49"/>
      <c r="CKI3" s="49"/>
      <c r="CKJ3" s="49"/>
      <c r="CKK3" s="49"/>
      <c r="CKL3" s="49"/>
      <c r="CKM3" s="49"/>
      <c r="CKN3" s="49"/>
      <c r="CKO3" s="49"/>
      <c r="CKP3" s="49"/>
      <c r="CKQ3" s="49"/>
      <c r="CKR3" s="49"/>
      <c r="CKS3" s="49"/>
      <c r="CKT3" s="49"/>
      <c r="CKU3" s="49"/>
      <c r="CKV3" s="49"/>
      <c r="CKW3" s="49"/>
      <c r="CKX3" s="49"/>
      <c r="CKY3" s="49"/>
      <c r="CKZ3" s="49"/>
      <c r="CLA3" s="49"/>
      <c r="CLB3" s="49"/>
      <c r="CLC3" s="49"/>
      <c r="CLD3" s="49"/>
      <c r="CLE3" s="49"/>
      <c r="CLF3" s="49"/>
      <c r="CLG3" s="49"/>
      <c r="CLH3" s="49"/>
      <c r="CLI3" s="49"/>
      <c r="CLJ3" s="49"/>
      <c r="CLK3" s="49"/>
      <c r="CLL3" s="49"/>
      <c r="CLM3" s="49"/>
      <c r="CLN3" s="49"/>
      <c r="CLO3" s="49"/>
      <c r="CLP3" s="49"/>
      <c r="CLQ3" s="49"/>
      <c r="CLR3" s="49"/>
      <c r="CLS3" s="49"/>
      <c r="CLT3" s="49"/>
      <c r="CLU3" s="49"/>
      <c r="CLV3" s="49"/>
      <c r="CLW3" s="49"/>
      <c r="CLX3" s="49"/>
      <c r="CLY3" s="49"/>
      <c r="CLZ3" s="49"/>
      <c r="CMA3" s="49"/>
      <c r="CMB3" s="49"/>
      <c r="CMC3" s="49"/>
      <c r="CMD3" s="49"/>
      <c r="CME3" s="49"/>
      <c r="CMF3" s="49"/>
      <c r="CMG3" s="49"/>
      <c r="CMH3" s="49"/>
      <c r="CMI3" s="49"/>
      <c r="CMJ3" s="49"/>
      <c r="CMK3" s="49"/>
      <c r="CML3" s="49"/>
      <c r="CMM3" s="49"/>
      <c r="CMN3" s="49"/>
      <c r="CMO3" s="49"/>
      <c r="CMP3" s="49"/>
      <c r="CMQ3" s="49"/>
      <c r="CMR3" s="49"/>
      <c r="CMS3" s="49"/>
      <c r="CMT3" s="49"/>
      <c r="CMU3" s="49"/>
      <c r="CMV3" s="49"/>
      <c r="CMW3" s="49"/>
      <c r="CMX3" s="49"/>
      <c r="CMY3" s="49"/>
      <c r="CMZ3" s="49"/>
      <c r="CNA3" s="49"/>
      <c r="CNB3" s="49"/>
      <c r="CNC3" s="49"/>
      <c r="CND3" s="49"/>
      <c r="CNE3" s="49"/>
      <c r="CNF3" s="49"/>
      <c r="CNG3" s="49"/>
      <c r="CNH3" s="49"/>
      <c r="CNI3" s="49"/>
      <c r="CNJ3" s="49"/>
      <c r="CNK3" s="49"/>
      <c r="CNL3" s="49"/>
      <c r="CNM3" s="49"/>
      <c r="CNN3" s="49"/>
      <c r="CNO3" s="49"/>
      <c r="CNP3" s="49"/>
      <c r="CNQ3" s="49"/>
      <c r="CNR3" s="49"/>
      <c r="CNS3" s="49"/>
      <c r="CNT3" s="49"/>
      <c r="CNU3" s="49"/>
      <c r="CNV3" s="49"/>
      <c r="CNW3" s="49"/>
      <c r="CNX3" s="49"/>
      <c r="CNY3" s="49"/>
      <c r="CNZ3" s="49"/>
      <c r="COA3" s="49"/>
      <c r="COB3" s="49"/>
      <c r="COC3" s="49"/>
      <c r="COD3" s="49"/>
      <c r="COE3" s="49"/>
      <c r="COF3" s="49"/>
      <c r="COG3" s="49"/>
      <c r="COH3" s="49"/>
      <c r="COI3" s="49"/>
      <c r="COJ3" s="49"/>
      <c r="COK3" s="49"/>
      <c r="COL3" s="49"/>
      <c r="COM3" s="49"/>
      <c r="CON3" s="49"/>
      <c r="COO3" s="49"/>
      <c r="COP3" s="49"/>
      <c r="COQ3" s="49"/>
      <c r="COR3" s="49"/>
      <c r="COS3" s="49"/>
      <c r="COT3" s="49"/>
      <c r="COU3" s="49"/>
      <c r="COV3" s="49"/>
      <c r="COW3" s="49"/>
      <c r="COX3" s="49"/>
      <c r="COY3" s="49"/>
      <c r="COZ3" s="49"/>
      <c r="CPA3" s="49"/>
      <c r="CPB3" s="49"/>
      <c r="CPC3" s="49"/>
      <c r="CPD3" s="49"/>
      <c r="CPE3" s="49"/>
      <c r="CPF3" s="49"/>
      <c r="CPG3" s="49"/>
      <c r="CPH3" s="49"/>
      <c r="CPI3" s="49"/>
      <c r="CPJ3" s="49"/>
      <c r="CPK3" s="49"/>
      <c r="CPL3" s="49"/>
      <c r="CPM3" s="49"/>
      <c r="CPN3" s="49"/>
      <c r="CPO3" s="49"/>
      <c r="CPP3" s="49"/>
      <c r="CPQ3" s="49"/>
      <c r="CPR3" s="49"/>
      <c r="CPS3" s="49"/>
      <c r="CPT3" s="49"/>
      <c r="CPU3" s="49"/>
      <c r="CPV3" s="49"/>
      <c r="CPW3" s="49"/>
      <c r="CPX3" s="49"/>
      <c r="CPY3" s="49"/>
      <c r="CPZ3" s="49"/>
      <c r="CQA3" s="49"/>
      <c r="CQB3" s="49"/>
      <c r="CQC3" s="49"/>
      <c r="CQD3" s="49"/>
      <c r="CQE3" s="49"/>
      <c r="CQF3" s="49"/>
      <c r="CQG3" s="49"/>
      <c r="CQH3" s="49"/>
      <c r="CQI3" s="49"/>
      <c r="CQJ3" s="49"/>
      <c r="CQK3" s="49"/>
      <c r="CQL3" s="49"/>
      <c r="CQM3" s="49"/>
      <c r="CQN3" s="49"/>
      <c r="CQO3" s="49"/>
      <c r="CQP3" s="49"/>
      <c r="CQQ3" s="49"/>
      <c r="CQR3" s="49"/>
      <c r="CQS3" s="49"/>
      <c r="CQT3" s="49"/>
      <c r="CQU3" s="49"/>
      <c r="CQV3" s="49"/>
      <c r="CQW3" s="49"/>
      <c r="CQX3" s="49"/>
      <c r="CQY3" s="49"/>
      <c r="CQZ3" s="49"/>
      <c r="CRA3" s="49"/>
      <c r="CRB3" s="49"/>
      <c r="CRC3" s="49"/>
      <c r="CRD3" s="49"/>
      <c r="CRE3" s="49"/>
      <c r="CRF3" s="49"/>
      <c r="CRG3" s="49"/>
      <c r="CRH3" s="49"/>
      <c r="CRI3" s="49"/>
      <c r="CRJ3" s="49"/>
      <c r="CRK3" s="49"/>
      <c r="CRL3" s="49"/>
      <c r="CRM3" s="49"/>
      <c r="CRN3" s="49"/>
      <c r="CRO3" s="49"/>
      <c r="CRP3" s="49"/>
      <c r="CRQ3" s="49"/>
      <c r="CRR3" s="49"/>
      <c r="CRS3" s="49"/>
      <c r="CRT3" s="49"/>
      <c r="CRU3" s="49"/>
      <c r="CRV3" s="49"/>
      <c r="CRW3" s="49"/>
      <c r="CRX3" s="49"/>
      <c r="CRY3" s="49"/>
      <c r="CRZ3" s="49"/>
      <c r="CSA3" s="49"/>
      <c r="CSB3" s="49"/>
      <c r="CSC3" s="49"/>
      <c r="CSD3" s="49"/>
      <c r="CSE3" s="49"/>
      <c r="CSF3" s="49"/>
      <c r="CSG3" s="49"/>
      <c r="CSH3" s="49"/>
      <c r="CSI3" s="49"/>
      <c r="CSJ3" s="49"/>
      <c r="CSK3" s="49"/>
      <c r="CSL3" s="49"/>
      <c r="CSM3" s="49"/>
      <c r="CSN3" s="49"/>
      <c r="CSO3" s="49"/>
      <c r="CSP3" s="49"/>
      <c r="CSQ3" s="49"/>
      <c r="CSR3" s="49"/>
      <c r="CSS3" s="49"/>
      <c r="CST3" s="49"/>
      <c r="CSU3" s="49"/>
      <c r="CSV3" s="49"/>
      <c r="CSW3" s="49"/>
      <c r="CSX3" s="49"/>
      <c r="CSY3" s="49"/>
      <c r="CSZ3" s="49"/>
      <c r="CTA3" s="49"/>
      <c r="CTB3" s="49"/>
      <c r="CTC3" s="49"/>
      <c r="CTD3" s="49"/>
      <c r="CTE3" s="49"/>
      <c r="CTF3" s="49"/>
      <c r="CTG3" s="49"/>
      <c r="CTH3" s="49"/>
      <c r="CTI3" s="49"/>
      <c r="CTJ3" s="49"/>
      <c r="CTK3" s="49"/>
      <c r="CTL3" s="49"/>
      <c r="CTM3" s="49"/>
      <c r="CTN3" s="49"/>
      <c r="CTO3" s="49"/>
      <c r="CTP3" s="49"/>
      <c r="CTQ3" s="49"/>
      <c r="CTR3" s="49"/>
      <c r="CTS3" s="49"/>
      <c r="CTT3" s="49"/>
      <c r="CTU3" s="49"/>
      <c r="CTV3" s="49"/>
      <c r="CTW3" s="49"/>
      <c r="CTX3" s="49"/>
      <c r="CTY3" s="49"/>
      <c r="CTZ3" s="49"/>
      <c r="CUA3" s="49"/>
      <c r="CUB3" s="49"/>
      <c r="CUC3" s="49"/>
      <c r="CUD3" s="49"/>
      <c r="CUE3" s="49"/>
      <c r="CUF3" s="49"/>
      <c r="CUG3" s="49"/>
      <c r="CUH3" s="49"/>
      <c r="CUI3" s="49"/>
      <c r="CUJ3" s="49"/>
      <c r="CUK3" s="49"/>
      <c r="CUL3" s="49"/>
      <c r="CUM3" s="49"/>
      <c r="CUN3" s="49"/>
      <c r="CUO3" s="49"/>
      <c r="CUP3" s="49"/>
      <c r="CUQ3" s="49"/>
      <c r="CUR3" s="49"/>
      <c r="CUS3" s="49"/>
      <c r="CUT3" s="49"/>
      <c r="CUU3" s="49"/>
      <c r="CUV3" s="49"/>
      <c r="CUW3" s="49"/>
      <c r="CUX3" s="49"/>
      <c r="CUY3" s="49"/>
      <c r="CUZ3" s="49"/>
      <c r="CVA3" s="49"/>
      <c r="CVB3" s="49"/>
      <c r="CVC3" s="49"/>
      <c r="CVD3" s="49"/>
      <c r="CVE3" s="49"/>
      <c r="CVF3" s="49"/>
      <c r="CVG3" s="49"/>
      <c r="CVH3" s="49"/>
      <c r="CVI3" s="49"/>
      <c r="CVJ3" s="49"/>
      <c r="CVK3" s="49"/>
      <c r="CVL3" s="49"/>
      <c r="CVM3" s="49"/>
      <c r="CVN3" s="49"/>
      <c r="CVO3" s="49"/>
      <c r="CVP3" s="49"/>
      <c r="CVQ3" s="49"/>
      <c r="CVR3" s="49"/>
      <c r="CVS3" s="49"/>
      <c r="CVT3" s="49"/>
      <c r="CVU3" s="49"/>
      <c r="CVV3" s="49"/>
      <c r="CVW3" s="49"/>
      <c r="CVX3" s="49"/>
      <c r="CVY3" s="49"/>
      <c r="CVZ3" s="49"/>
      <c r="CWA3" s="49"/>
      <c r="CWB3" s="49"/>
      <c r="CWC3" s="49"/>
      <c r="CWD3" s="49"/>
      <c r="CWE3" s="49"/>
      <c r="CWF3" s="49"/>
      <c r="CWG3" s="49"/>
      <c r="CWH3" s="49"/>
      <c r="CWI3" s="49"/>
      <c r="CWJ3" s="49"/>
      <c r="CWK3" s="49"/>
      <c r="CWL3" s="49"/>
      <c r="CWM3" s="49"/>
      <c r="CWN3" s="49"/>
      <c r="CWO3" s="49"/>
      <c r="CWP3" s="49"/>
      <c r="CWQ3" s="49"/>
      <c r="CWR3" s="49"/>
      <c r="CWS3" s="49"/>
      <c r="CWT3" s="49"/>
      <c r="CWU3" s="49"/>
      <c r="CWV3" s="49"/>
      <c r="CWW3" s="49"/>
      <c r="CWX3" s="49"/>
      <c r="CWY3" s="49"/>
      <c r="CWZ3" s="49"/>
      <c r="CXA3" s="49"/>
      <c r="CXB3" s="49"/>
      <c r="CXC3" s="49"/>
      <c r="CXD3" s="49"/>
      <c r="CXE3" s="49"/>
      <c r="CXF3" s="49"/>
      <c r="CXG3" s="49"/>
      <c r="CXH3" s="49"/>
      <c r="CXI3" s="49"/>
      <c r="CXJ3" s="49"/>
      <c r="CXK3" s="49"/>
      <c r="CXL3" s="49"/>
      <c r="CXM3" s="49"/>
      <c r="CXN3" s="49"/>
      <c r="CXO3" s="49"/>
      <c r="CXP3" s="49"/>
      <c r="CXQ3" s="49"/>
      <c r="CXR3" s="49"/>
      <c r="CXS3" s="49"/>
      <c r="CXT3" s="49"/>
      <c r="CXU3" s="49"/>
      <c r="CXV3" s="49"/>
      <c r="CXW3" s="49"/>
      <c r="CXX3" s="49"/>
      <c r="CXY3" s="49"/>
      <c r="CXZ3" s="49"/>
      <c r="CYA3" s="49"/>
      <c r="CYB3" s="49"/>
      <c r="CYC3" s="49"/>
      <c r="CYD3" s="49"/>
      <c r="CYE3" s="49"/>
      <c r="CYF3" s="49"/>
      <c r="CYG3" s="49"/>
      <c r="CYH3" s="49"/>
      <c r="CYI3" s="49"/>
      <c r="CYJ3" s="49"/>
      <c r="CYK3" s="49"/>
      <c r="CYL3" s="49"/>
      <c r="CYM3" s="49"/>
      <c r="CYN3" s="49"/>
      <c r="CYO3" s="49"/>
      <c r="CYP3" s="49"/>
      <c r="CYQ3" s="49"/>
      <c r="CYR3" s="49"/>
      <c r="CYS3" s="49"/>
      <c r="CYT3" s="49"/>
      <c r="CYU3" s="49"/>
      <c r="CYV3" s="49"/>
      <c r="CYW3" s="49"/>
      <c r="CYX3" s="49"/>
      <c r="CYY3" s="49"/>
      <c r="CYZ3" s="49"/>
      <c r="CZA3" s="49"/>
      <c r="CZB3" s="49"/>
      <c r="CZC3" s="49"/>
      <c r="CZD3" s="49"/>
      <c r="CZE3" s="49"/>
      <c r="CZF3" s="49"/>
      <c r="CZG3" s="49"/>
      <c r="CZH3" s="49"/>
      <c r="CZI3" s="49"/>
      <c r="CZJ3" s="49"/>
      <c r="CZK3" s="49"/>
      <c r="CZL3" s="49"/>
      <c r="CZM3" s="49"/>
      <c r="CZN3" s="49"/>
      <c r="CZO3" s="49"/>
      <c r="CZP3" s="49"/>
      <c r="CZQ3" s="49"/>
      <c r="CZR3" s="49"/>
      <c r="CZS3" s="49"/>
      <c r="CZT3" s="49"/>
      <c r="CZU3" s="49"/>
      <c r="CZV3" s="49"/>
      <c r="CZW3" s="49"/>
      <c r="CZX3" s="49"/>
      <c r="CZY3" s="49"/>
      <c r="CZZ3" s="49"/>
      <c r="DAA3" s="49"/>
      <c r="DAB3" s="49"/>
      <c r="DAC3" s="49"/>
      <c r="DAD3" s="49"/>
      <c r="DAE3" s="49"/>
      <c r="DAF3" s="49"/>
      <c r="DAG3" s="49"/>
      <c r="DAH3" s="49"/>
      <c r="DAI3" s="49"/>
      <c r="DAJ3" s="49"/>
      <c r="DAK3" s="49"/>
      <c r="DAL3" s="49"/>
      <c r="DAM3" s="49"/>
      <c r="DAN3" s="49"/>
      <c r="DAO3" s="49"/>
      <c r="DAP3" s="49"/>
      <c r="DAQ3" s="49"/>
      <c r="DAR3" s="49"/>
      <c r="DAS3" s="49"/>
      <c r="DAT3" s="49"/>
      <c r="DAU3" s="49"/>
      <c r="DAV3" s="49"/>
      <c r="DAW3" s="49"/>
      <c r="DAX3" s="49"/>
      <c r="DAY3" s="49"/>
      <c r="DAZ3" s="49"/>
      <c r="DBA3" s="49"/>
      <c r="DBB3" s="49"/>
      <c r="DBC3" s="49"/>
      <c r="DBD3" s="49"/>
      <c r="DBE3" s="49"/>
      <c r="DBF3" s="49"/>
      <c r="DBG3" s="49"/>
      <c r="DBH3" s="49"/>
      <c r="DBI3" s="49"/>
      <c r="DBJ3" s="49"/>
      <c r="DBK3" s="49"/>
      <c r="DBL3" s="49"/>
      <c r="DBM3" s="49"/>
      <c r="DBN3" s="49"/>
      <c r="DBO3" s="49"/>
      <c r="DBP3" s="49"/>
      <c r="DBQ3" s="49"/>
      <c r="DBR3" s="49"/>
      <c r="DBS3" s="49"/>
      <c r="DBT3" s="49"/>
      <c r="DBU3" s="49"/>
      <c r="DBV3" s="49"/>
      <c r="DBW3" s="49"/>
      <c r="DBX3" s="49"/>
      <c r="DBY3" s="49"/>
      <c r="DBZ3" s="49"/>
      <c r="DCA3" s="49"/>
      <c r="DCB3" s="49"/>
      <c r="DCC3" s="49"/>
      <c r="DCD3" s="49"/>
      <c r="DCE3" s="49"/>
      <c r="DCF3" s="49"/>
      <c r="DCG3" s="49"/>
      <c r="DCH3" s="49"/>
      <c r="DCI3" s="49"/>
      <c r="DCJ3" s="49"/>
      <c r="DCK3" s="49"/>
      <c r="DCL3" s="49"/>
      <c r="DCM3" s="49"/>
      <c r="DCN3" s="49"/>
      <c r="DCO3" s="49"/>
      <c r="DCP3" s="49"/>
      <c r="DCQ3" s="49"/>
      <c r="DCR3" s="49"/>
      <c r="DCS3" s="49"/>
      <c r="DCT3" s="49"/>
      <c r="DCU3" s="49"/>
      <c r="DCV3" s="49"/>
      <c r="DCW3" s="49"/>
      <c r="DCX3" s="49"/>
      <c r="DCY3" s="49"/>
      <c r="DCZ3" s="49"/>
      <c r="DDA3" s="49"/>
      <c r="DDB3" s="49"/>
      <c r="DDC3" s="49"/>
      <c r="DDD3" s="49"/>
      <c r="DDE3" s="49"/>
      <c r="DDF3" s="49"/>
      <c r="DDG3" s="49"/>
      <c r="DDH3" s="49"/>
      <c r="DDI3" s="49"/>
      <c r="DDJ3" s="49"/>
      <c r="DDK3" s="49"/>
      <c r="DDL3" s="49"/>
      <c r="DDM3" s="49"/>
      <c r="DDN3" s="49"/>
      <c r="DDO3" s="49"/>
      <c r="DDP3" s="49"/>
      <c r="DDQ3" s="49"/>
      <c r="DDR3" s="49"/>
      <c r="DDS3" s="49"/>
      <c r="DDT3" s="49"/>
      <c r="DDU3" s="49"/>
      <c r="DDV3" s="49"/>
      <c r="DDW3" s="49"/>
      <c r="DDX3" s="49"/>
      <c r="DDY3" s="49"/>
      <c r="DDZ3" s="49"/>
      <c r="DEA3" s="49"/>
      <c r="DEB3" s="49"/>
      <c r="DEC3" s="49"/>
      <c r="DED3" s="49"/>
      <c r="DEE3" s="49"/>
      <c r="DEF3" s="49"/>
      <c r="DEG3" s="49"/>
      <c r="DEH3" s="49"/>
      <c r="DEI3" s="49"/>
      <c r="DEJ3" s="49"/>
      <c r="DEK3" s="49"/>
      <c r="DEL3" s="49"/>
      <c r="DEM3" s="49"/>
      <c r="DEN3" s="49"/>
      <c r="DEO3" s="49"/>
      <c r="DEP3" s="49"/>
      <c r="DEQ3" s="49"/>
      <c r="DER3" s="49"/>
      <c r="DES3" s="49"/>
      <c r="DET3" s="49"/>
      <c r="DEU3" s="49"/>
      <c r="DEV3" s="49"/>
      <c r="DEW3" s="49"/>
      <c r="DEX3" s="49"/>
      <c r="DEY3" s="49"/>
      <c r="DEZ3" s="49"/>
      <c r="DFA3" s="49"/>
      <c r="DFB3" s="49"/>
      <c r="DFC3" s="49"/>
      <c r="DFD3" s="49"/>
      <c r="DFE3" s="49"/>
      <c r="DFF3" s="49"/>
      <c r="DFG3" s="49"/>
      <c r="DFH3" s="49"/>
      <c r="DFI3" s="49"/>
      <c r="DFJ3" s="49"/>
      <c r="DFK3" s="49"/>
      <c r="DFL3" s="49"/>
      <c r="DFM3" s="49"/>
      <c r="DFN3" s="49"/>
      <c r="DFO3" s="49"/>
      <c r="DFP3" s="49"/>
      <c r="DFQ3" s="49"/>
      <c r="DFR3" s="49"/>
      <c r="DFS3" s="49"/>
      <c r="DFT3" s="49"/>
      <c r="DFU3" s="49"/>
      <c r="DFV3" s="49"/>
      <c r="DFW3" s="49"/>
      <c r="DFX3" s="49"/>
      <c r="DFY3" s="49"/>
      <c r="DFZ3" s="49"/>
      <c r="DGA3" s="49"/>
      <c r="DGB3" s="49"/>
      <c r="DGC3" s="49"/>
      <c r="DGD3" s="49"/>
      <c r="DGE3" s="49"/>
      <c r="DGF3" s="49"/>
      <c r="DGG3" s="49"/>
      <c r="DGH3" s="49"/>
      <c r="DGI3" s="49"/>
      <c r="DGJ3" s="49"/>
      <c r="DGK3" s="49"/>
      <c r="DGL3" s="49"/>
      <c r="DGM3" s="49"/>
      <c r="DGN3" s="49"/>
      <c r="DGO3" s="49"/>
      <c r="DGP3" s="49"/>
      <c r="DGQ3" s="49"/>
      <c r="DGR3" s="49"/>
      <c r="DGS3" s="49"/>
      <c r="DGT3" s="49"/>
      <c r="DGU3" s="49"/>
      <c r="DGV3" s="49"/>
      <c r="DGW3" s="49"/>
      <c r="DGX3" s="49"/>
      <c r="DGY3" s="49"/>
      <c r="DGZ3" s="49"/>
      <c r="DHA3" s="49"/>
      <c r="DHB3" s="49"/>
      <c r="DHC3" s="49"/>
      <c r="DHD3" s="49"/>
      <c r="DHE3" s="49"/>
      <c r="DHF3" s="49"/>
      <c r="DHG3" s="49"/>
      <c r="DHH3" s="49"/>
      <c r="DHI3" s="49"/>
      <c r="DHJ3" s="49"/>
      <c r="DHK3" s="49"/>
      <c r="DHL3" s="49"/>
      <c r="DHM3" s="49"/>
      <c r="DHN3" s="49"/>
      <c r="DHO3" s="49"/>
      <c r="DHP3" s="49"/>
      <c r="DHQ3" s="49"/>
      <c r="DHR3" s="49"/>
      <c r="DHS3" s="49"/>
      <c r="DHT3" s="49"/>
      <c r="DHU3" s="49"/>
      <c r="DHV3" s="49"/>
      <c r="DHW3" s="49"/>
      <c r="DHX3" s="49"/>
      <c r="DHY3" s="49"/>
      <c r="DHZ3" s="49"/>
      <c r="DIA3" s="49"/>
      <c r="DIB3" s="49"/>
      <c r="DIC3" s="49"/>
      <c r="DID3" s="49"/>
      <c r="DIE3" s="49"/>
      <c r="DIF3" s="49"/>
      <c r="DIG3" s="49"/>
      <c r="DIH3" s="49"/>
      <c r="DII3" s="49"/>
      <c r="DIJ3" s="49"/>
      <c r="DIK3" s="49"/>
      <c r="DIL3" s="49"/>
      <c r="DIM3" s="49"/>
      <c r="DIN3" s="49"/>
      <c r="DIO3" s="49"/>
      <c r="DIP3" s="49"/>
      <c r="DIQ3" s="49"/>
      <c r="DIR3" s="49"/>
      <c r="DIS3" s="49"/>
      <c r="DIT3" s="49"/>
      <c r="DIU3" s="49"/>
      <c r="DIV3" s="49"/>
      <c r="DIW3" s="49"/>
      <c r="DIX3" s="49"/>
      <c r="DIY3" s="49"/>
      <c r="DIZ3" s="49"/>
      <c r="DJA3" s="49"/>
      <c r="DJB3" s="49"/>
      <c r="DJC3" s="49"/>
      <c r="DJD3" s="49"/>
      <c r="DJE3" s="49"/>
      <c r="DJF3" s="49"/>
      <c r="DJG3" s="49"/>
      <c r="DJH3" s="49"/>
      <c r="DJI3" s="49"/>
      <c r="DJJ3" s="49"/>
      <c r="DJK3" s="49"/>
      <c r="DJL3" s="49"/>
      <c r="DJM3" s="49"/>
      <c r="DJN3" s="49"/>
      <c r="DJO3" s="49"/>
      <c r="DJP3" s="49"/>
      <c r="DJQ3" s="49"/>
      <c r="DJR3" s="49"/>
      <c r="DJS3" s="49"/>
      <c r="DJT3" s="49"/>
      <c r="DJU3" s="49"/>
      <c r="DJV3" s="49"/>
      <c r="DJW3" s="49"/>
      <c r="DJX3" s="49"/>
      <c r="DJY3" s="49"/>
      <c r="DJZ3" s="49"/>
      <c r="DKA3" s="49"/>
      <c r="DKB3" s="49"/>
      <c r="DKC3" s="49"/>
      <c r="DKD3" s="49"/>
      <c r="DKE3" s="49"/>
      <c r="DKF3" s="49"/>
      <c r="DKG3" s="49"/>
      <c r="DKH3" s="49"/>
      <c r="DKI3" s="49"/>
      <c r="DKJ3" s="49"/>
      <c r="DKK3" s="49"/>
      <c r="DKL3" s="49"/>
      <c r="DKM3" s="49"/>
      <c r="DKN3" s="49"/>
      <c r="DKO3" s="49"/>
      <c r="DKP3" s="49"/>
      <c r="DKQ3" s="49"/>
      <c r="DKR3" s="49"/>
      <c r="DKS3" s="49"/>
      <c r="DKT3" s="49"/>
      <c r="DKU3" s="49"/>
      <c r="DKV3" s="49"/>
      <c r="DKW3" s="49"/>
      <c r="DKX3" s="49"/>
      <c r="DKY3" s="49"/>
      <c r="DKZ3" s="49"/>
      <c r="DLA3" s="49"/>
      <c r="DLB3" s="49"/>
      <c r="DLC3" s="49"/>
      <c r="DLD3" s="49"/>
      <c r="DLE3" s="49"/>
      <c r="DLF3" s="49"/>
      <c r="DLG3" s="49"/>
      <c r="DLH3" s="49"/>
      <c r="DLI3" s="49"/>
      <c r="DLJ3" s="49"/>
      <c r="DLK3" s="49"/>
      <c r="DLL3" s="49"/>
      <c r="DLM3" s="49"/>
      <c r="DLN3" s="49"/>
      <c r="DLO3" s="49"/>
      <c r="DLP3" s="49"/>
      <c r="DLQ3" s="49"/>
      <c r="DLR3" s="49"/>
      <c r="DLS3" s="49"/>
      <c r="DLT3" s="49"/>
      <c r="DLU3" s="49"/>
      <c r="DLV3" s="49"/>
      <c r="DLW3" s="49"/>
      <c r="DLX3" s="49"/>
      <c r="DLY3" s="49"/>
      <c r="DLZ3" s="49"/>
      <c r="DMA3" s="49"/>
      <c r="DMB3" s="49"/>
      <c r="DMC3" s="49"/>
      <c r="DMD3" s="49"/>
      <c r="DME3" s="49"/>
      <c r="DMF3" s="49"/>
      <c r="DMG3" s="49"/>
      <c r="DMH3" s="49"/>
      <c r="DMI3" s="49"/>
      <c r="DMJ3" s="49"/>
      <c r="DMK3" s="49"/>
      <c r="DML3" s="49"/>
      <c r="DMM3" s="49"/>
      <c r="DMN3" s="49"/>
      <c r="DMO3" s="49"/>
      <c r="DMP3" s="49"/>
      <c r="DMQ3" s="49"/>
      <c r="DMR3" s="49"/>
      <c r="DMS3" s="49"/>
      <c r="DMT3" s="49"/>
      <c r="DMU3" s="49"/>
      <c r="DMV3" s="49"/>
      <c r="DMW3" s="49"/>
      <c r="DMX3" s="49"/>
      <c r="DMY3" s="49"/>
      <c r="DMZ3" s="49"/>
      <c r="DNA3" s="49"/>
      <c r="DNB3" s="49"/>
      <c r="DNC3" s="49"/>
      <c r="DND3" s="49"/>
      <c r="DNE3" s="49"/>
      <c r="DNF3" s="49"/>
      <c r="DNG3" s="49"/>
      <c r="DNH3" s="49"/>
      <c r="DNI3" s="49"/>
      <c r="DNJ3" s="49"/>
      <c r="DNK3" s="49"/>
      <c r="DNL3" s="49"/>
      <c r="DNM3" s="49"/>
      <c r="DNN3" s="49"/>
      <c r="DNO3" s="49"/>
      <c r="DNP3" s="49"/>
      <c r="DNQ3" s="49"/>
      <c r="DNR3" s="49"/>
      <c r="DNS3" s="49"/>
      <c r="DNT3" s="49"/>
      <c r="DNU3" s="49"/>
      <c r="DNV3" s="49"/>
      <c r="DNW3" s="49"/>
      <c r="DNX3" s="49"/>
      <c r="DNY3" s="49"/>
      <c r="DNZ3" s="49"/>
      <c r="DOA3" s="49"/>
      <c r="DOB3" s="49"/>
      <c r="DOC3" s="49"/>
      <c r="DOD3" s="49"/>
      <c r="DOE3" s="49"/>
      <c r="DOF3" s="49"/>
      <c r="DOG3" s="49"/>
      <c r="DOH3" s="49"/>
      <c r="DOI3" s="49"/>
      <c r="DOJ3" s="49"/>
      <c r="DOK3" s="49"/>
      <c r="DOL3" s="49"/>
      <c r="DOM3" s="49"/>
      <c r="DON3" s="49"/>
      <c r="DOO3" s="49"/>
      <c r="DOP3" s="49"/>
      <c r="DOQ3" s="49"/>
      <c r="DOR3" s="49"/>
      <c r="DOS3" s="49"/>
      <c r="DOT3" s="49"/>
      <c r="DOU3" s="49"/>
      <c r="DOV3" s="49"/>
      <c r="DOW3" s="49"/>
      <c r="DOX3" s="49"/>
      <c r="DOY3" s="49"/>
      <c r="DOZ3" s="49"/>
      <c r="DPA3" s="49"/>
      <c r="DPB3" s="49"/>
      <c r="DPC3" s="49"/>
      <c r="DPD3" s="49"/>
      <c r="DPE3" s="49"/>
      <c r="DPF3" s="49"/>
      <c r="DPG3" s="49"/>
      <c r="DPH3" s="49"/>
      <c r="DPI3" s="49"/>
      <c r="DPJ3" s="49"/>
      <c r="DPK3" s="49"/>
      <c r="DPL3" s="49"/>
      <c r="DPM3" s="49"/>
      <c r="DPN3" s="49"/>
      <c r="DPO3" s="49"/>
      <c r="DPP3" s="49"/>
      <c r="DPQ3" s="49"/>
      <c r="DPR3" s="49"/>
      <c r="DPS3" s="49"/>
      <c r="DPT3" s="49"/>
      <c r="DPU3" s="49"/>
      <c r="DPV3" s="49"/>
      <c r="DPW3" s="49"/>
      <c r="DPX3" s="49"/>
      <c r="DPY3" s="49"/>
      <c r="DPZ3" s="49"/>
      <c r="DQA3" s="49"/>
      <c r="DQB3" s="49"/>
      <c r="DQC3" s="49"/>
      <c r="DQD3" s="49"/>
      <c r="DQE3" s="49"/>
      <c r="DQF3" s="49"/>
      <c r="DQG3" s="49"/>
      <c r="DQH3" s="49"/>
      <c r="DQI3" s="49"/>
      <c r="DQJ3" s="49"/>
      <c r="DQK3" s="49"/>
      <c r="DQL3" s="49"/>
      <c r="DQM3" s="49"/>
      <c r="DQN3" s="49"/>
      <c r="DQO3" s="49"/>
      <c r="DQP3" s="49"/>
      <c r="DQQ3" s="49"/>
      <c r="DQR3" s="49"/>
      <c r="DQS3" s="49"/>
      <c r="DQT3" s="49"/>
      <c r="DQU3" s="49"/>
      <c r="DQV3" s="49"/>
      <c r="DQW3" s="49"/>
      <c r="DQX3" s="49"/>
      <c r="DQY3" s="49"/>
      <c r="DQZ3" s="49"/>
      <c r="DRA3" s="49"/>
      <c r="DRB3" s="49"/>
      <c r="DRC3" s="49"/>
      <c r="DRD3" s="49"/>
      <c r="DRE3" s="49"/>
      <c r="DRF3" s="49"/>
      <c r="DRG3" s="49"/>
      <c r="DRH3" s="49"/>
      <c r="DRI3" s="49"/>
      <c r="DRJ3" s="49"/>
      <c r="DRK3" s="49"/>
      <c r="DRL3" s="49"/>
      <c r="DRM3" s="49"/>
      <c r="DRN3" s="49"/>
      <c r="DRO3" s="49"/>
      <c r="DRP3" s="49"/>
      <c r="DRQ3" s="49"/>
      <c r="DRR3" s="49"/>
      <c r="DRS3" s="49"/>
      <c r="DRT3" s="49"/>
      <c r="DRU3" s="49"/>
      <c r="DRV3" s="49"/>
      <c r="DRW3" s="49"/>
      <c r="DRX3" s="49"/>
      <c r="DRY3" s="49"/>
      <c r="DRZ3" s="49"/>
      <c r="DSA3" s="49"/>
      <c r="DSB3" s="49"/>
      <c r="DSC3" s="49"/>
      <c r="DSD3" s="49"/>
      <c r="DSE3" s="49"/>
      <c r="DSF3" s="49"/>
      <c r="DSG3" s="49"/>
      <c r="DSH3" s="49"/>
      <c r="DSI3" s="49"/>
      <c r="DSJ3" s="49"/>
      <c r="DSK3" s="49"/>
      <c r="DSL3" s="49"/>
      <c r="DSM3" s="49"/>
      <c r="DSN3" s="49"/>
      <c r="DSO3" s="49"/>
      <c r="DSP3" s="49"/>
      <c r="DSQ3" s="49"/>
      <c r="DSR3" s="49"/>
      <c r="DSS3" s="49"/>
      <c r="DST3" s="49"/>
      <c r="DSU3" s="49"/>
      <c r="DSV3" s="49"/>
      <c r="DSW3" s="49"/>
      <c r="DSX3" s="49"/>
      <c r="DSY3" s="49"/>
      <c r="DSZ3" s="49"/>
      <c r="DTA3" s="49"/>
      <c r="DTB3" s="49"/>
      <c r="DTC3" s="49"/>
      <c r="DTD3" s="49"/>
      <c r="DTE3" s="49"/>
      <c r="DTF3" s="49"/>
      <c r="DTG3" s="49"/>
      <c r="DTH3" s="49"/>
      <c r="DTI3" s="49"/>
      <c r="DTJ3" s="49"/>
      <c r="DTK3" s="49"/>
      <c r="DTL3" s="49"/>
      <c r="DTM3" s="49"/>
      <c r="DTN3" s="49"/>
      <c r="DTO3" s="49"/>
      <c r="DTP3" s="49"/>
      <c r="DTQ3" s="49"/>
      <c r="DTR3" s="49"/>
      <c r="DTS3" s="49"/>
      <c r="DTT3" s="49"/>
      <c r="DTU3" s="49"/>
      <c r="DTV3" s="49"/>
      <c r="DTW3" s="49"/>
      <c r="DTX3" s="49"/>
      <c r="DTY3" s="49"/>
      <c r="DTZ3" s="49"/>
      <c r="DUA3" s="49"/>
      <c r="DUB3" s="49"/>
      <c r="DUC3" s="49"/>
      <c r="DUD3" s="49"/>
      <c r="DUE3" s="49"/>
      <c r="DUF3" s="49"/>
      <c r="DUG3" s="49"/>
      <c r="DUH3" s="49"/>
      <c r="DUI3" s="49"/>
      <c r="DUJ3" s="49"/>
      <c r="DUK3" s="49"/>
      <c r="DUL3" s="49"/>
      <c r="DUM3" s="49"/>
      <c r="DUN3" s="49"/>
      <c r="DUO3" s="49"/>
      <c r="DUP3" s="49"/>
      <c r="DUQ3" s="49"/>
      <c r="DUR3" s="49"/>
      <c r="DUS3" s="49"/>
      <c r="DUT3" s="49"/>
      <c r="DUU3" s="49"/>
      <c r="DUV3" s="49"/>
      <c r="DUW3" s="49"/>
      <c r="DUX3" s="49"/>
      <c r="DUY3" s="49"/>
      <c r="DUZ3" s="49"/>
      <c r="DVA3" s="49"/>
      <c r="DVB3" s="49"/>
      <c r="DVC3" s="49"/>
      <c r="DVD3" s="49"/>
      <c r="DVE3" s="49"/>
      <c r="DVF3" s="49"/>
      <c r="DVG3" s="49"/>
      <c r="DVH3" s="49"/>
      <c r="DVI3" s="49"/>
      <c r="DVJ3" s="49"/>
      <c r="DVK3" s="49"/>
      <c r="DVL3" s="49"/>
      <c r="DVM3" s="49"/>
      <c r="DVN3" s="49"/>
      <c r="DVO3" s="49"/>
      <c r="DVP3" s="49"/>
      <c r="DVQ3" s="49"/>
      <c r="DVR3" s="49"/>
      <c r="DVS3" s="49"/>
      <c r="DVT3" s="49"/>
      <c r="DVU3" s="49"/>
      <c r="DVV3" s="49"/>
      <c r="DVW3" s="49"/>
      <c r="DVX3" s="49"/>
      <c r="DVY3" s="49"/>
      <c r="DVZ3" s="49"/>
      <c r="DWA3" s="49"/>
      <c r="DWB3" s="49"/>
      <c r="DWC3" s="49"/>
      <c r="DWD3" s="49"/>
      <c r="DWE3" s="49"/>
      <c r="DWF3" s="49"/>
      <c r="DWG3" s="49"/>
      <c r="DWH3" s="49"/>
      <c r="DWI3" s="49"/>
      <c r="DWJ3" s="49"/>
      <c r="DWK3" s="49"/>
      <c r="DWL3" s="49"/>
      <c r="DWM3" s="49"/>
      <c r="DWN3" s="49"/>
      <c r="DWO3" s="49"/>
      <c r="DWP3" s="49"/>
      <c r="DWQ3" s="49"/>
      <c r="DWR3" s="49"/>
      <c r="DWS3" s="49"/>
      <c r="DWT3" s="49"/>
      <c r="DWU3" s="49"/>
      <c r="DWV3" s="49"/>
      <c r="DWW3" s="49"/>
      <c r="DWX3" s="49"/>
      <c r="DWY3" s="49"/>
      <c r="DWZ3" s="49"/>
      <c r="DXA3" s="49"/>
      <c r="DXB3" s="49"/>
      <c r="DXC3" s="49"/>
      <c r="DXD3" s="49"/>
      <c r="DXE3" s="49"/>
      <c r="DXF3" s="49"/>
      <c r="DXG3" s="49"/>
      <c r="DXH3" s="49"/>
      <c r="DXI3" s="49"/>
      <c r="DXJ3" s="49"/>
      <c r="DXK3" s="49"/>
      <c r="DXL3" s="49"/>
      <c r="DXM3" s="49"/>
      <c r="DXN3" s="49"/>
      <c r="DXO3" s="49"/>
      <c r="DXP3" s="49"/>
      <c r="DXQ3" s="49"/>
      <c r="DXR3" s="49"/>
      <c r="DXS3" s="49"/>
      <c r="DXT3" s="49"/>
      <c r="DXU3" s="49"/>
      <c r="DXV3" s="49"/>
      <c r="DXW3" s="49"/>
      <c r="DXX3" s="49"/>
      <c r="DXY3" s="49"/>
      <c r="DXZ3" s="49"/>
      <c r="DYA3" s="49"/>
      <c r="DYB3" s="49"/>
      <c r="DYC3" s="49"/>
      <c r="DYD3" s="49"/>
      <c r="DYE3" s="49"/>
      <c r="DYF3" s="49"/>
      <c r="DYG3" s="49"/>
      <c r="DYH3" s="49"/>
      <c r="DYI3" s="49"/>
      <c r="DYJ3" s="49"/>
      <c r="DYK3" s="49"/>
      <c r="DYL3" s="49"/>
      <c r="DYM3" s="49"/>
      <c r="DYN3" s="49"/>
      <c r="DYO3" s="49"/>
      <c r="DYP3" s="49"/>
      <c r="DYQ3" s="49"/>
      <c r="DYR3" s="49"/>
      <c r="DYS3" s="49"/>
      <c r="DYT3" s="49"/>
      <c r="DYU3" s="49"/>
      <c r="DYV3" s="49"/>
      <c r="DYW3" s="49"/>
      <c r="DYX3" s="49"/>
      <c r="DYY3" s="49"/>
      <c r="DYZ3" s="49"/>
      <c r="DZA3" s="49"/>
      <c r="DZB3" s="49"/>
      <c r="DZC3" s="49"/>
      <c r="DZD3" s="49"/>
      <c r="DZE3" s="49"/>
      <c r="DZF3" s="49"/>
      <c r="DZG3" s="49"/>
      <c r="DZH3" s="49"/>
      <c r="DZI3" s="49"/>
      <c r="DZJ3" s="49"/>
      <c r="DZK3" s="49"/>
      <c r="DZL3" s="49"/>
      <c r="DZM3" s="49"/>
      <c r="DZN3" s="49"/>
      <c r="DZO3" s="49"/>
      <c r="DZP3" s="49"/>
      <c r="DZQ3" s="49"/>
      <c r="DZR3" s="49"/>
      <c r="DZS3" s="49"/>
      <c r="DZT3" s="49"/>
      <c r="DZU3" s="49"/>
      <c r="DZV3" s="49"/>
      <c r="DZW3" s="49"/>
      <c r="DZX3" s="49"/>
      <c r="DZY3" s="49"/>
      <c r="DZZ3" s="49"/>
      <c r="EAA3" s="49"/>
      <c r="EAB3" s="49"/>
      <c r="EAC3" s="49"/>
      <c r="EAD3" s="49"/>
      <c r="EAE3" s="49"/>
      <c r="EAF3" s="49"/>
      <c r="EAG3" s="49"/>
      <c r="EAH3" s="49"/>
      <c r="EAI3" s="49"/>
      <c r="EAJ3" s="49"/>
      <c r="EAK3" s="49"/>
      <c r="EAL3" s="49"/>
      <c r="EAM3" s="49"/>
      <c r="EAN3" s="49"/>
      <c r="EAO3" s="49"/>
      <c r="EAP3" s="49"/>
      <c r="EAQ3" s="49"/>
      <c r="EAR3" s="49"/>
      <c r="EAS3" s="49"/>
      <c r="EAT3" s="49"/>
      <c r="EAU3" s="49"/>
      <c r="EAV3" s="49"/>
      <c r="EAW3" s="49"/>
      <c r="EAX3" s="49"/>
      <c r="EAY3" s="49"/>
      <c r="EAZ3" s="49"/>
      <c r="EBA3" s="49"/>
      <c r="EBB3" s="49"/>
      <c r="EBC3" s="49"/>
      <c r="EBD3" s="49"/>
      <c r="EBE3" s="49"/>
      <c r="EBF3" s="49"/>
      <c r="EBG3" s="49"/>
      <c r="EBH3" s="49"/>
      <c r="EBI3" s="49"/>
      <c r="EBJ3" s="49"/>
      <c r="EBK3" s="49"/>
      <c r="EBL3" s="49"/>
      <c r="EBM3" s="49"/>
      <c r="EBN3" s="49"/>
      <c r="EBO3" s="49"/>
      <c r="EBP3" s="49"/>
      <c r="EBQ3" s="49"/>
      <c r="EBR3" s="49"/>
      <c r="EBS3" s="49"/>
      <c r="EBT3" s="49"/>
      <c r="EBU3" s="49"/>
      <c r="EBV3" s="49"/>
      <c r="EBW3" s="49"/>
      <c r="EBX3" s="49"/>
      <c r="EBY3" s="49"/>
      <c r="EBZ3" s="49"/>
      <c r="ECA3" s="49"/>
      <c r="ECB3" s="49"/>
      <c r="ECC3" s="49"/>
      <c r="ECD3" s="49"/>
      <c r="ECE3" s="49"/>
      <c r="ECF3" s="49"/>
      <c r="ECG3" s="49"/>
      <c r="ECH3" s="49"/>
      <c r="ECI3" s="49"/>
      <c r="ECJ3" s="49"/>
      <c r="ECK3" s="49"/>
      <c r="ECL3" s="49"/>
      <c r="ECM3" s="49"/>
      <c r="ECN3" s="49"/>
      <c r="ECO3" s="49"/>
      <c r="ECP3" s="49"/>
      <c r="ECQ3" s="49"/>
      <c r="ECR3" s="49"/>
      <c r="ECS3" s="49"/>
      <c r="ECT3" s="49"/>
      <c r="ECU3" s="49"/>
      <c r="ECV3" s="49"/>
      <c r="ECW3" s="49"/>
      <c r="ECX3" s="49"/>
      <c r="ECY3" s="49"/>
      <c r="ECZ3" s="49"/>
      <c r="EDA3" s="49"/>
      <c r="EDB3" s="49"/>
      <c r="EDC3" s="49"/>
      <c r="EDD3" s="49"/>
      <c r="EDE3" s="49"/>
      <c r="EDF3" s="49"/>
      <c r="EDG3" s="49"/>
      <c r="EDH3" s="49"/>
      <c r="EDI3" s="49"/>
      <c r="EDJ3" s="49"/>
      <c r="EDK3" s="49"/>
      <c r="EDL3" s="49"/>
      <c r="EDM3" s="49"/>
      <c r="EDN3" s="49"/>
      <c r="EDO3" s="49"/>
      <c r="EDP3" s="49"/>
      <c r="EDQ3" s="49"/>
      <c r="EDR3" s="49"/>
      <c r="EDS3" s="49"/>
      <c r="EDT3" s="49"/>
      <c r="EDU3" s="49"/>
      <c r="EDV3" s="49"/>
      <c r="EDW3" s="49"/>
      <c r="EDX3" s="49"/>
      <c r="EDY3" s="49"/>
      <c r="EDZ3" s="49"/>
      <c r="EEA3" s="49"/>
      <c r="EEB3" s="49"/>
      <c r="EEC3" s="49"/>
      <c r="EED3" s="49"/>
      <c r="EEE3" s="49"/>
      <c r="EEF3" s="49"/>
      <c r="EEG3" s="49"/>
      <c r="EEH3" s="49"/>
      <c r="EEI3" s="49"/>
      <c r="EEJ3" s="49"/>
      <c r="EEK3" s="49"/>
      <c r="EEL3" s="49"/>
      <c r="EEM3" s="49"/>
      <c r="EEN3" s="49"/>
      <c r="EEO3" s="49"/>
      <c r="EEP3" s="49"/>
      <c r="EEQ3" s="49"/>
      <c r="EER3" s="49"/>
      <c r="EES3" s="49"/>
      <c r="EET3" s="49"/>
      <c r="EEU3" s="49"/>
      <c r="EEV3" s="49"/>
      <c r="EEW3" s="49"/>
      <c r="EEX3" s="49"/>
      <c r="EEY3" s="49"/>
      <c r="EEZ3" s="49"/>
      <c r="EFA3" s="49"/>
      <c r="EFB3" s="49"/>
      <c r="EFC3" s="49"/>
      <c r="EFD3" s="49"/>
      <c r="EFE3" s="49"/>
      <c r="EFF3" s="49"/>
      <c r="EFG3" s="49"/>
      <c r="EFH3" s="49"/>
      <c r="EFI3" s="49"/>
      <c r="EFJ3" s="49"/>
      <c r="EFK3" s="49"/>
      <c r="EFL3" s="49"/>
      <c r="EFM3" s="49"/>
      <c r="EFN3" s="49"/>
      <c r="EFO3" s="49"/>
      <c r="EFP3" s="49"/>
      <c r="EFQ3" s="49"/>
      <c r="EFR3" s="49"/>
      <c r="EFS3" s="49"/>
      <c r="EFT3" s="49"/>
      <c r="EFU3" s="49"/>
      <c r="EFV3" s="49"/>
      <c r="EFW3" s="49"/>
      <c r="EFX3" s="49"/>
      <c r="EFY3" s="49"/>
      <c r="EFZ3" s="49"/>
      <c r="EGA3" s="49"/>
      <c r="EGB3" s="49"/>
      <c r="EGC3" s="49"/>
      <c r="EGD3" s="49"/>
      <c r="EGE3" s="49"/>
      <c r="EGF3" s="49"/>
      <c r="EGG3" s="49"/>
      <c r="EGH3" s="49"/>
      <c r="EGI3" s="49"/>
      <c r="EGJ3" s="49"/>
      <c r="EGK3" s="49"/>
      <c r="EGL3" s="49"/>
      <c r="EGM3" s="49"/>
      <c r="EGN3" s="49"/>
      <c r="EGO3" s="49"/>
      <c r="EGP3" s="49"/>
      <c r="EGQ3" s="49"/>
      <c r="EGR3" s="49"/>
      <c r="EGS3" s="49"/>
      <c r="EGT3" s="49"/>
      <c r="EGU3" s="49"/>
      <c r="EGV3" s="49"/>
      <c r="EGW3" s="49"/>
      <c r="EGX3" s="49"/>
      <c r="EGY3" s="49"/>
      <c r="EGZ3" s="49"/>
      <c r="EHA3" s="49"/>
      <c r="EHB3" s="49"/>
      <c r="EHC3" s="49"/>
      <c r="EHD3" s="49"/>
      <c r="EHE3" s="49"/>
      <c r="EHF3" s="49"/>
      <c r="EHG3" s="49"/>
      <c r="EHH3" s="49"/>
      <c r="EHI3" s="49"/>
      <c r="EHJ3" s="49"/>
      <c r="EHK3" s="49"/>
      <c r="EHL3" s="49"/>
      <c r="EHM3" s="49"/>
      <c r="EHN3" s="49"/>
      <c r="EHO3" s="49"/>
      <c r="EHP3" s="49"/>
      <c r="EHQ3" s="49"/>
      <c r="EHR3" s="49"/>
      <c r="EHS3" s="49"/>
      <c r="EHT3" s="49"/>
      <c r="EHU3" s="49"/>
      <c r="EHV3" s="49"/>
      <c r="EHW3" s="49"/>
      <c r="EHX3" s="49"/>
      <c r="EHY3" s="49"/>
      <c r="EHZ3" s="49"/>
      <c r="EIA3" s="49"/>
      <c r="EIB3" s="49"/>
      <c r="EIC3" s="49"/>
      <c r="EID3" s="49"/>
      <c r="EIE3" s="49"/>
      <c r="EIF3" s="49"/>
      <c r="EIG3" s="49"/>
      <c r="EIH3" s="49"/>
      <c r="EII3" s="49"/>
      <c r="EIJ3" s="49"/>
      <c r="EIK3" s="49"/>
      <c r="EIL3" s="49"/>
      <c r="EIM3" s="49"/>
      <c r="EIN3" s="49"/>
      <c r="EIO3" s="49"/>
      <c r="EIP3" s="49"/>
      <c r="EIQ3" s="49"/>
      <c r="EIR3" s="49"/>
      <c r="EIS3" s="49"/>
      <c r="EIT3" s="49"/>
      <c r="EIU3" s="49"/>
      <c r="EIV3" s="49"/>
      <c r="EIW3" s="49"/>
      <c r="EIX3" s="49"/>
      <c r="EIY3" s="49"/>
      <c r="EIZ3" s="49"/>
      <c r="EJA3" s="49"/>
      <c r="EJB3" s="49"/>
      <c r="EJC3" s="49"/>
      <c r="EJD3" s="49"/>
      <c r="EJE3" s="49"/>
      <c r="EJF3" s="49"/>
      <c r="EJG3" s="49"/>
      <c r="EJH3" s="49"/>
      <c r="EJI3" s="49"/>
      <c r="EJJ3" s="49"/>
      <c r="EJK3" s="49"/>
      <c r="EJL3" s="49"/>
      <c r="EJM3" s="49"/>
      <c r="EJN3" s="49"/>
      <c r="EJO3" s="49"/>
      <c r="EJP3" s="49"/>
      <c r="EJQ3" s="49"/>
      <c r="EJR3" s="49"/>
      <c r="EJS3" s="49"/>
      <c r="EJT3" s="49"/>
      <c r="EJU3" s="49"/>
      <c r="EJV3" s="49"/>
      <c r="EJW3" s="49"/>
      <c r="EJX3" s="49"/>
      <c r="EJY3" s="49"/>
      <c r="EJZ3" s="49"/>
      <c r="EKA3" s="49"/>
      <c r="EKB3" s="49"/>
      <c r="EKC3" s="49"/>
      <c r="EKD3" s="49"/>
      <c r="EKE3" s="49"/>
      <c r="EKF3" s="49"/>
      <c r="EKG3" s="49"/>
      <c r="EKH3" s="49"/>
      <c r="EKI3" s="49"/>
      <c r="EKJ3" s="49"/>
      <c r="EKK3" s="49"/>
      <c r="EKL3" s="49"/>
      <c r="EKM3" s="49"/>
      <c r="EKN3" s="49"/>
      <c r="EKO3" s="49"/>
      <c r="EKP3" s="49"/>
      <c r="EKQ3" s="49"/>
      <c r="EKR3" s="49"/>
      <c r="EKS3" s="49"/>
      <c r="EKT3" s="49"/>
      <c r="EKU3" s="49"/>
      <c r="EKV3" s="49"/>
      <c r="EKW3" s="49"/>
      <c r="EKX3" s="49"/>
      <c r="EKY3" s="49"/>
      <c r="EKZ3" s="49"/>
      <c r="ELA3" s="49"/>
      <c r="ELB3" s="49"/>
      <c r="ELC3" s="49"/>
      <c r="ELD3" s="49"/>
      <c r="ELE3" s="49"/>
      <c r="ELF3" s="49"/>
      <c r="ELG3" s="49"/>
      <c r="ELH3" s="49"/>
      <c r="ELI3" s="49"/>
      <c r="ELJ3" s="49"/>
      <c r="ELK3" s="49"/>
      <c r="ELL3" s="49"/>
      <c r="ELM3" s="49"/>
      <c r="ELN3" s="49"/>
      <c r="ELO3" s="49"/>
      <c r="ELP3" s="49"/>
      <c r="ELQ3" s="49"/>
      <c r="ELR3" s="49"/>
      <c r="ELS3" s="49"/>
      <c r="ELT3" s="49"/>
      <c r="ELU3" s="49"/>
      <c r="ELV3" s="49"/>
      <c r="ELW3" s="49"/>
      <c r="ELX3" s="49"/>
      <c r="ELY3" s="49"/>
      <c r="ELZ3" s="49"/>
      <c r="EMA3" s="49"/>
      <c r="EMB3" s="49"/>
      <c r="EMC3" s="49"/>
      <c r="EMD3" s="49"/>
      <c r="EME3" s="49"/>
      <c r="EMF3" s="49"/>
      <c r="EMG3" s="49"/>
      <c r="EMH3" s="49"/>
      <c r="EMI3" s="49"/>
      <c r="EMJ3" s="49"/>
      <c r="EMK3" s="49"/>
      <c r="EML3" s="49"/>
      <c r="EMM3" s="49"/>
      <c r="EMN3" s="49"/>
      <c r="EMO3" s="49"/>
      <c r="EMP3" s="49"/>
      <c r="EMQ3" s="49"/>
      <c r="EMR3" s="49"/>
      <c r="EMS3" s="49"/>
      <c r="EMT3" s="49"/>
      <c r="EMU3" s="49"/>
      <c r="EMV3" s="49"/>
      <c r="EMW3" s="49"/>
      <c r="EMX3" s="49"/>
      <c r="EMY3" s="49"/>
      <c r="EMZ3" s="49"/>
      <c r="ENA3" s="49"/>
      <c r="ENB3" s="49"/>
      <c r="ENC3" s="49"/>
      <c r="END3" s="49"/>
      <c r="ENE3" s="49"/>
      <c r="ENF3" s="49"/>
      <c r="ENG3" s="49"/>
      <c r="ENH3" s="49"/>
      <c r="ENI3" s="49"/>
      <c r="ENJ3" s="49"/>
      <c r="ENK3" s="49"/>
      <c r="ENL3" s="49"/>
      <c r="ENM3" s="49"/>
      <c r="ENN3" s="49"/>
      <c r="ENO3" s="49"/>
      <c r="ENP3" s="49"/>
      <c r="ENQ3" s="49"/>
      <c r="ENR3" s="49"/>
      <c r="ENS3" s="49"/>
      <c r="ENT3" s="49"/>
      <c r="ENU3" s="49"/>
      <c r="ENV3" s="49"/>
      <c r="ENW3" s="49"/>
      <c r="ENX3" s="49"/>
      <c r="ENY3" s="49"/>
      <c r="ENZ3" s="49"/>
      <c r="EOA3" s="49"/>
      <c r="EOB3" s="49"/>
      <c r="EOC3" s="49"/>
      <c r="EOD3" s="49"/>
      <c r="EOE3" s="49"/>
      <c r="EOF3" s="49"/>
      <c r="EOG3" s="49"/>
      <c r="EOH3" s="49"/>
      <c r="EOI3" s="49"/>
      <c r="EOJ3" s="49"/>
      <c r="EOK3" s="49"/>
      <c r="EOL3" s="49"/>
      <c r="EOM3" s="49"/>
      <c r="EON3" s="49"/>
      <c r="EOO3" s="49"/>
      <c r="EOP3" s="49"/>
      <c r="EOQ3" s="49"/>
      <c r="EOR3" s="49"/>
      <c r="EOS3" s="49"/>
      <c r="EOT3" s="49"/>
      <c r="EOU3" s="49"/>
      <c r="EOV3" s="49"/>
      <c r="EOW3" s="49"/>
      <c r="EOX3" s="49"/>
      <c r="EOY3" s="49"/>
      <c r="EOZ3" s="49"/>
      <c r="EPA3" s="49"/>
      <c r="EPB3" s="49"/>
      <c r="EPC3" s="49"/>
      <c r="EPD3" s="49"/>
      <c r="EPE3" s="49"/>
      <c r="EPF3" s="49"/>
      <c r="EPG3" s="49"/>
      <c r="EPH3" s="49"/>
      <c r="EPI3" s="49"/>
      <c r="EPJ3" s="49"/>
      <c r="EPK3" s="49"/>
      <c r="EPL3" s="49"/>
      <c r="EPM3" s="49"/>
      <c r="EPN3" s="49"/>
      <c r="EPO3" s="49"/>
      <c r="EPP3" s="49"/>
      <c r="EPQ3" s="49"/>
      <c r="EPR3" s="49"/>
      <c r="EPS3" s="49"/>
      <c r="EPT3" s="49"/>
      <c r="EPU3" s="49"/>
      <c r="EPV3" s="49"/>
      <c r="EPW3" s="49"/>
      <c r="EPX3" s="49"/>
      <c r="EPY3" s="49"/>
      <c r="EPZ3" s="49"/>
      <c r="EQA3" s="49"/>
      <c r="EQB3" s="49"/>
      <c r="EQC3" s="49"/>
      <c r="EQD3" s="49"/>
      <c r="EQE3" s="49"/>
      <c r="EQF3" s="49"/>
      <c r="EQG3" s="49"/>
      <c r="EQH3" s="49"/>
      <c r="EQI3" s="49"/>
      <c r="EQJ3" s="49"/>
      <c r="EQK3" s="49"/>
      <c r="EQL3" s="49"/>
      <c r="EQM3" s="49"/>
      <c r="EQN3" s="49"/>
      <c r="EQO3" s="49"/>
      <c r="EQP3" s="49"/>
      <c r="EQQ3" s="49"/>
      <c r="EQR3" s="49"/>
      <c r="EQS3" s="49"/>
      <c r="EQT3" s="49"/>
      <c r="EQU3" s="49"/>
      <c r="EQV3" s="49"/>
      <c r="EQW3" s="49"/>
      <c r="EQX3" s="49"/>
      <c r="EQY3" s="49"/>
      <c r="EQZ3" s="49"/>
      <c r="ERA3" s="49"/>
      <c r="ERB3" s="49"/>
      <c r="ERC3" s="49"/>
      <c r="ERD3" s="49"/>
      <c r="ERE3" s="49"/>
      <c r="ERF3" s="49"/>
      <c r="ERG3" s="49"/>
      <c r="ERH3" s="49"/>
      <c r="ERI3" s="49"/>
      <c r="ERJ3" s="49"/>
      <c r="ERK3" s="49"/>
      <c r="ERL3" s="49"/>
      <c r="ERM3" s="49"/>
      <c r="ERN3" s="49"/>
      <c r="ERO3" s="49"/>
      <c r="ERP3" s="49"/>
      <c r="ERQ3" s="49"/>
      <c r="ERR3" s="49"/>
      <c r="ERS3" s="49"/>
      <c r="ERT3" s="49"/>
      <c r="ERU3" s="49"/>
      <c r="ERV3" s="49"/>
      <c r="ERW3" s="49"/>
      <c r="ERX3" s="49"/>
      <c r="ERY3" s="49"/>
      <c r="ERZ3" s="49"/>
      <c r="ESA3" s="49"/>
      <c r="ESB3" s="49"/>
      <c r="ESC3" s="49"/>
      <c r="ESD3" s="49"/>
      <c r="ESE3" s="49"/>
      <c r="ESF3" s="49"/>
      <c r="ESG3" s="49"/>
      <c r="ESH3" s="49"/>
      <c r="ESI3" s="49"/>
      <c r="ESJ3" s="49"/>
      <c r="ESK3" s="49"/>
      <c r="ESL3" s="49"/>
      <c r="ESM3" s="49"/>
      <c r="ESN3" s="49"/>
      <c r="ESO3" s="49"/>
      <c r="ESP3" s="49"/>
      <c r="ESQ3" s="49"/>
      <c r="ESR3" s="49"/>
      <c r="ESS3" s="49"/>
      <c r="EST3" s="49"/>
      <c r="ESU3" s="49"/>
      <c r="ESV3" s="49"/>
      <c r="ESW3" s="49"/>
      <c r="ESX3" s="49"/>
      <c r="ESY3" s="49"/>
      <c r="ESZ3" s="49"/>
      <c r="ETA3" s="49"/>
      <c r="ETB3" s="49"/>
      <c r="ETC3" s="49"/>
      <c r="ETD3" s="49"/>
      <c r="ETE3" s="49"/>
      <c r="ETF3" s="49"/>
      <c r="ETG3" s="49"/>
      <c r="ETH3" s="49"/>
      <c r="ETI3" s="49"/>
      <c r="ETJ3" s="49"/>
      <c r="ETK3" s="49"/>
      <c r="ETL3" s="49"/>
      <c r="ETM3" s="49"/>
      <c r="ETN3" s="49"/>
      <c r="ETO3" s="49"/>
      <c r="ETP3" s="49"/>
      <c r="ETQ3" s="49"/>
      <c r="ETR3" s="49"/>
      <c r="ETS3" s="49"/>
      <c r="ETT3" s="49"/>
      <c r="ETU3" s="49"/>
      <c r="ETV3" s="49"/>
      <c r="ETW3" s="49"/>
      <c r="ETX3" s="49"/>
      <c r="ETY3" s="49"/>
      <c r="ETZ3" s="49"/>
      <c r="EUA3" s="49"/>
      <c r="EUB3" s="49"/>
      <c r="EUC3" s="49"/>
      <c r="EUD3" s="49"/>
      <c r="EUE3" s="49"/>
      <c r="EUF3" s="49"/>
      <c r="EUG3" s="49"/>
      <c r="EUH3" s="49"/>
      <c r="EUI3" s="49"/>
      <c r="EUJ3" s="49"/>
      <c r="EUK3" s="49"/>
      <c r="EUL3" s="49"/>
      <c r="EUM3" s="49"/>
      <c r="EUN3" s="49"/>
      <c r="EUO3" s="49"/>
      <c r="EUP3" s="49"/>
      <c r="EUQ3" s="49"/>
      <c r="EUR3" s="49"/>
      <c r="EUS3" s="49"/>
      <c r="EUT3" s="49"/>
      <c r="EUU3" s="49"/>
      <c r="EUV3" s="49"/>
      <c r="EUW3" s="49"/>
      <c r="EUX3" s="49"/>
      <c r="EUY3" s="49"/>
      <c r="EUZ3" s="49"/>
      <c r="EVA3" s="49"/>
      <c r="EVB3" s="49"/>
      <c r="EVC3" s="49"/>
      <c r="EVD3" s="49"/>
      <c r="EVE3" s="49"/>
      <c r="EVF3" s="49"/>
      <c r="EVG3" s="49"/>
      <c r="EVH3" s="49"/>
      <c r="EVI3" s="49"/>
      <c r="EVJ3" s="49"/>
      <c r="EVK3" s="49"/>
      <c r="EVL3" s="49"/>
      <c r="EVM3" s="49"/>
      <c r="EVN3" s="49"/>
      <c r="EVO3" s="49"/>
      <c r="EVP3" s="49"/>
      <c r="EVQ3" s="49"/>
      <c r="EVR3" s="49"/>
      <c r="EVS3" s="49"/>
      <c r="EVT3" s="49"/>
      <c r="EVU3" s="49"/>
      <c r="EVV3" s="49"/>
      <c r="EVW3" s="49"/>
      <c r="EVX3" s="49"/>
      <c r="EVY3" s="49"/>
      <c r="EVZ3" s="49"/>
      <c r="EWA3" s="49"/>
      <c r="EWB3" s="49"/>
      <c r="EWC3" s="49"/>
      <c r="EWD3" s="49"/>
      <c r="EWE3" s="49"/>
      <c r="EWF3" s="49"/>
      <c r="EWG3" s="49"/>
      <c r="EWH3" s="49"/>
      <c r="EWI3" s="49"/>
      <c r="EWJ3" s="49"/>
      <c r="EWK3" s="49"/>
      <c r="EWL3" s="49"/>
      <c r="EWM3" s="49"/>
      <c r="EWN3" s="49"/>
      <c r="EWO3" s="49"/>
      <c r="EWP3" s="49"/>
      <c r="EWQ3" s="49"/>
      <c r="EWR3" s="49"/>
      <c r="EWS3" s="49"/>
      <c r="EWT3" s="49"/>
      <c r="EWU3" s="49"/>
      <c r="EWV3" s="49"/>
      <c r="EWW3" s="49"/>
      <c r="EWX3" s="49"/>
      <c r="EWY3" s="49"/>
      <c r="EWZ3" s="49"/>
      <c r="EXA3" s="49"/>
      <c r="EXB3" s="49"/>
      <c r="EXC3" s="49"/>
      <c r="EXD3" s="49"/>
      <c r="EXE3" s="49"/>
      <c r="EXF3" s="49"/>
      <c r="EXG3" s="49"/>
      <c r="EXH3" s="49"/>
      <c r="EXI3" s="49"/>
      <c r="EXJ3" s="49"/>
      <c r="EXK3" s="49"/>
      <c r="EXL3" s="49"/>
      <c r="EXM3" s="49"/>
      <c r="EXN3" s="49"/>
      <c r="EXO3" s="49"/>
      <c r="EXP3" s="49"/>
      <c r="EXQ3" s="49"/>
      <c r="EXR3" s="49"/>
      <c r="EXS3" s="49"/>
      <c r="EXT3" s="49"/>
      <c r="EXU3" s="49"/>
      <c r="EXV3" s="49"/>
      <c r="EXW3" s="49"/>
      <c r="EXX3" s="49"/>
      <c r="EXY3" s="49"/>
      <c r="EXZ3" s="49"/>
      <c r="EYA3" s="49"/>
      <c r="EYB3" s="49"/>
      <c r="EYC3" s="49"/>
      <c r="EYD3" s="49"/>
      <c r="EYE3" s="49"/>
      <c r="EYF3" s="49"/>
      <c r="EYG3" s="49"/>
      <c r="EYH3" s="49"/>
      <c r="EYI3" s="49"/>
      <c r="EYJ3" s="49"/>
      <c r="EYK3" s="49"/>
      <c r="EYL3" s="49"/>
      <c r="EYM3" s="49"/>
      <c r="EYN3" s="49"/>
      <c r="EYO3" s="49"/>
      <c r="EYP3" s="49"/>
      <c r="EYQ3" s="49"/>
      <c r="EYR3" s="49"/>
      <c r="EYS3" s="49"/>
      <c r="EYT3" s="49"/>
      <c r="EYU3" s="49"/>
      <c r="EYV3" s="49"/>
      <c r="EYW3" s="49"/>
      <c r="EYX3" s="49"/>
      <c r="EYY3" s="49"/>
      <c r="EYZ3" s="49"/>
      <c r="EZA3" s="49"/>
      <c r="EZB3" s="49"/>
      <c r="EZC3" s="49"/>
      <c r="EZD3" s="49"/>
      <c r="EZE3" s="49"/>
      <c r="EZF3" s="49"/>
      <c r="EZG3" s="49"/>
      <c r="EZH3" s="49"/>
      <c r="EZI3" s="49"/>
      <c r="EZJ3" s="49"/>
      <c r="EZK3" s="49"/>
      <c r="EZL3" s="49"/>
      <c r="EZM3" s="49"/>
      <c r="EZN3" s="49"/>
      <c r="EZO3" s="49"/>
      <c r="EZP3" s="49"/>
      <c r="EZQ3" s="49"/>
      <c r="EZR3" s="49"/>
      <c r="EZS3" s="49"/>
      <c r="EZT3" s="49"/>
      <c r="EZU3" s="49"/>
      <c r="EZV3" s="49"/>
      <c r="EZW3" s="49"/>
      <c r="EZX3" s="49"/>
      <c r="EZY3" s="49"/>
      <c r="EZZ3" s="49"/>
      <c r="FAA3" s="49"/>
      <c r="FAB3" s="49"/>
      <c r="FAC3" s="49"/>
      <c r="FAD3" s="49"/>
      <c r="FAE3" s="49"/>
      <c r="FAF3" s="49"/>
      <c r="FAG3" s="49"/>
      <c r="FAH3" s="49"/>
      <c r="FAI3" s="49"/>
      <c r="FAJ3" s="49"/>
      <c r="FAK3" s="49"/>
      <c r="FAL3" s="49"/>
      <c r="FAM3" s="49"/>
      <c r="FAN3" s="49"/>
      <c r="FAO3" s="49"/>
      <c r="FAP3" s="49"/>
      <c r="FAQ3" s="49"/>
      <c r="FAR3" s="49"/>
      <c r="FAS3" s="49"/>
      <c r="FAT3" s="49"/>
      <c r="FAU3" s="49"/>
      <c r="FAV3" s="49"/>
      <c r="FAW3" s="49"/>
      <c r="FAX3" s="49"/>
      <c r="FAY3" s="49"/>
      <c r="FAZ3" s="49"/>
      <c r="FBA3" s="49"/>
      <c r="FBB3" s="49"/>
      <c r="FBC3" s="49"/>
      <c r="FBD3" s="49"/>
      <c r="FBE3" s="49"/>
      <c r="FBF3" s="49"/>
      <c r="FBG3" s="49"/>
      <c r="FBH3" s="49"/>
      <c r="FBI3" s="49"/>
      <c r="FBJ3" s="49"/>
      <c r="FBK3" s="49"/>
      <c r="FBL3" s="49"/>
      <c r="FBM3" s="49"/>
      <c r="FBN3" s="49"/>
      <c r="FBO3" s="49"/>
      <c r="FBP3" s="49"/>
      <c r="FBQ3" s="49"/>
      <c r="FBR3" s="49"/>
      <c r="FBS3" s="49"/>
      <c r="FBT3" s="49"/>
      <c r="FBU3" s="49"/>
      <c r="FBV3" s="49"/>
      <c r="FBW3" s="49"/>
      <c r="FBX3" s="49"/>
      <c r="FBY3" s="49"/>
      <c r="FBZ3" s="49"/>
      <c r="FCA3" s="49"/>
      <c r="FCB3" s="49"/>
      <c r="FCC3" s="49"/>
      <c r="FCD3" s="49"/>
      <c r="FCE3" s="49"/>
      <c r="FCF3" s="49"/>
      <c r="FCG3" s="49"/>
      <c r="FCH3" s="49"/>
      <c r="FCI3" s="49"/>
      <c r="FCJ3" s="49"/>
      <c r="FCK3" s="49"/>
      <c r="FCL3" s="49"/>
      <c r="FCM3" s="49"/>
      <c r="FCN3" s="49"/>
      <c r="FCO3" s="49"/>
      <c r="FCP3" s="49"/>
      <c r="FCQ3" s="49"/>
      <c r="FCR3" s="49"/>
      <c r="FCS3" s="49"/>
      <c r="FCT3" s="49"/>
      <c r="FCU3" s="49"/>
      <c r="FCV3" s="49"/>
      <c r="FCW3" s="49"/>
      <c r="FCX3" s="49"/>
      <c r="FCY3" s="49"/>
      <c r="FCZ3" s="49"/>
      <c r="FDA3" s="49"/>
      <c r="FDB3" s="49"/>
      <c r="FDC3" s="49"/>
      <c r="FDD3" s="49"/>
      <c r="FDE3" s="49"/>
      <c r="FDF3" s="49"/>
      <c r="FDG3" s="49"/>
      <c r="FDH3" s="49"/>
      <c r="FDI3" s="49"/>
      <c r="FDJ3" s="49"/>
      <c r="FDK3" s="49"/>
      <c r="FDL3" s="49"/>
      <c r="FDM3" s="49"/>
      <c r="FDN3" s="49"/>
      <c r="FDO3" s="49"/>
      <c r="FDP3" s="49"/>
      <c r="FDQ3" s="49"/>
      <c r="FDR3" s="49"/>
      <c r="FDS3" s="49"/>
      <c r="FDT3" s="49"/>
      <c r="FDU3" s="49"/>
      <c r="FDV3" s="49"/>
      <c r="FDW3" s="49"/>
      <c r="FDX3" s="49"/>
      <c r="FDY3" s="49"/>
      <c r="FDZ3" s="49"/>
      <c r="FEA3" s="49"/>
      <c r="FEB3" s="49"/>
      <c r="FEC3" s="49"/>
      <c r="FED3" s="49"/>
      <c r="FEE3" s="49"/>
      <c r="FEF3" s="49"/>
      <c r="FEG3" s="49"/>
      <c r="FEH3" s="49"/>
      <c r="FEI3" s="49"/>
      <c r="FEJ3" s="49"/>
      <c r="FEK3" s="49"/>
      <c r="FEL3" s="49"/>
      <c r="FEM3" s="49"/>
      <c r="FEN3" s="49"/>
      <c r="FEO3" s="49"/>
      <c r="FEP3" s="49"/>
      <c r="FEQ3" s="49"/>
      <c r="FER3" s="49"/>
      <c r="FES3" s="49"/>
      <c r="FET3" s="49"/>
      <c r="FEU3" s="49"/>
      <c r="FEV3" s="49"/>
      <c r="FEW3" s="49"/>
      <c r="FEX3" s="49"/>
      <c r="FEY3" s="49"/>
      <c r="FEZ3" s="49"/>
      <c r="FFA3" s="49"/>
      <c r="FFB3" s="49"/>
      <c r="FFC3" s="49"/>
      <c r="FFD3" s="49"/>
      <c r="FFE3" s="49"/>
      <c r="FFF3" s="49"/>
      <c r="FFG3" s="49"/>
      <c r="FFH3" s="49"/>
      <c r="FFI3" s="49"/>
      <c r="FFJ3" s="49"/>
      <c r="FFK3" s="49"/>
      <c r="FFL3" s="49"/>
      <c r="FFM3" s="49"/>
      <c r="FFN3" s="49"/>
      <c r="FFO3" s="49"/>
      <c r="FFP3" s="49"/>
      <c r="FFQ3" s="49"/>
      <c r="FFR3" s="49"/>
      <c r="FFS3" s="49"/>
      <c r="FFT3" s="49"/>
      <c r="FFU3" s="49"/>
      <c r="FFV3" s="49"/>
      <c r="FFW3" s="49"/>
      <c r="FFX3" s="49"/>
      <c r="FFY3" s="49"/>
      <c r="FFZ3" s="49"/>
      <c r="FGA3" s="49"/>
      <c r="FGB3" s="49"/>
      <c r="FGC3" s="49"/>
      <c r="FGD3" s="49"/>
      <c r="FGE3" s="49"/>
      <c r="FGF3" s="49"/>
      <c r="FGG3" s="49"/>
      <c r="FGH3" s="49"/>
      <c r="FGI3" s="49"/>
      <c r="FGJ3" s="49"/>
      <c r="FGK3" s="49"/>
      <c r="FGL3" s="49"/>
      <c r="FGM3" s="49"/>
      <c r="FGN3" s="49"/>
      <c r="FGO3" s="49"/>
      <c r="FGP3" s="49"/>
      <c r="FGQ3" s="49"/>
      <c r="FGR3" s="49"/>
      <c r="FGS3" s="49"/>
      <c r="FGT3" s="49"/>
      <c r="FGU3" s="49"/>
      <c r="FGV3" s="49"/>
      <c r="FGW3" s="49"/>
      <c r="FGX3" s="49"/>
      <c r="FGY3" s="49"/>
      <c r="FGZ3" s="49"/>
      <c r="FHA3" s="49"/>
      <c r="FHB3" s="49"/>
      <c r="FHC3" s="49"/>
      <c r="FHD3" s="49"/>
      <c r="FHE3" s="49"/>
      <c r="FHF3" s="49"/>
      <c r="FHG3" s="49"/>
      <c r="FHH3" s="49"/>
      <c r="FHI3" s="49"/>
      <c r="FHJ3" s="49"/>
      <c r="FHK3" s="49"/>
      <c r="FHL3" s="49"/>
      <c r="FHM3" s="49"/>
      <c r="FHN3" s="49"/>
      <c r="FHO3" s="49"/>
      <c r="FHP3" s="49"/>
      <c r="FHQ3" s="49"/>
      <c r="FHR3" s="49"/>
      <c r="FHS3" s="49"/>
      <c r="FHT3" s="49"/>
      <c r="FHU3" s="49"/>
      <c r="FHV3" s="49"/>
      <c r="FHW3" s="49"/>
      <c r="FHX3" s="49"/>
      <c r="FHY3" s="49"/>
      <c r="FHZ3" s="49"/>
      <c r="FIA3" s="49"/>
      <c r="FIB3" s="49"/>
      <c r="FIC3" s="49"/>
      <c r="FID3" s="49"/>
      <c r="FIE3" s="49"/>
      <c r="FIF3" s="49"/>
      <c r="FIG3" s="49"/>
      <c r="FIH3" s="49"/>
      <c r="FII3" s="49"/>
      <c r="FIJ3" s="49"/>
      <c r="FIK3" s="49"/>
      <c r="FIL3" s="49"/>
      <c r="FIM3" s="49"/>
      <c r="FIN3" s="49"/>
      <c r="FIO3" s="49"/>
      <c r="FIP3" s="49"/>
      <c r="FIQ3" s="49"/>
      <c r="FIR3" s="49"/>
      <c r="FIS3" s="49"/>
      <c r="FIT3" s="49"/>
      <c r="FIU3" s="49"/>
      <c r="FIV3" s="49"/>
      <c r="FIW3" s="49"/>
      <c r="FIX3" s="49"/>
      <c r="FIY3" s="49"/>
      <c r="FIZ3" s="49"/>
      <c r="FJA3" s="49"/>
      <c r="FJB3" s="49"/>
      <c r="FJC3" s="49"/>
      <c r="FJD3" s="49"/>
      <c r="FJE3" s="49"/>
      <c r="FJF3" s="49"/>
      <c r="FJG3" s="49"/>
      <c r="FJH3" s="49"/>
      <c r="FJI3" s="49"/>
      <c r="FJJ3" s="49"/>
      <c r="FJK3" s="49"/>
      <c r="FJL3" s="49"/>
      <c r="FJM3" s="49"/>
      <c r="FJN3" s="49"/>
      <c r="FJO3" s="49"/>
      <c r="FJP3" s="49"/>
      <c r="FJQ3" s="49"/>
      <c r="FJR3" s="49"/>
      <c r="FJS3" s="49"/>
      <c r="FJT3" s="49"/>
      <c r="FJU3" s="49"/>
      <c r="FJV3" s="49"/>
      <c r="FJW3" s="49"/>
      <c r="FJX3" s="49"/>
      <c r="FJY3" s="49"/>
      <c r="FJZ3" s="49"/>
      <c r="FKA3" s="49"/>
      <c r="FKB3" s="49"/>
      <c r="FKC3" s="49"/>
      <c r="FKD3" s="49"/>
      <c r="FKE3" s="49"/>
      <c r="FKF3" s="49"/>
      <c r="FKG3" s="49"/>
      <c r="FKH3" s="49"/>
      <c r="FKI3" s="49"/>
      <c r="FKJ3" s="49"/>
      <c r="FKK3" s="49"/>
      <c r="FKL3" s="49"/>
      <c r="FKM3" s="49"/>
      <c r="FKN3" s="49"/>
      <c r="FKO3" s="49"/>
      <c r="FKP3" s="49"/>
      <c r="FKQ3" s="49"/>
      <c r="FKR3" s="49"/>
      <c r="FKS3" s="49"/>
      <c r="FKT3" s="49"/>
      <c r="FKU3" s="49"/>
      <c r="FKV3" s="49"/>
      <c r="FKW3" s="49"/>
      <c r="FKX3" s="49"/>
      <c r="FKY3" s="49"/>
      <c r="FKZ3" s="49"/>
      <c r="FLA3" s="49"/>
      <c r="FLB3" s="49"/>
      <c r="FLC3" s="49"/>
      <c r="FLD3" s="49"/>
      <c r="FLE3" s="49"/>
      <c r="FLF3" s="49"/>
      <c r="FLG3" s="49"/>
      <c r="FLH3" s="49"/>
      <c r="FLI3" s="49"/>
      <c r="FLJ3" s="49"/>
      <c r="FLK3" s="49"/>
      <c r="FLL3" s="49"/>
      <c r="FLM3" s="49"/>
      <c r="FLN3" s="49"/>
      <c r="FLO3" s="49"/>
      <c r="FLP3" s="49"/>
      <c r="FLQ3" s="49"/>
      <c r="FLR3" s="49"/>
      <c r="FLS3" s="49"/>
      <c r="FLT3" s="49"/>
      <c r="FLU3" s="49"/>
      <c r="FLV3" s="49"/>
      <c r="FLW3" s="49"/>
      <c r="FLX3" s="49"/>
      <c r="FLY3" s="49"/>
      <c r="FLZ3" s="49"/>
      <c r="FMA3" s="49"/>
      <c r="FMB3" s="49"/>
      <c r="FMC3" s="49"/>
      <c r="FMD3" s="49"/>
      <c r="FME3" s="49"/>
      <c r="FMF3" s="49"/>
      <c r="FMG3" s="49"/>
      <c r="FMH3" s="49"/>
      <c r="FMI3" s="49"/>
      <c r="FMJ3" s="49"/>
      <c r="FMK3" s="49"/>
      <c r="FML3" s="49"/>
      <c r="FMM3" s="49"/>
      <c r="FMN3" s="49"/>
      <c r="FMO3" s="49"/>
      <c r="FMP3" s="49"/>
      <c r="FMQ3" s="49"/>
      <c r="FMR3" s="49"/>
      <c r="FMS3" s="49"/>
      <c r="FMT3" s="49"/>
      <c r="FMU3" s="49"/>
      <c r="FMV3" s="49"/>
      <c r="FMW3" s="49"/>
      <c r="FMX3" s="49"/>
      <c r="FMY3" s="49"/>
      <c r="FMZ3" s="49"/>
      <c r="FNA3" s="49"/>
      <c r="FNB3" s="49"/>
      <c r="FNC3" s="49"/>
      <c r="FND3" s="49"/>
      <c r="FNE3" s="49"/>
      <c r="FNF3" s="49"/>
      <c r="FNG3" s="49"/>
      <c r="FNH3" s="49"/>
      <c r="FNI3" s="49"/>
      <c r="FNJ3" s="49"/>
      <c r="FNK3" s="49"/>
      <c r="FNL3" s="49"/>
      <c r="FNM3" s="49"/>
      <c r="FNN3" s="49"/>
      <c r="FNO3" s="49"/>
      <c r="FNP3" s="49"/>
      <c r="FNQ3" s="49"/>
      <c r="FNR3" s="49"/>
      <c r="FNS3" s="49"/>
      <c r="FNT3" s="49"/>
      <c r="FNU3" s="49"/>
      <c r="FNV3" s="49"/>
      <c r="FNW3" s="49"/>
      <c r="FNX3" s="49"/>
      <c r="FNY3" s="49"/>
      <c r="FNZ3" s="49"/>
      <c r="FOA3" s="49"/>
      <c r="FOB3" s="49"/>
      <c r="FOC3" s="49"/>
      <c r="FOD3" s="49"/>
      <c r="FOE3" s="49"/>
      <c r="FOF3" s="49"/>
      <c r="FOG3" s="49"/>
      <c r="FOH3" s="49"/>
      <c r="FOI3" s="49"/>
      <c r="FOJ3" s="49"/>
      <c r="FOK3" s="49"/>
      <c r="FOL3" s="49"/>
      <c r="FOM3" s="49"/>
      <c r="FON3" s="49"/>
      <c r="FOO3" s="49"/>
      <c r="FOP3" s="49"/>
      <c r="FOQ3" s="49"/>
      <c r="FOR3" s="49"/>
      <c r="FOS3" s="49"/>
      <c r="FOT3" s="49"/>
      <c r="FOU3" s="49"/>
      <c r="FOV3" s="49"/>
      <c r="FOW3" s="49"/>
      <c r="FOX3" s="49"/>
      <c r="FOY3" s="49"/>
      <c r="FOZ3" s="49"/>
      <c r="FPA3" s="49"/>
      <c r="FPB3" s="49"/>
      <c r="FPC3" s="49"/>
      <c r="FPD3" s="49"/>
      <c r="FPE3" s="49"/>
      <c r="FPF3" s="49"/>
      <c r="FPG3" s="49"/>
      <c r="FPH3" s="49"/>
      <c r="FPI3" s="49"/>
      <c r="FPJ3" s="49"/>
      <c r="FPK3" s="49"/>
      <c r="FPL3" s="49"/>
      <c r="FPM3" s="49"/>
      <c r="FPN3" s="49"/>
      <c r="FPO3" s="49"/>
      <c r="FPP3" s="49"/>
      <c r="FPQ3" s="49"/>
      <c r="FPR3" s="49"/>
      <c r="FPS3" s="49"/>
      <c r="FPT3" s="49"/>
      <c r="FPU3" s="49"/>
      <c r="FPV3" s="49"/>
      <c r="FPW3" s="49"/>
      <c r="FPX3" s="49"/>
      <c r="FPY3" s="49"/>
      <c r="FPZ3" s="49"/>
      <c r="FQA3" s="49"/>
      <c r="FQB3" s="49"/>
      <c r="FQC3" s="49"/>
      <c r="FQD3" s="49"/>
      <c r="FQE3" s="49"/>
      <c r="FQF3" s="49"/>
      <c r="FQG3" s="49"/>
      <c r="FQH3" s="49"/>
      <c r="FQI3" s="49"/>
      <c r="FQJ3" s="49"/>
      <c r="FQK3" s="49"/>
      <c r="FQL3" s="49"/>
      <c r="FQM3" s="49"/>
      <c r="FQN3" s="49"/>
      <c r="FQO3" s="49"/>
      <c r="FQP3" s="49"/>
      <c r="FQQ3" s="49"/>
      <c r="FQR3" s="49"/>
      <c r="FQS3" s="49"/>
      <c r="FQT3" s="49"/>
      <c r="FQU3" s="49"/>
      <c r="FQV3" s="49"/>
      <c r="FQW3" s="49"/>
      <c r="FQX3" s="49"/>
      <c r="FQY3" s="49"/>
      <c r="FQZ3" s="49"/>
      <c r="FRA3" s="49"/>
      <c r="FRB3" s="49"/>
      <c r="FRC3" s="49"/>
      <c r="FRD3" s="49"/>
      <c r="FRE3" s="49"/>
      <c r="FRF3" s="49"/>
      <c r="FRG3" s="49"/>
      <c r="FRH3" s="49"/>
      <c r="FRI3" s="49"/>
      <c r="FRJ3" s="49"/>
      <c r="FRK3" s="49"/>
      <c r="FRL3" s="49"/>
      <c r="FRM3" s="49"/>
      <c r="FRN3" s="49"/>
      <c r="FRO3" s="49"/>
      <c r="FRP3" s="49"/>
      <c r="FRQ3" s="49"/>
      <c r="FRR3" s="49"/>
      <c r="FRS3" s="49"/>
      <c r="FRT3" s="49"/>
      <c r="FRU3" s="49"/>
      <c r="FRV3" s="49"/>
      <c r="FRW3" s="49"/>
      <c r="FRX3" s="49"/>
      <c r="FRY3" s="49"/>
      <c r="FRZ3" s="49"/>
      <c r="FSA3" s="49"/>
      <c r="FSB3" s="49"/>
      <c r="FSC3" s="49"/>
      <c r="FSD3" s="49"/>
      <c r="FSE3" s="49"/>
      <c r="FSF3" s="49"/>
      <c r="FSG3" s="49"/>
      <c r="FSH3" s="49"/>
      <c r="FSI3" s="49"/>
      <c r="FSJ3" s="49"/>
      <c r="FSK3" s="49"/>
      <c r="FSL3" s="49"/>
      <c r="FSM3" s="49"/>
      <c r="FSN3" s="49"/>
      <c r="FSO3" s="49"/>
      <c r="FSP3" s="49"/>
      <c r="FSQ3" s="49"/>
      <c r="FSR3" s="49"/>
      <c r="FSS3" s="49"/>
      <c r="FST3" s="49"/>
      <c r="FSU3" s="49"/>
      <c r="FSV3" s="49"/>
      <c r="FSW3" s="49"/>
      <c r="FSX3" s="49"/>
      <c r="FSY3" s="49"/>
      <c r="FSZ3" s="49"/>
      <c r="FTA3" s="49"/>
      <c r="FTB3" s="49"/>
      <c r="FTC3" s="49"/>
      <c r="FTD3" s="49"/>
      <c r="FTE3" s="49"/>
      <c r="FTF3" s="49"/>
      <c r="FTG3" s="49"/>
      <c r="FTH3" s="49"/>
      <c r="FTI3" s="49"/>
      <c r="FTJ3" s="49"/>
      <c r="FTK3" s="49"/>
      <c r="FTL3" s="49"/>
      <c r="FTM3" s="49"/>
      <c r="FTN3" s="49"/>
      <c r="FTO3" s="49"/>
      <c r="FTP3" s="49"/>
      <c r="FTQ3" s="49"/>
      <c r="FTR3" s="49"/>
      <c r="FTS3" s="49"/>
      <c r="FTT3" s="49"/>
      <c r="FTU3" s="49"/>
      <c r="FTV3" s="49"/>
      <c r="FTW3" s="49"/>
      <c r="FTX3" s="49"/>
      <c r="FTY3" s="49"/>
      <c r="FTZ3" s="49"/>
      <c r="FUA3" s="49"/>
      <c r="FUB3" s="49"/>
      <c r="FUC3" s="49"/>
      <c r="FUD3" s="49"/>
      <c r="FUE3" s="49"/>
      <c r="FUF3" s="49"/>
      <c r="FUG3" s="49"/>
      <c r="FUH3" s="49"/>
      <c r="FUI3" s="49"/>
      <c r="FUJ3" s="49"/>
      <c r="FUK3" s="49"/>
      <c r="FUL3" s="49"/>
      <c r="FUM3" s="49"/>
      <c r="FUN3" s="49"/>
      <c r="FUO3" s="49"/>
      <c r="FUP3" s="49"/>
      <c r="FUQ3" s="49"/>
      <c r="FUR3" s="49"/>
      <c r="FUS3" s="49"/>
      <c r="FUT3" s="49"/>
      <c r="FUU3" s="49"/>
      <c r="FUV3" s="49"/>
      <c r="FUW3" s="49"/>
      <c r="FUX3" s="49"/>
      <c r="FUY3" s="49"/>
      <c r="FUZ3" s="49"/>
      <c r="FVA3" s="49"/>
      <c r="FVB3" s="49"/>
      <c r="FVC3" s="49"/>
      <c r="FVD3" s="49"/>
      <c r="FVE3" s="49"/>
      <c r="FVF3" s="49"/>
      <c r="FVG3" s="49"/>
      <c r="FVH3" s="49"/>
      <c r="FVI3" s="49"/>
      <c r="FVJ3" s="49"/>
      <c r="FVK3" s="49"/>
      <c r="FVL3" s="49"/>
      <c r="FVM3" s="49"/>
      <c r="FVN3" s="49"/>
      <c r="FVO3" s="49"/>
      <c r="FVP3" s="49"/>
      <c r="FVQ3" s="49"/>
      <c r="FVR3" s="49"/>
      <c r="FVS3" s="49"/>
      <c r="FVT3" s="49"/>
      <c r="FVU3" s="49"/>
      <c r="FVV3" s="49"/>
      <c r="FVW3" s="49"/>
      <c r="FVX3" s="49"/>
      <c r="FVY3" s="49"/>
      <c r="FVZ3" s="49"/>
      <c r="FWA3" s="49"/>
      <c r="FWB3" s="49"/>
      <c r="FWC3" s="49"/>
      <c r="FWD3" s="49"/>
      <c r="FWE3" s="49"/>
      <c r="FWF3" s="49"/>
      <c r="FWG3" s="49"/>
      <c r="FWH3" s="49"/>
      <c r="FWI3" s="49"/>
      <c r="FWJ3" s="49"/>
      <c r="FWK3" s="49"/>
      <c r="FWL3" s="49"/>
      <c r="FWM3" s="49"/>
      <c r="FWN3" s="49"/>
      <c r="FWO3" s="49"/>
      <c r="FWP3" s="49"/>
      <c r="FWQ3" s="49"/>
      <c r="FWR3" s="49"/>
      <c r="FWS3" s="49"/>
      <c r="FWT3" s="49"/>
      <c r="FWU3" s="49"/>
      <c r="FWV3" s="49"/>
      <c r="FWW3" s="49"/>
      <c r="FWX3" s="49"/>
      <c r="FWY3" s="49"/>
      <c r="FWZ3" s="49"/>
      <c r="FXA3" s="49"/>
      <c r="FXB3" s="49"/>
      <c r="FXC3" s="49"/>
      <c r="FXD3" s="49"/>
      <c r="FXE3" s="49"/>
      <c r="FXF3" s="49"/>
      <c r="FXG3" s="49"/>
      <c r="FXH3" s="49"/>
      <c r="FXI3" s="49"/>
      <c r="FXJ3" s="49"/>
      <c r="FXK3" s="49"/>
      <c r="FXL3" s="49"/>
      <c r="FXM3" s="49"/>
      <c r="FXN3" s="49"/>
      <c r="FXO3" s="49"/>
      <c r="FXP3" s="49"/>
      <c r="FXQ3" s="49"/>
      <c r="FXR3" s="49"/>
      <c r="FXS3" s="49"/>
      <c r="FXT3" s="49"/>
      <c r="FXU3" s="49"/>
      <c r="FXV3" s="49"/>
      <c r="FXW3" s="49"/>
      <c r="FXX3" s="49"/>
      <c r="FXY3" s="49"/>
      <c r="FXZ3" s="49"/>
      <c r="FYA3" s="49"/>
      <c r="FYB3" s="49"/>
      <c r="FYC3" s="49"/>
      <c r="FYD3" s="49"/>
      <c r="FYE3" s="49"/>
      <c r="FYF3" s="49"/>
      <c r="FYG3" s="49"/>
      <c r="FYH3" s="49"/>
      <c r="FYI3" s="49"/>
      <c r="FYJ3" s="49"/>
      <c r="FYK3" s="49"/>
      <c r="FYL3" s="49"/>
      <c r="FYM3" s="49"/>
      <c r="FYN3" s="49"/>
      <c r="FYO3" s="49"/>
      <c r="FYP3" s="49"/>
      <c r="FYQ3" s="49"/>
      <c r="FYR3" s="49"/>
      <c r="FYS3" s="49"/>
      <c r="FYT3" s="49"/>
      <c r="FYU3" s="49"/>
      <c r="FYV3" s="49"/>
      <c r="FYW3" s="49"/>
      <c r="FYX3" s="49"/>
      <c r="FYY3" s="49"/>
      <c r="FYZ3" s="49"/>
      <c r="FZA3" s="49"/>
      <c r="FZB3" s="49"/>
      <c r="FZC3" s="49"/>
      <c r="FZD3" s="49"/>
      <c r="FZE3" s="49"/>
      <c r="FZF3" s="49"/>
      <c r="FZG3" s="49"/>
      <c r="FZH3" s="49"/>
      <c r="FZI3" s="49"/>
      <c r="FZJ3" s="49"/>
      <c r="FZK3" s="49"/>
      <c r="FZL3" s="49"/>
      <c r="FZM3" s="49"/>
      <c r="FZN3" s="49"/>
      <c r="FZO3" s="49"/>
      <c r="FZP3" s="49"/>
      <c r="FZQ3" s="49"/>
      <c r="FZR3" s="49"/>
      <c r="FZS3" s="49"/>
      <c r="FZT3" s="49"/>
      <c r="FZU3" s="49"/>
      <c r="FZV3" s="49"/>
      <c r="FZW3" s="49"/>
      <c r="FZX3" s="49"/>
      <c r="FZY3" s="49"/>
      <c r="FZZ3" s="49"/>
      <c r="GAA3" s="49"/>
      <c r="GAB3" s="49"/>
      <c r="GAC3" s="49"/>
      <c r="GAD3" s="49"/>
      <c r="GAE3" s="49"/>
      <c r="GAF3" s="49"/>
      <c r="GAG3" s="49"/>
      <c r="GAH3" s="49"/>
      <c r="GAI3" s="49"/>
      <c r="GAJ3" s="49"/>
      <c r="GAK3" s="49"/>
      <c r="GAL3" s="49"/>
      <c r="GAM3" s="49"/>
      <c r="GAN3" s="49"/>
      <c r="GAO3" s="49"/>
      <c r="GAP3" s="49"/>
      <c r="GAQ3" s="49"/>
      <c r="GAR3" s="49"/>
      <c r="GAS3" s="49"/>
      <c r="GAT3" s="49"/>
      <c r="GAU3" s="49"/>
      <c r="GAV3" s="49"/>
      <c r="GAW3" s="49"/>
      <c r="GAX3" s="49"/>
      <c r="GAY3" s="49"/>
      <c r="GAZ3" s="49"/>
      <c r="GBA3" s="49"/>
      <c r="GBB3" s="49"/>
      <c r="GBC3" s="49"/>
      <c r="GBD3" s="49"/>
      <c r="GBE3" s="49"/>
      <c r="GBF3" s="49"/>
      <c r="GBG3" s="49"/>
      <c r="GBH3" s="49"/>
      <c r="GBI3" s="49"/>
      <c r="GBJ3" s="49"/>
      <c r="GBK3" s="49"/>
      <c r="GBL3" s="49"/>
      <c r="GBM3" s="49"/>
      <c r="GBN3" s="49"/>
      <c r="GBO3" s="49"/>
      <c r="GBP3" s="49"/>
      <c r="GBQ3" s="49"/>
      <c r="GBR3" s="49"/>
      <c r="GBS3" s="49"/>
      <c r="GBT3" s="49"/>
      <c r="GBU3" s="49"/>
      <c r="GBV3" s="49"/>
      <c r="GBW3" s="49"/>
      <c r="GBX3" s="49"/>
      <c r="GBY3" s="49"/>
      <c r="GBZ3" s="49"/>
      <c r="GCA3" s="49"/>
      <c r="GCB3" s="49"/>
      <c r="GCC3" s="49"/>
      <c r="GCD3" s="49"/>
      <c r="GCE3" s="49"/>
      <c r="GCF3" s="49"/>
      <c r="GCG3" s="49"/>
      <c r="GCH3" s="49"/>
      <c r="GCI3" s="49"/>
      <c r="GCJ3" s="49"/>
      <c r="GCK3" s="49"/>
      <c r="GCL3" s="49"/>
      <c r="GCM3" s="49"/>
      <c r="GCN3" s="49"/>
      <c r="GCO3" s="49"/>
      <c r="GCP3" s="49"/>
      <c r="GCQ3" s="49"/>
      <c r="GCR3" s="49"/>
      <c r="GCS3" s="49"/>
      <c r="GCT3" s="49"/>
      <c r="GCU3" s="49"/>
      <c r="GCV3" s="49"/>
      <c r="GCW3" s="49"/>
      <c r="GCX3" s="49"/>
      <c r="GCY3" s="49"/>
      <c r="GCZ3" s="49"/>
      <c r="GDA3" s="49"/>
      <c r="GDB3" s="49"/>
      <c r="GDC3" s="49"/>
      <c r="GDD3" s="49"/>
      <c r="GDE3" s="49"/>
      <c r="GDF3" s="49"/>
      <c r="GDG3" s="49"/>
      <c r="GDH3" s="49"/>
      <c r="GDI3" s="49"/>
      <c r="GDJ3" s="49"/>
      <c r="GDK3" s="49"/>
      <c r="GDL3" s="49"/>
      <c r="GDM3" s="49"/>
      <c r="GDN3" s="49"/>
      <c r="GDO3" s="49"/>
      <c r="GDP3" s="49"/>
      <c r="GDQ3" s="49"/>
      <c r="GDR3" s="49"/>
      <c r="GDS3" s="49"/>
      <c r="GDT3" s="49"/>
      <c r="GDU3" s="49"/>
      <c r="GDV3" s="49"/>
      <c r="GDW3" s="49"/>
      <c r="GDX3" s="49"/>
      <c r="GDY3" s="49"/>
      <c r="GDZ3" s="49"/>
      <c r="GEA3" s="49"/>
      <c r="GEB3" s="49"/>
      <c r="GEC3" s="49"/>
      <c r="GED3" s="49"/>
      <c r="GEE3" s="49"/>
      <c r="GEF3" s="49"/>
      <c r="GEG3" s="49"/>
      <c r="GEH3" s="49"/>
      <c r="GEI3" s="49"/>
      <c r="GEJ3" s="49"/>
      <c r="GEK3" s="49"/>
      <c r="GEL3" s="49"/>
      <c r="GEM3" s="49"/>
      <c r="GEN3" s="49"/>
      <c r="GEO3" s="49"/>
      <c r="GEP3" s="49"/>
      <c r="GEQ3" s="49"/>
      <c r="GER3" s="49"/>
      <c r="GES3" s="49"/>
      <c r="GET3" s="49"/>
      <c r="GEU3" s="49"/>
      <c r="GEV3" s="49"/>
      <c r="GEW3" s="49"/>
      <c r="GEX3" s="49"/>
      <c r="GEY3" s="49"/>
      <c r="GEZ3" s="49"/>
      <c r="GFA3" s="49"/>
      <c r="GFB3" s="49"/>
      <c r="GFC3" s="49"/>
      <c r="GFD3" s="49"/>
      <c r="GFE3" s="49"/>
      <c r="GFF3" s="49"/>
      <c r="GFG3" s="49"/>
      <c r="GFH3" s="49"/>
      <c r="GFI3" s="49"/>
      <c r="GFJ3" s="49"/>
      <c r="GFK3" s="49"/>
      <c r="GFL3" s="49"/>
      <c r="GFM3" s="49"/>
      <c r="GFN3" s="49"/>
      <c r="GFO3" s="49"/>
      <c r="GFP3" s="49"/>
      <c r="GFQ3" s="49"/>
      <c r="GFR3" s="49"/>
      <c r="GFS3" s="49"/>
      <c r="GFT3" s="49"/>
      <c r="GFU3" s="49"/>
      <c r="GFV3" s="49"/>
      <c r="GFW3" s="49"/>
      <c r="GFX3" s="49"/>
      <c r="GFY3" s="49"/>
      <c r="GFZ3" s="49"/>
      <c r="GGA3" s="49"/>
      <c r="GGB3" s="49"/>
      <c r="GGC3" s="49"/>
      <c r="GGD3" s="49"/>
      <c r="GGE3" s="49"/>
      <c r="GGF3" s="49"/>
      <c r="GGG3" s="49"/>
      <c r="GGH3" s="49"/>
      <c r="GGI3" s="49"/>
      <c r="GGJ3" s="49"/>
      <c r="GGK3" s="49"/>
      <c r="GGL3" s="49"/>
      <c r="GGM3" s="49"/>
      <c r="GGN3" s="49"/>
      <c r="GGO3" s="49"/>
      <c r="GGP3" s="49"/>
      <c r="GGQ3" s="49"/>
      <c r="GGR3" s="49"/>
      <c r="GGS3" s="49"/>
      <c r="GGT3" s="49"/>
      <c r="GGU3" s="49"/>
      <c r="GGV3" s="49"/>
      <c r="GGW3" s="49"/>
      <c r="GGX3" s="49"/>
      <c r="GGY3" s="49"/>
      <c r="GGZ3" s="49"/>
      <c r="GHA3" s="49"/>
      <c r="GHB3" s="49"/>
      <c r="GHC3" s="49"/>
      <c r="GHD3" s="49"/>
      <c r="GHE3" s="49"/>
      <c r="GHF3" s="49"/>
      <c r="GHG3" s="49"/>
      <c r="GHH3" s="49"/>
      <c r="GHI3" s="49"/>
      <c r="GHJ3" s="49"/>
      <c r="GHK3" s="49"/>
      <c r="GHL3" s="49"/>
      <c r="GHM3" s="49"/>
      <c r="GHN3" s="49"/>
      <c r="GHO3" s="49"/>
      <c r="GHP3" s="49"/>
      <c r="GHQ3" s="49"/>
      <c r="GHR3" s="49"/>
      <c r="GHS3" s="49"/>
      <c r="GHT3" s="49"/>
      <c r="GHU3" s="49"/>
      <c r="GHV3" s="49"/>
      <c r="GHW3" s="49"/>
      <c r="GHX3" s="49"/>
      <c r="GHY3" s="49"/>
      <c r="GHZ3" s="49"/>
      <c r="GIA3" s="49"/>
      <c r="GIB3" s="49"/>
      <c r="GIC3" s="49"/>
      <c r="GID3" s="49"/>
      <c r="GIE3" s="49"/>
      <c r="GIF3" s="49"/>
      <c r="GIG3" s="49"/>
      <c r="GIH3" s="49"/>
      <c r="GII3" s="49"/>
      <c r="GIJ3" s="49"/>
      <c r="GIK3" s="49"/>
      <c r="GIL3" s="49"/>
      <c r="GIM3" s="49"/>
      <c r="GIN3" s="49"/>
      <c r="GIO3" s="49"/>
      <c r="GIP3" s="49"/>
      <c r="GIQ3" s="49"/>
      <c r="GIR3" s="49"/>
      <c r="GIS3" s="49"/>
      <c r="GIT3" s="49"/>
      <c r="GIU3" s="49"/>
      <c r="GIV3" s="49"/>
      <c r="GIW3" s="49"/>
      <c r="GIX3" s="49"/>
      <c r="GIY3" s="49"/>
      <c r="GIZ3" s="49"/>
      <c r="GJA3" s="49"/>
      <c r="GJB3" s="49"/>
      <c r="GJC3" s="49"/>
      <c r="GJD3" s="49"/>
      <c r="GJE3" s="49"/>
      <c r="GJF3" s="49"/>
      <c r="GJG3" s="49"/>
      <c r="GJH3" s="49"/>
      <c r="GJI3" s="49"/>
      <c r="GJJ3" s="49"/>
      <c r="GJK3" s="49"/>
      <c r="GJL3" s="49"/>
      <c r="GJM3" s="49"/>
      <c r="GJN3" s="49"/>
      <c r="GJO3" s="49"/>
      <c r="GJP3" s="49"/>
      <c r="GJQ3" s="49"/>
      <c r="GJR3" s="49"/>
      <c r="GJS3" s="49"/>
      <c r="GJT3" s="49"/>
      <c r="GJU3" s="49"/>
      <c r="GJV3" s="49"/>
      <c r="GJW3" s="49"/>
      <c r="GJX3" s="49"/>
      <c r="GJY3" s="49"/>
      <c r="GJZ3" s="49"/>
      <c r="GKA3" s="49"/>
      <c r="GKB3" s="49"/>
      <c r="GKC3" s="49"/>
      <c r="GKD3" s="49"/>
      <c r="GKE3" s="49"/>
      <c r="GKF3" s="49"/>
      <c r="GKG3" s="49"/>
      <c r="GKH3" s="49"/>
      <c r="GKI3" s="49"/>
      <c r="GKJ3" s="49"/>
      <c r="GKK3" s="49"/>
      <c r="GKL3" s="49"/>
      <c r="GKM3" s="49"/>
      <c r="GKN3" s="49"/>
      <c r="GKO3" s="49"/>
      <c r="GKP3" s="49"/>
      <c r="GKQ3" s="49"/>
      <c r="GKR3" s="49"/>
      <c r="GKS3" s="49"/>
      <c r="GKT3" s="49"/>
      <c r="GKU3" s="49"/>
      <c r="GKV3" s="49"/>
      <c r="GKW3" s="49"/>
      <c r="GKX3" s="49"/>
      <c r="GKY3" s="49"/>
      <c r="GKZ3" s="49"/>
      <c r="GLA3" s="49"/>
      <c r="GLB3" s="49"/>
      <c r="GLC3" s="49"/>
      <c r="GLD3" s="49"/>
      <c r="GLE3" s="49"/>
      <c r="GLF3" s="49"/>
      <c r="GLG3" s="49"/>
      <c r="GLH3" s="49"/>
      <c r="GLI3" s="49"/>
      <c r="GLJ3" s="49"/>
      <c r="GLK3" s="49"/>
      <c r="GLL3" s="49"/>
      <c r="GLM3" s="49"/>
      <c r="GLN3" s="49"/>
      <c r="GLO3" s="49"/>
      <c r="GLP3" s="49"/>
      <c r="GLQ3" s="49"/>
      <c r="GLR3" s="49"/>
      <c r="GLS3" s="49"/>
      <c r="GLT3" s="49"/>
      <c r="GLU3" s="49"/>
      <c r="GLV3" s="49"/>
      <c r="GLW3" s="49"/>
      <c r="GLX3" s="49"/>
      <c r="GLY3" s="49"/>
      <c r="GLZ3" s="49"/>
      <c r="GMA3" s="49"/>
      <c r="GMB3" s="49"/>
      <c r="GMC3" s="49"/>
      <c r="GMD3" s="49"/>
      <c r="GME3" s="49"/>
      <c r="GMF3" s="49"/>
      <c r="GMG3" s="49"/>
      <c r="GMH3" s="49"/>
      <c r="GMI3" s="49"/>
      <c r="GMJ3" s="49"/>
      <c r="GMK3" s="49"/>
      <c r="GML3" s="49"/>
      <c r="GMM3" s="49"/>
      <c r="GMN3" s="49"/>
      <c r="GMO3" s="49"/>
      <c r="GMP3" s="49"/>
      <c r="GMQ3" s="49"/>
      <c r="GMR3" s="49"/>
      <c r="GMS3" s="49"/>
      <c r="GMT3" s="49"/>
      <c r="GMU3" s="49"/>
      <c r="GMV3" s="49"/>
      <c r="GMW3" s="49"/>
      <c r="GMX3" s="49"/>
      <c r="GMY3" s="49"/>
      <c r="GMZ3" s="49"/>
      <c r="GNA3" s="49"/>
      <c r="GNB3" s="49"/>
      <c r="GNC3" s="49"/>
      <c r="GND3" s="49"/>
      <c r="GNE3" s="49"/>
      <c r="GNF3" s="49"/>
      <c r="GNG3" s="49"/>
      <c r="GNH3" s="49"/>
      <c r="GNI3" s="49"/>
      <c r="GNJ3" s="49"/>
      <c r="GNK3" s="49"/>
      <c r="GNL3" s="49"/>
      <c r="GNM3" s="49"/>
      <c r="GNN3" s="49"/>
      <c r="GNO3" s="49"/>
      <c r="GNP3" s="49"/>
      <c r="GNQ3" s="49"/>
      <c r="GNR3" s="49"/>
      <c r="GNS3" s="49"/>
      <c r="GNT3" s="49"/>
      <c r="GNU3" s="49"/>
      <c r="GNV3" s="49"/>
      <c r="GNW3" s="49"/>
      <c r="GNX3" s="49"/>
      <c r="GNY3" s="49"/>
      <c r="GNZ3" s="49"/>
      <c r="GOA3" s="49"/>
      <c r="GOB3" s="49"/>
      <c r="GOC3" s="49"/>
      <c r="GOD3" s="49"/>
      <c r="GOE3" s="49"/>
      <c r="GOF3" s="49"/>
      <c r="GOG3" s="49"/>
      <c r="GOH3" s="49"/>
      <c r="GOI3" s="49"/>
      <c r="GOJ3" s="49"/>
      <c r="GOK3" s="49"/>
      <c r="GOL3" s="49"/>
      <c r="GOM3" s="49"/>
      <c r="GON3" s="49"/>
      <c r="GOO3" s="49"/>
      <c r="GOP3" s="49"/>
      <c r="GOQ3" s="49"/>
      <c r="GOR3" s="49"/>
      <c r="GOS3" s="49"/>
      <c r="GOT3" s="49"/>
      <c r="GOU3" s="49"/>
      <c r="GOV3" s="49"/>
      <c r="GOW3" s="49"/>
      <c r="GOX3" s="49"/>
      <c r="GOY3" s="49"/>
      <c r="GOZ3" s="49"/>
      <c r="GPA3" s="49"/>
      <c r="GPB3" s="49"/>
      <c r="GPC3" s="49"/>
      <c r="GPD3" s="49"/>
      <c r="GPE3" s="49"/>
      <c r="GPF3" s="49"/>
      <c r="GPG3" s="49"/>
      <c r="GPH3" s="49"/>
      <c r="GPI3" s="49"/>
      <c r="GPJ3" s="49"/>
      <c r="GPK3" s="49"/>
      <c r="GPL3" s="49"/>
      <c r="GPM3" s="49"/>
      <c r="GPN3" s="49"/>
      <c r="GPO3" s="49"/>
      <c r="GPP3" s="49"/>
      <c r="GPQ3" s="49"/>
      <c r="GPR3" s="49"/>
      <c r="GPS3" s="49"/>
      <c r="GPT3" s="49"/>
      <c r="GPU3" s="49"/>
      <c r="GPV3" s="49"/>
      <c r="GPW3" s="49"/>
      <c r="GPX3" s="49"/>
      <c r="GPY3" s="49"/>
      <c r="GPZ3" s="49"/>
      <c r="GQA3" s="49"/>
      <c r="GQB3" s="49"/>
      <c r="GQC3" s="49"/>
      <c r="GQD3" s="49"/>
      <c r="GQE3" s="49"/>
      <c r="GQF3" s="49"/>
      <c r="GQG3" s="49"/>
      <c r="GQH3" s="49"/>
      <c r="GQI3" s="49"/>
      <c r="GQJ3" s="49"/>
      <c r="GQK3" s="49"/>
      <c r="GQL3" s="49"/>
      <c r="GQM3" s="49"/>
      <c r="GQN3" s="49"/>
      <c r="GQO3" s="49"/>
      <c r="GQP3" s="49"/>
      <c r="GQQ3" s="49"/>
      <c r="GQR3" s="49"/>
      <c r="GQS3" s="49"/>
      <c r="GQT3" s="49"/>
      <c r="GQU3" s="49"/>
      <c r="GQV3" s="49"/>
      <c r="GQW3" s="49"/>
      <c r="GQX3" s="49"/>
      <c r="GQY3" s="49"/>
      <c r="GQZ3" s="49"/>
      <c r="GRA3" s="49"/>
      <c r="GRB3" s="49"/>
      <c r="GRC3" s="49"/>
      <c r="GRD3" s="49"/>
      <c r="GRE3" s="49"/>
      <c r="GRF3" s="49"/>
      <c r="GRG3" s="49"/>
      <c r="GRH3" s="49"/>
      <c r="GRI3" s="49"/>
      <c r="GRJ3" s="49"/>
      <c r="GRK3" s="49"/>
      <c r="GRL3" s="49"/>
      <c r="GRM3" s="49"/>
      <c r="GRN3" s="49"/>
      <c r="GRO3" s="49"/>
      <c r="GRP3" s="49"/>
      <c r="GRQ3" s="49"/>
      <c r="GRR3" s="49"/>
      <c r="GRS3" s="49"/>
      <c r="GRT3" s="49"/>
      <c r="GRU3" s="49"/>
      <c r="GRV3" s="49"/>
      <c r="GRW3" s="49"/>
      <c r="GRX3" s="49"/>
      <c r="GRY3" s="49"/>
      <c r="GRZ3" s="49"/>
      <c r="GSA3" s="49"/>
      <c r="GSB3" s="49"/>
      <c r="GSC3" s="49"/>
      <c r="GSD3" s="49"/>
      <c r="GSE3" s="49"/>
      <c r="GSF3" s="49"/>
      <c r="GSG3" s="49"/>
      <c r="GSH3" s="49"/>
      <c r="GSI3" s="49"/>
      <c r="GSJ3" s="49"/>
      <c r="GSK3" s="49"/>
      <c r="GSL3" s="49"/>
      <c r="GSM3" s="49"/>
      <c r="GSN3" s="49"/>
      <c r="GSO3" s="49"/>
      <c r="GSP3" s="49"/>
      <c r="GSQ3" s="49"/>
      <c r="GSR3" s="49"/>
      <c r="GSS3" s="49"/>
      <c r="GST3" s="49"/>
      <c r="GSU3" s="49"/>
      <c r="GSV3" s="49"/>
      <c r="GSW3" s="49"/>
      <c r="GSX3" s="49"/>
      <c r="GSY3" s="49"/>
      <c r="GSZ3" s="49"/>
      <c r="GTA3" s="49"/>
      <c r="GTB3" s="49"/>
      <c r="GTC3" s="49"/>
      <c r="GTD3" s="49"/>
      <c r="GTE3" s="49"/>
      <c r="GTF3" s="49"/>
      <c r="GTG3" s="49"/>
      <c r="GTH3" s="49"/>
      <c r="GTI3" s="49"/>
      <c r="GTJ3" s="49"/>
      <c r="GTK3" s="49"/>
      <c r="GTL3" s="49"/>
      <c r="GTM3" s="49"/>
      <c r="GTN3" s="49"/>
      <c r="GTO3" s="49"/>
      <c r="GTP3" s="49"/>
      <c r="GTQ3" s="49"/>
      <c r="GTR3" s="49"/>
      <c r="GTS3" s="49"/>
      <c r="GTT3" s="49"/>
      <c r="GTU3" s="49"/>
      <c r="GTV3" s="49"/>
      <c r="GTW3" s="49"/>
      <c r="GTX3" s="49"/>
      <c r="GTY3" s="49"/>
      <c r="GTZ3" s="49"/>
      <c r="GUA3" s="49"/>
      <c r="GUB3" s="49"/>
      <c r="GUC3" s="49"/>
      <c r="GUD3" s="49"/>
      <c r="GUE3" s="49"/>
      <c r="GUF3" s="49"/>
      <c r="GUG3" s="49"/>
      <c r="GUH3" s="49"/>
      <c r="GUI3" s="49"/>
      <c r="GUJ3" s="49"/>
      <c r="GUK3" s="49"/>
      <c r="GUL3" s="49"/>
      <c r="GUM3" s="49"/>
      <c r="GUN3" s="49"/>
      <c r="GUO3" s="49"/>
      <c r="GUP3" s="49"/>
      <c r="GUQ3" s="49"/>
      <c r="GUR3" s="49"/>
      <c r="GUS3" s="49"/>
      <c r="GUT3" s="49"/>
      <c r="GUU3" s="49"/>
      <c r="GUV3" s="49"/>
      <c r="GUW3" s="49"/>
      <c r="GUX3" s="49"/>
      <c r="GUY3" s="49"/>
      <c r="GUZ3" s="49"/>
      <c r="GVA3" s="49"/>
      <c r="GVB3" s="49"/>
      <c r="GVC3" s="49"/>
      <c r="GVD3" s="49"/>
      <c r="GVE3" s="49"/>
      <c r="GVF3" s="49"/>
      <c r="GVG3" s="49"/>
      <c r="GVH3" s="49"/>
      <c r="GVI3" s="49"/>
      <c r="GVJ3" s="49"/>
      <c r="GVK3" s="49"/>
      <c r="GVL3" s="49"/>
      <c r="GVM3" s="49"/>
      <c r="GVN3" s="49"/>
      <c r="GVO3" s="49"/>
      <c r="GVP3" s="49"/>
      <c r="GVQ3" s="49"/>
      <c r="GVR3" s="49"/>
      <c r="GVS3" s="49"/>
      <c r="GVT3" s="49"/>
      <c r="GVU3" s="49"/>
      <c r="GVV3" s="49"/>
      <c r="GVW3" s="49"/>
      <c r="GVX3" s="49"/>
      <c r="GVY3" s="49"/>
      <c r="GVZ3" s="49"/>
      <c r="GWA3" s="49"/>
      <c r="GWB3" s="49"/>
      <c r="GWC3" s="49"/>
      <c r="GWD3" s="49"/>
      <c r="GWE3" s="49"/>
      <c r="GWF3" s="49"/>
      <c r="GWG3" s="49"/>
      <c r="GWH3" s="49"/>
      <c r="GWI3" s="49"/>
      <c r="GWJ3" s="49"/>
      <c r="GWK3" s="49"/>
      <c r="GWL3" s="49"/>
      <c r="GWM3" s="49"/>
      <c r="GWN3" s="49"/>
      <c r="GWO3" s="49"/>
      <c r="GWP3" s="49"/>
      <c r="GWQ3" s="49"/>
      <c r="GWR3" s="49"/>
      <c r="GWS3" s="49"/>
      <c r="GWT3" s="49"/>
      <c r="GWU3" s="49"/>
      <c r="GWV3" s="49"/>
      <c r="GWW3" s="49"/>
      <c r="GWX3" s="49"/>
      <c r="GWY3" s="49"/>
      <c r="GWZ3" s="49"/>
      <c r="GXA3" s="49"/>
      <c r="GXB3" s="49"/>
      <c r="GXC3" s="49"/>
      <c r="GXD3" s="49"/>
      <c r="GXE3" s="49"/>
      <c r="GXF3" s="49"/>
      <c r="GXG3" s="49"/>
      <c r="GXH3" s="49"/>
      <c r="GXI3" s="49"/>
      <c r="GXJ3" s="49"/>
      <c r="GXK3" s="49"/>
      <c r="GXL3" s="49"/>
      <c r="GXM3" s="49"/>
      <c r="GXN3" s="49"/>
      <c r="GXO3" s="49"/>
      <c r="GXP3" s="49"/>
      <c r="GXQ3" s="49"/>
      <c r="GXR3" s="49"/>
      <c r="GXS3" s="49"/>
      <c r="GXT3" s="49"/>
      <c r="GXU3" s="49"/>
      <c r="GXV3" s="49"/>
      <c r="GXW3" s="49"/>
      <c r="GXX3" s="49"/>
      <c r="GXY3" s="49"/>
      <c r="GXZ3" s="49"/>
      <c r="GYA3" s="49"/>
      <c r="GYB3" s="49"/>
      <c r="GYC3" s="49"/>
      <c r="GYD3" s="49"/>
      <c r="GYE3" s="49"/>
      <c r="GYF3" s="49"/>
      <c r="GYG3" s="49"/>
      <c r="GYH3" s="49"/>
      <c r="GYI3" s="49"/>
      <c r="GYJ3" s="49"/>
      <c r="GYK3" s="49"/>
      <c r="GYL3" s="49"/>
      <c r="GYM3" s="49"/>
      <c r="GYN3" s="49"/>
      <c r="GYO3" s="49"/>
      <c r="GYP3" s="49"/>
      <c r="GYQ3" s="49"/>
      <c r="GYR3" s="49"/>
      <c r="GYS3" s="49"/>
      <c r="GYT3" s="49"/>
      <c r="GYU3" s="49"/>
      <c r="GYV3" s="49"/>
      <c r="GYW3" s="49"/>
      <c r="GYX3" s="49"/>
      <c r="GYY3" s="49"/>
      <c r="GYZ3" s="49"/>
      <c r="GZA3" s="49"/>
      <c r="GZB3" s="49"/>
      <c r="GZC3" s="49"/>
      <c r="GZD3" s="49"/>
      <c r="GZE3" s="49"/>
      <c r="GZF3" s="49"/>
      <c r="GZG3" s="49"/>
      <c r="GZH3" s="49"/>
      <c r="GZI3" s="49"/>
      <c r="GZJ3" s="49"/>
      <c r="GZK3" s="49"/>
      <c r="GZL3" s="49"/>
      <c r="GZM3" s="49"/>
      <c r="GZN3" s="49"/>
      <c r="GZO3" s="49"/>
      <c r="GZP3" s="49"/>
      <c r="GZQ3" s="49"/>
      <c r="GZR3" s="49"/>
      <c r="GZS3" s="49"/>
      <c r="GZT3" s="49"/>
      <c r="GZU3" s="49"/>
      <c r="GZV3" s="49"/>
      <c r="GZW3" s="49"/>
      <c r="GZX3" s="49"/>
      <c r="GZY3" s="49"/>
      <c r="GZZ3" s="49"/>
      <c r="HAA3" s="49"/>
      <c r="HAB3" s="49"/>
      <c r="HAC3" s="49"/>
      <c r="HAD3" s="49"/>
      <c r="HAE3" s="49"/>
      <c r="HAF3" s="49"/>
      <c r="HAG3" s="49"/>
      <c r="HAH3" s="49"/>
      <c r="HAI3" s="49"/>
      <c r="HAJ3" s="49"/>
      <c r="HAK3" s="49"/>
      <c r="HAL3" s="49"/>
      <c r="HAM3" s="49"/>
      <c r="HAN3" s="49"/>
      <c r="HAO3" s="49"/>
      <c r="HAP3" s="49"/>
      <c r="HAQ3" s="49"/>
      <c r="HAR3" s="49"/>
      <c r="HAS3" s="49"/>
      <c r="HAT3" s="49"/>
      <c r="HAU3" s="49"/>
      <c r="HAV3" s="49"/>
      <c r="HAW3" s="49"/>
      <c r="HAX3" s="49"/>
      <c r="HAY3" s="49"/>
      <c r="HAZ3" s="49"/>
      <c r="HBA3" s="49"/>
      <c r="HBB3" s="49"/>
      <c r="HBC3" s="49"/>
      <c r="HBD3" s="49"/>
      <c r="HBE3" s="49"/>
      <c r="HBF3" s="49"/>
      <c r="HBG3" s="49"/>
      <c r="HBH3" s="49"/>
      <c r="HBI3" s="49"/>
      <c r="HBJ3" s="49"/>
      <c r="HBK3" s="49"/>
      <c r="HBL3" s="49"/>
      <c r="HBM3" s="49"/>
      <c r="HBN3" s="49"/>
      <c r="HBO3" s="49"/>
      <c r="HBP3" s="49"/>
      <c r="HBQ3" s="49"/>
      <c r="HBR3" s="49"/>
      <c r="HBS3" s="49"/>
      <c r="HBT3" s="49"/>
      <c r="HBU3" s="49"/>
      <c r="HBV3" s="49"/>
      <c r="HBW3" s="49"/>
      <c r="HBX3" s="49"/>
      <c r="HBY3" s="49"/>
      <c r="HBZ3" s="49"/>
      <c r="HCA3" s="49"/>
      <c r="HCB3" s="49"/>
      <c r="HCC3" s="49"/>
      <c r="HCD3" s="49"/>
      <c r="HCE3" s="49"/>
      <c r="HCF3" s="49"/>
      <c r="HCG3" s="49"/>
      <c r="HCH3" s="49"/>
      <c r="HCI3" s="49"/>
      <c r="HCJ3" s="49"/>
      <c r="HCK3" s="49"/>
      <c r="HCL3" s="49"/>
      <c r="HCM3" s="49"/>
      <c r="HCN3" s="49"/>
      <c r="HCO3" s="49"/>
      <c r="HCP3" s="49"/>
      <c r="HCQ3" s="49"/>
      <c r="HCR3" s="49"/>
      <c r="HCS3" s="49"/>
      <c r="HCT3" s="49"/>
      <c r="HCU3" s="49"/>
      <c r="HCV3" s="49"/>
      <c r="HCW3" s="49"/>
      <c r="HCX3" s="49"/>
      <c r="HCY3" s="49"/>
      <c r="HCZ3" s="49"/>
      <c r="HDA3" s="49"/>
      <c r="HDB3" s="49"/>
      <c r="HDC3" s="49"/>
      <c r="HDD3" s="49"/>
      <c r="HDE3" s="49"/>
      <c r="HDF3" s="49"/>
      <c r="HDG3" s="49"/>
      <c r="HDH3" s="49"/>
      <c r="HDI3" s="49"/>
      <c r="HDJ3" s="49"/>
      <c r="HDK3" s="49"/>
      <c r="HDL3" s="49"/>
      <c r="HDM3" s="49"/>
      <c r="HDN3" s="49"/>
      <c r="HDO3" s="49"/>
      <c r="HDP3" s="49"/>
      <c r="HDQ3" s="49"/>
      <c r="HDR3" s="49"/>
      <c r="HDS3" s="49"/>
      <c r="HDT3" s="49"/>
      <c r="HDU3" s="49"/>
      <c r="HDV3" s="49"/>
      <c r="HDW3" s="49"/>
      <c r="HDX3" s="49"/>
      <c r="HDY3" s="49"/>
      <c r="HDZ3" s="49"/>
      <c r="HEA3" s="49"/>
      <c r="HEB3" s="49"/>
      <c r="HEC3" s="49"/>
      <c r="HED3" s="49"/>
      <c r="HEE3" s="49"/>
      <c r="HEF3" s="49"/>
      <c r="HEG3" s="49"/>
      <c r="HEH3" s="49"/>
      <c r="HEI3" s="49"/>
      <c r="HEJ3" s="49"/>
      <c r="HEK3" s="49"/>
      <c r="HEL3" s="49"/>
      <c r="HEM3" s="49"/>
      <c r="HEN3" s="49"/>
      <c r="HEO3" s="49"/>
      <c r="HEP3" s="49"/>
      <c r="HEQ3" s="49"/>
      <c r="HER3" s="49"/>
      <c r="HES3" s="49"/>
      <c r="HET3" s="49"/>
      <c r="HEU3" s="49"/>
      <c r="HEV3" s="49"/>
      <c r="HEW3" s="49"/>
      <c r="HEX3" s="49"/>
      <c r="HEY3" s="49"/>
      <c r="HEZ3" s="49"/>
      <c r="HFA3" s="49"/>
      <c r="HFB3" s="49"/>
      <c r="HFC3" s="49"/>
      <c r="HFD3" s="49"/>
      <c r="HFE3" s="49"/>
      <c r="HFF3" s="49"/>
      <c r="HFG3" s="49"/>
      <c r="HFH3" s="49"/>
      <c r="HFI3" s="49"/>
      <c r="HFJ3" s="49"/>
      <c r="HFK3" s="49"/>
      <c r="HFL3" s="49"/>
      <c r="HFM3" s="49"/>
      <c r="HFN3" s="49"/>
      <c r="HFO3" s="49"/>
      <c r="HFP3" s="49"/>
      <c r="HFQ3" s="49"/>
      <c r="HFR3" s="49"/>
      <c r="HFS3" s="49"/>
      <c r="HFT3" s="49"/>
      <c r="HFU3" s="49"/>
      <c r="HFV3" s="49"/>
      <c r="HFW3" s="49"/>
      <c r="HFX3" s="49"/>
      <c r="HFY3" s="49"/>
      <c r="HFZ3" s="49"/>
      <c r="HGA3" s="49"/>
      <c r="HGB3" s="49"/>
      <c r="HGC3" s="49"/>
      <c r="HGD3" s="49"/>
      <c r="HGE3" s="49"/>
      <c r="HGF3" s="49"/>
      <c r="HGG3" s="49"/>
      <c r="HGH3" s="49"/>
      <c r="HGI3" s="49"/>
      <c r="HGJ3" s="49"/>
      <c r="HGK3" s="49"/>
      <c r="HGL3" s="49"/>
      <c r="HGM3" s="49"/>
      <c r="HGN3" s="49"/>
      <c r="HGO3" s="49"/>
      <c r="HGP3" s="49"/>
      <c r="HGQ3" s="49"/>
      <c r="HGR3" s="49"/>
      <c r="HGS3" s="49"/>
      <c r="HGT3" s="49"/>
      <c r="HGU3" s="49"/>
      <c r="HGV3" s="49"/>
      <c r="HGW3" s="49"/>
      <c r="HGX3" s="49"/>
      <c r="HGY3" s="49"/>
      <c r="HGZ3" s="49"/>
      <c r="HHA3" s="49"/>
      <c r="HHB3" s="49"/>
      <c r="HHC3" s="49"/>
      <c r="HHD3" s="49"/>
      <c r="HHE3" s="49"/>
      <c r="HHF3" s="49"/>
      <c r="HHG3" s="49"/>
      <c r="HHH3" s="49"/>
      <c r="HHI3" s="49"/>
      <c r="HHJ3" s="49"/>
      <c r="HHK3" s="49"/>
      <c r="HHL3" s="49"/>
      <c r="HHM3" s="49"/>
      <c r="HHN3" s="49"/>
      <c r="HHO3" s="49"/>
      <c r="HHP3" s="49"/>
      <c r="HHQ3" s="49"/>
      <c r="HHR3" s="49"/>
      <c r="HHS3" s="49"/>
      <c r="HHT3" s="49"/>
      <c r="HHU3" s="49"/>
      <c r="HHV3" s="49"/>
      <c r="HHW3" s="49"/>
      <c r="HHX3" s="49"/>
      <c r="HHY3" s="49"/>
      <c r="HHZ3" s="49"/>
      <c r="HIA3" s="49"/>
      <c r="HIB3" s="49"/>
      <c r="HIC3" s="49"/>
      <c r="HID3" s="49"/>
      <c r="HIE3" s="49"/>
      <c r="HIF3" s="49"/>
      <c r="HIG3" s="49"/>
      <c r="HIH3" s="49"/>
      <c r="HII3" s="49"/>
      <c r="HIJ3" s="49"/>
      <c r="HIK3" s="49"/>
      <c r="HIL3" s="49"/>
      <c r="HIM3" s="49"/>
      <c r="HIN3" s="49"/>
      <c r="HIO3" s="49"/>
      <c r="HIP3" s="49"/>
      <c r="HIQ3" s="49"/>
      <c r="HIR3" s="49"/>
      <c r="HIS3" s="49"/>
      <c r="HIT3" s="49"/>
      <c r="HIU3" s="49"/>
      <c r="HIV3" s="49"/>
      <c r="HIW3" s="49"/>
      <c r="HIX3" s="49"/>
      <c r="HIY3" s="49"/>
      <c r="HIZ3" s="49"/>
      <c r="HJA3" s="49"/>
      <c r="HJB3" s="49"/>
      <c r="HJC3" s="49"/>
      <c r="HJD3" s="49"/>
      <c r="HJE3" s="49"/>
      <c r="HJF3" s="49"/>
      <c r="HJG3" s="49"/>
      <c r="HJH3" s="49"/>
      <c r="HJI3" s="49"/>
      <c r="HJJ3" s="49"/>
      <c r="HJK3" s="49"/>
      <c r="HJL3" s="49"/>
      <c r="HJM3" s="49"/>
      <c r="HJN3" s="49"/>
      <c r="HJO3" s="49"/>
      <c r="HJP3" s="49"/>
      <c r="HJQ3" s="49"/>
      <c r="HJR3" s="49"/>
      <c r="HJS3" s="49"/>
      <c r="HJT3" s="49"/>
      <c r="HJU3" s="49"/>
      <c r="HJV3" s="49"/>
      <c r="HJW3" s="49"/>
      <c r="HJX3" s="49"/>
      <c r="HJY3" s="49"/>
      <c r="HJZ3" s="49"/>
      <c r="HKA3" s="49"/>
      <c r="HKB3" s="49"/>
      <c r="HKC3" s="49"/>
      <c r="HKD3" s="49"/>
      <c r="HKE3" s="49"/>
      <c r="HKF3" s="49"/>
      <c r="HKG3" s="49"/>
      <c r="HKH3" s="49"/>
      <c r="HKI3" s="49"/>
      <c r="HKJ3" s="49"/>
      <c r="HKK3" s="49"/>
      <c r="HKL3" s="49"/>
      <c r="HKM3" s="49"/>
      <c r="HKN3" s="49"/>
      <c r="HKO3" s="49"/>
      <c r="HKP3" s="49"/>
      <c r="HKQ3" s="49"/>
      <c r="HKR3" s="49"/>
      <c r="HKS3" s="49"/>
      <c r="HKT3" s="49"/>
      <c r="HKU3" s="49"/>
      <c r="HKV3" s="49"/>
      <c r="HKW3" s="49"/>
      <c r="HKX3" s="49"/>
      <c r="HKY3" s="49"/>
      <c r="HKZ3" s="49"/>
      <c r="HLA3" s="49"/>
      <c r="HLB3" s="49"/>
      <c r="HLC3" s="49"/>
      <c r="HLD3" s="49"/>
      <c r="HLE3" s="49"/>
      <c r="HLF3" s="49"/>
      <c r="HLG3" s="49"/>
      <c r="HLH3" s="49"/>
      <c r="HLI3" s="49"/>
      <c r="HLJ3" s="49"/>
      <c r="HLK3" s="49"/>
      <c r="HLL3" s="49"/>
      <c r="HLM3" s="49"/>
      <c r="HLN3" s="49"/>
      <c r="HLO3" s="49"/>
      <c r="HLP3" s="49"/>
      <c r="HLQ3" s="49"/>
      <c r="HLR3" s="49"/>
      <c r="HLS3" s="49"/>
      <c r="HLT3" s="49"/>
      <c r="HLU3" s="49"/>
      <c r="HLV3" s="49"/>
      <c r="HLW3" s="49"/>
      <c r="HLX3" s="49"/>
      <c r="HLY3" s="49"/>
      <c r="HLZ3" s="49"/>
      <c r="HMA3" s="49"/>
      <c r="HMB3" s="49"/>
      <c r="HMC3" s="49"/>
      <c r="HMD3" s="49"/>
      <c r="HME3" s="49"/>
      <c r="HMF3" s="49"/>
      <c r="HMG3" s="49"/>
      <c r="HMH3" s="49"/>
      <c r="HMI3" s="49"/>
      <c r="HMJ3" s="49"/>
      <c r="HMK3" s="49"/>
      <c r="HML3" s="49"/>
      <c r="HMM3" s="49"/>
      <c r="HMN3" s="49"/>
      <c r="HMO3" s="49"/>
      <c r="HMP3" s="49"/>
      <c r="HMQ3" s="49"/>
      <c r="HMR3" s="49"/>
      <c r="HMS3" s="49"/>
      <c r="HMT3" s="49"/>
      <c r="HMU3" s="49"/>
      <c r="HMV3" s="49"/>
      <c r="HMW3" s="49"/>
      <c r="HMX3" s="49"/>
      <c r="HMY3" s="49"/>
      <c r="HMZ3" s="49"/>
      <c r="HNA3" s="49"/>
      <c r="HNB3" s="49"/>
      <c r="HNC3" s="49"/>
      <c r="HND3" s="49"/>
      <c r="HNE3" s="49"/>
      <c r="HNF3" s="49"/>
      <c r="HNG3" s="49"/>
      <c r="HNH3" s="49"/>
      <c r="HNI3" s="49"/>
      <c r="HNJ3" s="49"/>
      <c r="HNK3" s="49"/>
      <c r="HNL3" s="49"/>
      <c r="HNM3" s="49"/>
      <c r="HNN3" s="49"/>
      <c r="HNO3" s="49"/>
      <c r="HNP3" s="49"/>
      <c r="HNQ3" s="49"/>
      <c r="HNR3" s="49"/>
      <c r="HNS3" s="49"/>
      <c r="HNT3" s="49"/>
      <c r="HNU3" s="49"/>
      <c r="HNV3" s="49"/>
      <c r="HNW3" s="49"/>
      <c r="HNX3" s="49"/>
      <c r="HNY3" s="49"/>
      <c r="HNZ3" s="49"/>
      <c r="HOA3" s="49"/>
      <c r="HOB3" s="49"/>
      <c r="HOC3" s="49"/>
      <c r="HOD3" s="49"/>
      <c r="HOE3" s="49"/>
      <c r="HOF3" s="49"/>
      <c r="HOG3" s="49"/>
      <c r="HOH3" s="49"/>
      <c r="HOI3" s="49"/>
      <c r="HOJ3" s="49"/>
      <c r="HOK3" s="49"/>
      <c r="HOL3" s="49"/>
      <c r="HOM3" s="49"/>
      <c r="HON3" s="49"/>
      <c r="HOO3" s="49"/>
      <c r="HOP3" s="49"/>
      <c r="HOQ3" s="49"/>
      <c r="HOR3" s="49"/>
      <c r="HOS3" s="49"/>
      <c r="HOT3" s="49"/>
      <c r="HOU3" s="49"/>
      <c r="HOV3" s="49"/>
      <c r="HOW3" s="49"/>
      <c r="HOX3" s="49"/>
      <c r="HOY3" s="49"/>
      <c r="HOZ3" s="49"/>
      <c r="HPA3" s="49"/>
      <c r="HPB3" s="49"/>
      <c r="HPC3" s="49"/>
      <c r="HPD3" s="49"/>
      <c r="HPE3" s="49"/>
      <c r="HPF3" s="49"/>
      <c r="HPG3" s="49"/>
      <c r="HPH3" s="49"/>
      <c r="HPI3" s="49"/>
      <c r="HPJ3" s="49"/>
      <c r="HPK3" s="49"/>
      <c r="HPL3" s="49"/>
      <c r="HPM3" s="49"/>
      <c r="HPN3" s="49"/>
      <c r="HPO3" s="49"/>
      <c r="HPP3" s="49"/>
      <c r="HPQ3" s="49"/>
      <c r="HPR3" s="49"/>
      <c r="HPS3" s="49"/>
      <c r="HPT3" s="49"/>
      <c r="HPU3" s="49"/>
      <c r="HPV3" s="49"/>
      <c r="HPW3" s="49"/>
      <c r="HPX3" s="49"/>
      <c r="HPY3" s="49"/>
      <c r="HPZ3" s="49"/>
      <c r="HQA3" s="49"/>
      <c r="HQB3" s="49"/>
      <c r="HQC3" s="49"/>
      <c r="HQD3" s="49"/>
      <c r="HQE3" s="49"/>
      <c r="HQF3" s="49"/>
      <c r="HQG3" s="49"/>
      <c r="HQH3" s="49"/>
      <c r="HQI3" s="49"/>
      <c r="HQJ3" s="49"/>
      <c r="HQK3" s="49"/>
      <c r="HQL3" s="49"/>
      <c r="HQM3" s="49"/>
      <c r="HQN3" s="49"/>
      <c r="HQO3" s="49"/>
      <c r="HQP3" s="49"/>
      <c r="HQQ3" s="49"/>
      <c r="HQR3" s="49"/>
      <c r="HQS3" s="49"/>
      <c r="HQT3" s="49"/>
      <c r="HQU3" s="49"/>
      <c r="HQV3" s="49"/>
      <c r="HQW3" s="49"/>
      <c r="HQX3" s="49"/>
      <c r="HQY3" s="49"/>
      <c r="HQZ3" s="49"/>
      <c r="HRA3" s="49"/>
      <c r="HRB3" s="49"/>
      <c r="HRC3" s="49"/>
      <c r="HRD3" s="49"/>
      <c r="HRE3" s="49"/>
      <c r="HRF3" s="49"/>
      <c r="HRG3" s="49"/>
      <c r="HRH3" s="49"/>
      <c r="HRI3" s="49"/>
      <c r="HRJ3" s="49"/>
      <c r="HRK3" s="49"/>
      <c r="HRL3" s="49"/>
      <c r="HRM3" s="49"/>
      <c r="HRN3" s="49"/>
      <c r="HRO3" s="49"/>
      <c r="HRP3" s="49"/>
      <c r="HRQ3" s="49"/>
      <c r="HRR3" s="49"/>
      <c r="HRS3" s="49"/>
      <c r="HRT3" s="49"/>
      <c r="HRU3" s="49"/>
      <c r="HRV3" s="49"/>
      <c r="HRW3" s="49"/>
      <c r="HRX3" s="49"/>
      <c r="HRY3" s="49"/>
      <c r="HRZ3" s="49"/>
      <c r="HSA3" s="49"/>
      <c r="HSB3" s="49"/>
      <c r="HSC3" s="49"/>
      <c r="HSD3" s="49"/>
      <c r="HSE3" s="49"/>
      <c r="HSF3" s="49"/>
      <c r="HSG3" s="49"/>
      <c r="HSH3" s="49"/>
      <c r="HSI3" s="49"/>
      <c r="HSJ3" s="49"/>
      <c r="HSK3" s="49"/>
      <c r="HSL3" s="49"/>
      <c r="HSM3" s="49"/>
      <c r="HSN3" s="49"/>
      <c r="HSO3" s="49"/>
      <c r="HSP3" s="49"/>
      <c r="HSQ3" s="49"/>
      <c r="HSR3" s="49"/>
      <c r="HSS3" s="49"/>
      <c r="HST3" s="49"/>
      <c r="HSU3" s="49"/>
      <c r="HSV3" s="49"/>
      <c r="HSW3" s="49"/>
      <c r="HSX3" s="49"/>
      <c r="HSY3" s="49"/>
      <c r="HSZ3" s="49"/>
      <c r="HTA3" s="49"/>
      <c r="HTB3" s="49"/>
      <c r="HTC3" s="49"/>
      <c r="HTD3" s="49"/>
      <c r="HTE3" s="49"/>
      <c r="HTF3" s="49"/>
      <c r="HTG3" s="49"/>
      <c r="HTH3" s="49"/>
      <c r="HTI3" s="49"/>
      <c r="HTJ3" s="49"/>
      <c r="HTK3" s="49"/>
      <c r="HTL3" s="49"/>
      <c r="HTM3" s="49"/>
      <c r="HTN3" s="49"/>
      <c r="HTO3" s="49"/>
      <c r="HTP3" s="49"/>
      <c r="HTQ3" s="49"/>
      <c r="HTR3" s="49"/>
      <c r="HTS3" s="49"/>
      <c r="HTT3" s="49"/>
      <c r="HTU3" s="49"/>
      <c r="HTV3" s="49"/>
      <c r="HTW3" s="49"/>
      <c r="HTX3" s="49"/>
      <c r="HTY3" s="49"/>
      <c r="HTZ3" s="49"/>
      <c r="HUA3" s="49"/>
      <c r="HUB3" s="49"/>
      <c r="HUC3" s="49"/>
      <c r="HUD3" s="49"/>
      <c r="HUE3" s="49"/>
      <c r="HUF3" s="49"/>
      <c r="HUG3" s="49"/>
      <c r="HUH3" s="49"/>
      <c r="HUI3" s="49"/>
      <c r="HUJ3" s="49"/>
      <c r="HUK3" s="49"/>
      <c r="HUL3" s="49"/>
      <c r="HUM3" s="49"/>
      <c r="HUN3" s="49"/>
      <c r="HUO3" s="49"/>
      <c r="HUP3" s="49"/>
      <c r="HUQ3" s="49"/>
      <c r="HUR3" s="49"/>
      <c r="HUS3" s="49"/>
      <c r="HUT3" s="49"/>
      <c r="HUU3" s="49"/>
      <c r="HUV3" s="49"/>
      <c r="HUW3" s="49"/>
      <c r="HUX3" s="49"/>
      <c r="HUY3" s="49"/>
      <c r="HUZ3" s="49"/>
      <c r="HVA3" s="49"/>
      <c r="HVB3" s="49"/>
      <c r="HVC3" s="49"/>
      <c r="HVD3" s="49"/>
      <c r="HVE3" s="49"/>
      <c r="HVF3" s="49"/>
      <c r="HVG3" s="49"/>
      <c r="HVH3" s="49"/>
      <c r="HVI3" s="49"/>
      <c r="HVJ3" s="49"/>
      <c r="HVK3" s="49"/>
      <c r="HVL3" s="49"/>
      <c r="HVM3" s="49"/>
      <c r="HVN3" s="49"/>
      <c r="HVO3" s="49"/>
      <c r="HVP3" s="49"/>
      <c r="HVQ3" s="49"/>
      <c r="HVR3" s="49"/>
      <c r="HVS3" s="49"/>
      <c r="HVT3" s="49"/>
      <c r="HVU3" s="49"/>
      <c r="HVV3" s="49"/>
      <c r="HVW3" s="49"/>
      <c r="HVX3" s="49"/>
      <c r="HVY3" s="49"/>
      <c r="HVZ3" s="49"/>
      <c r="HWA3" s="49"/>
      <c r="HWB3" s="49"/>
      <c r="HWC3" s="49"/>
      <c r="HWD3" s="49"/>
      <c r="HWE3" s="49"/>
      <c r="HWF3" s="49"/>
      <c r="HWG3" s="49"/>
      <c r="HWH3" s="49"/>
      <c r="HWI3" s="49"/>
      <c r="HWJ3" s="49"/>
      <c r="HWK3" s="49"/>
      <c r="HWL3" s="49"/>
      <c r="HWM3" s="49"/>
      <c r="HWN3" s="49"/>
      <c r="HWO3" s="49"/>
      <c r="HWP3" s="49"/>
      <c r="HWQ3" s="49"/>
      <c r="HWR3" s="49"/>
      <c r="HWS3" s="49"/>
      <c r="HWT3" s="49"/>
      <c r="HWU3" s="49"/>
      <c r="HWV3" s="49"/>
      <c r="HWW3" s="49"/>
      <c r="HWX3" s="49"/>
      <c r="HWY3" s="49"/>
      <c r="HWZ3" s="49"/>
      <c r="HXA3" s="49"/>
      <c r="HXB3" s="49"/>
      <c r="HXC3" s="49"/>
      <c r="HXD3" s="49"/>
      <c r="HXE3" s="49"/>
      <c r="HXF3" s="49"/>
      <c r="HXG3" s="49"/>
      <c r="HXH3" s="49"/>
      <c r="HXI3" s="49"/>
      <c r="HXJ3" s="49"/>
      <c r="HXK3" s="49"/>
      <c r="HXL3" s="49"/>
      <c r="HXM3" s="49"/>
      <c r="HXN3" s="49"/>
      <c r="HXO3" s="49"/>
      <c r="HXP3" s="49"/>
      <c r="HXQ3" s="49"/>
      <c r="HXR3" s="49"/>
      <c r="HXS3" s="49"/>
      <c r="HXT3" s="49"/>
      <c r="HXU3" s="49"/>
      <c r="HXV3" s="49"/>
      <c r="HXW3" s="49"/>
      <c r="HXX3" s="49"/>
      <c r="HXY3" s="49"/>
      <c r="HXZ3" s="49"/>
      <c r="HYA3" s="49"/>
      <c r="HYB3" s="49"/>
      <c r="HYC3" s="49"/>
      <c r="HYD3" s="49"/>
      <c r="HYE3" s="49"/>
      <c r="HYF3" s="49"/>
      <c r="HYG3" s="49"/>
      <c r="HYH3" s="49"/>
      <c r="HYI3" s="49"/>
      <c r="HYJ3" s="49"/>
      <c r="HYK3" s="49"/>
      <c r="HYL3" s="49"/>
      <c r="HYM3" s="49"/>
      <c r="HYN3" s="49"/>
      <c r="HYO3" s="49"/>
      <c r="HYP3" s="49"/>
      <c r="HYQ3" s="49"/>
      <c r="HYR3" s="49"/>
      <c r="HYS3" s="49"/>
      <c r="HYT3" s="49"/>
      <c r="HYU3" s="49"/>
      <c r="HYV3" s="49"/>
      <c r="HYW3" s="49"/>
      <c r="HYX3" s="49"/>
      <c r="HYY3" s="49"/>
      <c r="HYZ3" s="49"/>
      <c r="HZA3" s="49"/>
      <c r="HZB3" s="49"/>
      <c r="HZC3" s="49"/>
      <c r="HZD3" s="49"/>
      <c r="HZE3" s="49"/>
      <c r="HZF3" s="49"/>
      <c r="HZG3" s="49"/>
      <c r="HZH3" s="49"/>
      <c r="HZI3" s="49"/>
      <c r="HZJ3" s="49"/>
      <c r="HZK3" s="49"/>
      <c r="HZL3" s="49"/>
      <c r="HZM3" s="49"/>
      <c r="HZN3" s="49"/>
      <c r="HZO3" s="49"/>
      <c r="HZP3" s="49"/>
      <c r="HZQ3" s="49"/>
      <c r="HZR3" s="49"/>
      <c r="HZS3" s="49"/>
      <c r="HZT3" s="49"/>
      <c r="HZU3" s="49"/>
      <c r="HZV3" s="49"/>
      <c r="HZW3" s="49"/>
      <c r="HZX3" s="49"/>
      <c r="HZY3" s="49"/>
      <c r="HZZ3" s="49"/>
      <c r="IAA3" s="49"/>
      <c r="IAB3" s="49"/>
      <c r="IAC3" s="49"/>
      <c r="IAD3" s="49"/>
      <c r="IAE3" s="49"/>
      <c r="IAF3" s="49"/>
      <c r="IAG3" s="49"/>
      <c r="IAH3" s="49"/>
      <c r="IAI3" s="49"/>
      <c r="IAJ3" s="49"/>
      <c r="IAK3" s="49"/>
      <c r="IAL3" s="49"/>
      <c r="IAM3" s="49"/>
      <c r="IAN3" s="49"/>
      <c r="IAO3" s="49"/>
      <c r="IAP3" s="49"/>
      <c r="IAQ3" s="49"/>
      <c r="IAR3" s="49"/>
      <c r="IAS3" s="49"/>
      <c r="IAT3" s="49"/>
      <c r="IAU3" s="49"/>
      <c r="IAV3" s="49"/>
      <c r="IAW3" s="49"/>
      <c r="IAX3" s="49"/>
      <c r="IAY3" s="49"/>
      <c r="IAZ3" s="49"/>
      <c r="IBA3" s="49"/>
      <c r="IBB3" s="49"/>
      <c r="IBC3" s="49"/>
      <c r="IBD3" s="49"/>
      <c r="IBE3" s="49"/>
      <c r="IBF3" s="49"/>
      <c r="IBG3" s="49"/>
      <c r="IBH3" s="49"/>
      <c r="IBI3" s="49"/>
      <c r="IBJ3" s="49"/>
      <c r="IBK3" s="49"/>
      <c r="IBL3" s="49"/>
      <c r="IBM3" s="49"/>
      <c r="IBN3" s="49"/>
      <c r="IBO3" s="49"/>
      <c r="IBP3" s="49"/>
      <c r="IBQ3" s="49"/>
      <c r="IBR3" s="49"/>
      <c r="IBS3" s="49"/>
      <c r="IBT3" s="49"/>
      <c r="IBU3" s="49"/>
      <c r="IBV3" s="49"/>
      <c r="IBW3" s="49"/>
      <c r="IBX3" s="49"/>
      <c r="IBY3" s="49"/>
      <c r="IBZ3" s="49"/>
      <c r="ICA3" s="49"/>
      <c r="ICB3" s="49"/>
      <c r="ICC3" s="49"/>
      <c r="ICD3" s="49"/>
      <c r="ICE3" s="49"/>
      <c r="ICF3" s="49"/>
      <c r="ICG3" s="49"/>
      <c r="ICH3" s="49"/>
      <c r="ICI3" s="49"/>
      <c r="ICJ3" s="49"/>
      <c r="ICK3" s="49"/>
      <c r="ICL3" s="49"/>
      <c r="ICM3" s="49"/>
      <c r="ICN3" s="49"/>
      <c r="ICO3" s="49"/>
      <c r="ICP3" s="49"/>
      <c r="ICQ3" s="49"/>
      <c r="ICR3" s="49"/>
      <c r="ICS3" s="49"/>
      <c r="ICT3" s="49"/>
      <c r="ICU3" s="49"/>
      <c r="ICV3" s="49"/>
      <c r="ICW3" s="49"/>
      <c r="ICX3" s="49"/>
      <c r="ICY3" s="49"/>
      <c r="ICZ3" s="49"/>
      <c r="IDA3" s="49"/>
      <c r="IDB3" s="49"/>
      <c r="IDC3" s="49"/>
      <c r="IDD3" s="49"/>
      <c r="IDE3" s="49"/>
      <c r="IDF3" s="49"/>
      <c r="IDG3" s="49"/>
      <c r="IDH3" s="49"/>
      <c r="IDI3" s="49"/>
      <c r="IDJ3" s="49"/>
      <c r="IDK3" s="49"/>
      <c r="IDL3" s="49"/>
      <c r="IDM3" s="49"/>
      <c r="IDN3" s="49"/>
      <c r="IDO3" s="49"/>
      <c r="IDP3" s="49"/>
      <c r="IDQ3" s="49"/>
      <c r="IDR3" s="49"/>
      <c r="IDS3" s="49"/>
      <c r="IDT3" s="49"/>
      <c r="IDU3" s="49"/>
      <c r="IDV3" s="49"/>
      <c r="IDW3" s="49"/>
      <c r="IDX3" s="49"/>
      <c r="IDY3" s="49"/>
      <c r="IDZ3" s="49"/>
      <c r="IEA3" s="49"/>
      <c r="IEB3" s="49"/>
      <c r="IEC3" s="49"/>
      <c r="IED3" s="49"/>
      <c r="IEE3" s="49"/>
      <c r="IEF3" s="49"/>
      <c r="IEG3" s="49"/>
      <c r="IEH3" s="49"/>
      <c r="IEI3" s="49"/>
      <c r="IEJ3" s="49"/>
      <c r="IEK3" s="49"/>
      <c r="IEL3" s="49"/>
      <c r="IEM3" s="49"/>
      <c r="IEN3" s="49"/>
      <c r="IEO3" s="49"/>
      <c r="IEP3" s="49"/>
      <c r="IEQ3" s="49"/>
      <c r="IER3" s="49"/>
      <c r="IES3" s="49"/>
      <c r="IET3" s="49"/>
      <c r="IEU3" s="49"/>
      <c r="IEV3" s="49"/>
      <c r="IEW3" s="49"/>
      <c r="IEX3" s="49"/>
      <c r="IEY3" s="49"/>
      <c r="IEZ3" s="49"/>
      <c r="IFA3" s="49"/>
      <c r="IFB3" s="49"/>
      <c r="IFC3" s="49"/>
      <c r="IFD3" s="49"/>
      <c r="IFE3" s="49"/>
      <c r="IFF3" s="49"/>
      <c r="IFG3" s="49"/>
      <c r="IFH3" s="49"/>
      <c r="IFI3" s="49"/>
      <c r="IFJ3" s="49"/>
      <c r="IFK3" s="49"/>
      <c r="IFL3" s="49"/>
      <c r="IFM3" s="49"/>
      <c r="IFN3" s="49"/>
      <c r="IFO3" s="49"/>
      <c r="IFP3" s="49"/>
      <c r="IFQ3" s="49"/>
      <c r="IFR3" s="49"/>
      <c r="IFS3" s="49"/>
      <c r="IFT3" s="49"/>
      <c r="IFU3" s="49"/>
      <c r="IFV3" s="49"/>
      <c r="IFW3" s="49"/>
      <c r="IFX3" s="49"/>
      <c r="IFY3" s="49"/>
      <c r="IFZ3" s="49"/>
      <c r="IGA3" s="49"/>
      <c r="IGB3" s="49"/>
      <c r="IGC3" s="49"/>
      <c r="IGD3" s="49"/>
      <c r="IGE3" s="49"/>
      <c r="IGF3" s="49"/>
      <c r="IGG3" s="49"/>
      <c r="IGH3" s="49"/>
      <c r="IGI3" s="49"/>
      <c r="IGJ3" s="49"/>
      <c r="IGK3" s="49"/>
      <c r="IGL3" s="49"/>
      <c r="IGM3" s="49"/>
      <c r="IGN3" s="49"/>
      <c r="IGO3" s="49"/>
      <c r="IGP3" s="49"/>
      <c r="IGQ3" s="49"/>
      <c r="IGR3" s="49"/>
      <c r="IGS3" s="49"/>
      <c r="IGT3" s="49"/>
      <c r="IGU3" s="49"/>
      <c r="IGV3" s="49"/>
      <c r="IGW3" s="49"/>
      <c r="IGX3" s="49"/>
      <c r="IGY3" s="49"/>
      <c r="IGZ3" s="49"/>
      <c r="IHA3" s="49"/>
      <c r="IHB3" s="49"/>
      <c r="IHC3" s="49"/>
      <c r="IHD3" s="49"/>
      <c r="IHE3" s="49"/>
      <c r="IHF3" s="49"/>
      <c r="IHG3" s="49"/>
      <c r="IHH3" s="49"/>
      <c r="IHI3" s="49"/>
      <c r="IHJ3" s="49"/>
      <c r="IHK3" s="49"/>
      <c r="IHL3" s="49"/>
      <c r="IHM3" s="49"/>
      <c r="IHN3" s="49"/>
      <c r="IHO3" s="49"/>
      <c r="IHP3" s="49"/>
      <c r="IHQ3" s="49"/>
      <c r="IHR3" s="49"/>
      <c r="IHS3" s="49"/>
      <c r="IHT3" s="49"/>
      <c r="IHU3" s="49"/>
      <c r="IHV3" s="49"/>
      <c r="IHW3" s="49"/>
      <c r="IHX3" s="49"/>
      <c r="IHY3" s="49"/>
      <c r="IHZ3" s="49"/>
      <c r="IIA3" s="49"/>
      <c r="IIB3" s="49"/>
      <c r="IIC3" s="49"/>
      <c r="IID3" s="49"/>
      <c r="IIE3" s="49"/>
      <c r="IIF3" s="49"/>
      <c r="IIG3" s="49"/>
      <c r="IIH3" s="49"/>
      <c r="III3" s="49"/>
      <c r="IIJ3" s="49"/>
      <c r="IIK3" s="49"/>
      <c r="IIL3" s="49"/>
      <c r="IIM3" s="49"/>
      <c r="IIN3" s="49"/>
      <c r="IIO3" s="49"/>
      <c r="IIP3" s="49"/>
      <c r="IIQ3" s="49"/>
      <c r="IIR3" s="49"/>
      <c r="IIS3" s="49"/>
      <c r="IIT3" s="49"/>
      <c r="IIU3" s="49"/>
      <c r="IIV3" s="49"/>
      <c r="IIW3" s="49"/>
      <c r="IIX3" s="49"/>
      <c r="IIY3" s="49"/>
      <c r="IIZ3" s="49"/>
      <c r="IJA3" s="49"/>
      <c r="IJB3" s="49"/>
      <c r="IJC3" s="49"/>
      <c r="IJD3" s="49"/>
      <c r="IJE3" s="49"/>
      <c r="IJF3" s="49"/>
      <c r="IJG3" s="49"/>
      <c r="IJH3" s="49"/>
      <c r="IJI3" s="49"/>
      <c r="IJJ3" s="49"/>
      <c r="IJK3" s="49"/>
      <c r="IJL3" s="49"/>
      <c r="IJM3" s="49"/>
      <c r="IJN3" s="49"/>
      <c r="IJO3" s="49"/>
      <c r="IJP3" s="49"/>
      <c r="IJQ3" s="49"/>
      <c r="IJR3" s="49"/>
      <c r="IJS3" s="49"/>
      <c r="IJT3" s="49"/>
      <c r="IJU3" s="49"/>
      <c r="IJV3" s="49"/>
      <c r="IJW3" s="49"/>
      <c r="IJX3" s="49"/>
      <c r="IJY3" s="49"/>
      <c r="IJZ3" s="49"/>
      <c r="IKA3" s="49"/>
      <c r="IKB3" s="49"/>
      <c r="IKC3" s="49"/>
      <c r="IKD3" s="49"/>
      <c r="IKE3" s="49"/>
      <c r="IKF3" s="49"/>
      <c r="IKG3" s="49"/>
      <c r="IKH3" s="49"/>
      <c r="IKI3" s="49"/>
      <c r="IKJ3" s="49"/>
      <c r="IKK3" s="49"/>
      <c r="IKL3" s="49"/>
      <c r="IKM3" s="49"/>
      <c r="IKN3" s="49"/>
      <c r="IKO3" s="49"/>
      <c r="IKP3" s="49"/>
      <c r="IKQ3" s="49"/>
      <c r="IKR3" s="49"/>
      <c r="IKS3" s="49"/>
      <c r="IKT3" s="49"/>
      <c r="IKU3" s="49"/>
      <c r="IKV3" s="49"/>
      <c r="IKW3" s="49"/>
      <c r="IKX3" s="49"/>
      <c r="IKY3" s="49"/>
      <c r="IKZ3" s="49"/>
      <c r="ILA3" s="49"/>
      <c r="ILB3" s="49"/>
      <c r="ILC3" s="49"/>
      <c r="ILD3" s="49"/>
      <c r="ILE3" s="49"/>
      <c r="ILF3" s="49"/>
      <c r="ILG3" s="49"/>
      <c r="ILH3" s="49"/>
      <c r="ILI3" s="49"/>
      <c r="ILJ3" s="49"/>
      <c r="ILK3" s="49"/>
      <c r="ILL3" s="49"/>
      <c r="ILM3" s="49"/>
      <c r="ILN3" s="49"/>
      <c r="ILO3" s="49"/>
      <c r="ILP3" s="49"/>
      <c r="ILQ3" s="49"/>
      <c r="ILR3" s="49"/>
      <c r="ILS3" s="49"/>
      <c r="ILT3" s="49"/>
      <c r="ILU3" s="49"/>
      <c r="ILV3" s="49"/>
      <c r="ILW3" s="49"/>
      <c r="ILX3" s="49"/>
      <c r="ILY3" s="49"/>
      <c r="ILZ3" s="49"/>
      <c r="IMA3" s="49"/>
      <c r="IMB3" s="49"/>
      <c r="IMC3" s="49"/>
      <c r="IMD3" s="49"/>
      <c r="IME3" s="49"/>
      <c r="IMF3" s="49"/>
      <c r="IMG3" s="49"/>
      <c r="IMH3" s="49"/>
      <c r="IMI3" s="49"/>
      <c r="IMJ3" s="49"/>
      <c r="IMK3" s="49"/>
      <c r="IML3" s="49"/>
      <c r="IMM3" s="49"/>
      <c r="IMN3" s="49"/>
      <c r="IMO3" s="49"/>
      <c r="IMP3" s="49"/>
      <c r="IMQ3" s="49"/>
      <c r="IMR3" s="49"/>
      <c r="IMS3" s="49"/>
      <c r="IMT3" s="49"/>
      <c r="IMU3" s="49"/>
      <c r="IMV3" s="49"/>
      <c r="IMW3" s="49"/>
      <c r="IMX3" s="49"/>
      <c r="IMY3" s="49"/>
      <c r="IMZ3" s="49"/>
      <c r="INA3" s="49"/>
      <c r="INB3" s="49"/>
      <c r="INC3" s="49"/>
      <c r="IND3" s="49"/>
      <c r="INE3" s="49"/>
      <c r="INF3" s="49"/>
      <c r="ING3" s="49"/>
      <c r="INH3" s="49"/>
      <c r="INI3" s="49"/>
      <c r="INJ3" s="49"/>
      <c r="INK3" s="49"/>
      <c r="INL3" s="49"/>
      <c r="INM3" s="49"/>
      <c r="INN3" s="49"/>
      <c r="INO3" s="49"/>
      <c r="INP3" s="49"/>
      <c r="INQ3" s="49"/>
      <c r="INR3" s="49"/>
      <c r="INS3" s="49"/>
      <c r="INT3" s="49"/>
      <c r="INU3" s="49"/>
      <c r="INV3" s="49"/>
      <c r="INW3" s="49"/>
      <c r="INX3" s="49"/>
      <c r="INY3" s="49"/>
      <c r="INZ3" s="49"/>
      <c r="IOA3" s="49"/>
      <c r="IOB3" s="49"/>
      <c r="IOC3" s="49"/>
      <c r="IOD3" s="49"/>
      <c r="IOE3" s="49"/>
      <c r="IOF3" s="49"/>
      <c r="IOG3" s="49"/>
      <c r="IOH3" s="49"/>
      <c r="IOI3" s="49"/>
      <c r="IOJ3" s="49"/>
      <c r="IOK3" s="49"/>
      <c r="IOL3" s="49"/>
      <c r="IOM3" s="49"/>
      <c r="ION3" s="49"/>
      <c r="IOO3" s="49"/>
      <c r="IOP3" s="49"/>
      <c r="IOQ3" s="49"/>
      <c r="IOR3" s="49"/>
      <c r="IOS3" s="49"/>
      <c r="IOT3" s="49"/>
      <c r="IOU3" s="49"/>
      <c r="IOV3" s="49"/>
      <c r="IOW3" s="49"/>
      <c r="IOX3" s="49"/>
      <c r="IOY3" s="49"/>
      <c r="IOZ3" s="49"/>
      <c r="IPA3" s="49"/>
      <c r="IPB3" s="49"/>
      <c r="IPC3" s="49"/>
      <c r="IPD3" s="49"/>
      <c r="IPE3" s="49"/>
      <c r="IPF3" s="49"/>
      <c r="IPG3" s="49"/>
      <c r="IPH3" s="49"/>
      <c r="IPI3" s="49"/>
      <c r="IPJ3" s="49"/>
      <c r="IPK3" s="49"/>
      <c r="IPL3" s="49"/>
      <c r="IPM3" s="49"/>
      <c r="IPN3" s="49"/>
      <c r="IPO3" s="49"/>
      <c r="IPP3" s="49"/>
      <c r="IPQ3" s="49"/>
      <c r="IPR3" s="49"/>
      <c r="IPS3" s="49"/>
      <c r="IPT3" s="49"/>
      <c r="IPU3" s="49"/>
      <c r="IPV3" s="49"/>
      <c r="IPW3" s="49"/>
      <c r="IPX3" s="49"/>
      <c r="IPY3" s="49"/>
      <c r="IPZ3" s="49"/>
      <c r="IQA3" s="49"/>
      <c r="IQB3" s="49"/>
      <c r="IQC3" s="49"/>
      <c r="IQD3" s="49"/>
      <c r="IQE3" s="49"/>
      <c r="IQF3" s="49"/>
      <c r="IQG3" s="49"/>
      <c r="IQH3" s="49"/>
      <c r="IQI3" s="49"/>
      <c r="IQJ3" s="49"/>
      <c r="IQK3" s="49"/>
      <c r="IQL3" s="49"/>
      <c r="IQM3" s="49"/>
      <c r="IQN3" s="49"/>
      <c r="IQO3" s="49"/>
      <c r="IQP3" s="49"/>
      <c r="IQQ3" s="49"/>
      <c r="IQR3" s="49"/>
      <c r="IQS3" s="49"/>
      <c r="IQT3" s="49"/>
      <c r="IQU3" s="49"/>
      <c r="IQV3" s="49"/>
      <c r="IQW3" s="49"/>
      <c r="IQX3" s="49"/>
      <c r="IQY3" s="49"/>
      <c r="IQZ3" s="49"/>
      <c r="IRA3" s="49"/>
      <c r="IRB3" s="49"/>
      <c r="IRC3" s="49"/>
      <c r="IRD3" s="49"/>
      <c r="IRE3" s="49"/>
      <c r="IRF3" s="49"/>
      <c r="IRG3" s="49"/>
      <c r="IRH3" s="49"/>
      <c r="IRI3" s="49"/>
      <c r="IRJ3" s="49"/>
      <c r="IRK3" s="49"/>
      <c r="IRL3" s="49"/>
      <c r="IRM3" s="49"/>
      <c r="IRN3" s="49"/>
      <c r="IRO3" s="49"/>
      <c r="IRP3" s="49"/>
      <c r="IRQ3" s="49"/>
      <c r="IRR3" s="49"/>
      <c r="IRS3" s="49"/>
      <c r="IRT3" s="49"/>
      <c r="IRU3" s="49"/>
      <c r="IRV3" s="49"/>
      <c r="IRW3" s="49"/>
      <c r="IRX3" s="49"/>
      <c r="IRY3" s="49"/>
      <c r="IRZ3" s="49"/>
      <c r="ISA3" s="49"/>
      <c r="ISB3" s="49"/>
      <c r="ISC3" s="49"/>
      <c r="ISD3" s="49"/>
      <c r="ISE3" s="49"/>
      <c r="ISF3" s="49"/>
      <c r="ISG3" s="49"/>
      <c r="ISH3" s="49"/>
      <c r="ISI3" s="49"/>
      <c r="ISJ3" s="49"/>
      <c r="ISK3" s="49"/>
      <c r="ISL3" s="49"/>
      <c r="ISM3" s="49"/>
      <c r="ISN3" s="49"/>
      <c r="ISO3" s="49"/>
      <c r="ISP3" s="49"/>
      <c r="ISQ3" s="49"/>
      <c r="ISR3" s="49"/>
      <c r="ISS3" s="49"/>
      <c r="IST3" s="49"/>
      <c r="ISU3" s="49"/>
      <c r="ISV3" s="49"/>
      <c r="ISW3" s="49"/>
      <c r="ISX3" s="49"/>
      <c r="ISY3" s="49"/>
      <c r="ISZ3" s="49"/>
      <c r="ITA3" s="49"/>
      <c r="ITB3" s="49"/>
      <c r="ITC3" s="49"/>
      <c r="ITD3" s="49"/>
      <c r="ITE3" s="49"/>
      <c r="ITF3" s="49"/>
      <c r="ITG3" s="49"/>
      <c r="ITH3" s="49"/>
      <c r="ITI3" s="49"/>
      <c r="ITJ3" s="49"/>
      <c r="ITK3" s="49"/>
      <c r="ITL3" s="49"/>
      <c r="ITM3" s="49"/>
      <c r="ITN3" s="49"/>
      <c r="ITO3" s="49"/>
      <c r="ITP3" s="49"/>
      <c r="ITQ3" s="49"/>
      <c r="ITR3" s="49"/>
      <c r="ITS3" s="49"/>
      <c r="ITT3" s="49"/>
      <c r="ITU3" s="49"/>
      <c r="ITV3" s="49"/>
      <c r="ITW3" s="49"/>
      <c r="ITX3" s="49"/>
      <c r="ITY3" s="49"/>
      <c r="ITZ3" s="49"/>
      <c r="IUA3" s="49"/>
      <c r="IUB3" s="49"/>
      <c r="IUC3" s="49"/>
      <c r="IUD3" s="49"/>
      <c r="IUE3" s="49"/>
      <c r="IUF3" s="49"/>
      <c r="IUG3" s="49"/>
      <c r="IUH3" s="49"/>
      <c r="IUI3" s="49"/>
      <c r="IUJ3" s="49"/>
      <c r="IUK3" s="49"/>
      <c r="IUL3" s="49"/>
      <c r="IUM3" s="49"/>
      <c r="IUN3" s="49"/>
      <c r="IUO3" s="49"/>
      <c r="IUP3" s="49"/>
      <c r="IUQ3" s="49"/>
      <c r="IUR3" s="49"/>
      <c r="IUS3" s="49"/>
      <c r="IUT3" s="49"/>
      <c r="IUU3" s="49"/>
      <c r="IUV3" s="49"/>
      <c r="IUW3" s="49"/>
      <c r="IUX3" s="49"/>
      <c r="IUY3" s="49"/>
      <c r="IUZ3" s="49"/>
      <c r="IVA3" s="49"/>
      <c r="IVB3" s="49"/>
      <c r="IVC3" s="49"/>
      <c r="IVD3" s="49"/>
      <c r="IVE3" s="49"/>
      <c r="IVF3" s="49"/>
      <c r="IVG3" s="49"/>
      <c r="IVH3" s="49"/>
      <c r="IVI3" s="49"/>
      <c r="IVJ3" s="49"/>
      <c r="IVK3" s="49"/>
      <c r="IVL3" s="49"/>
      <c r="IVM3" s="49"/>
      <c r="IVN3" s="49"/>
      <c r="IVO3" s="49"/>
      <c r="IVP3" s="49"/>
      <c r="IVQ3" s="49"/>
      <c r="IVR3" s="49"/>
      <c r="IVS3" s="49"/>
      <c r="IVT3" s="49"/>
      <c r="IVU3" s="49"/>
      <c r="IVV3" s="49"/>
      <c r="IVW3" s="49"/>
      <c r="IVX3" s="49"/>
      <c r="IVY3" s="49"/>
      <c r="IVZ3" s="49"/>
      <c r="IWA3" s="49"/>
      <c r="IWB3" s="49"/>
      <c r="IWC3" s="49"/>
      <c r="IWD3" s="49"/>
      <c r="IWE3" s="49"/>
      <c r="IWF3" s="49"/>
      <c r="IWG3" s="49"/>
      <c r="IWH3" s="49"/>
      <c r="IWI3" s="49"/>
      <c r="IWJ3" s="49"/>
      <c r="IWK3" s="49"/>
      <c r="IWL3" s="49"/>
      <c r="IWM3" s="49"/>
      <c r="IWN3" s="49"/>
      <c r="IWO3" s="49"/>
      <c r="IWP3" s="49"/>
      <c r="IWQ3" s="49"/>
      <c r="IWR3" s="49"/>
      <c r="IWS3" s="49"/>
      <c r="IWT3" s="49"/>
      <c r="IWU3" s="49"/>
      <c r="IWV3" s="49"/>
      <c r="IWW3" s="49"/>
      <c r="IWX3" s="49"/>
      <c r="IWY3" s="49"/>
      <c r="IWZ3" s="49"/>
      <c r="IXA3" s="49"/>
      <c r="IXB3" s="49"/>
      <c r="IXC3" s="49"/>
      <c r="IXD3" s="49"/>
      <c r="IXE3" s="49"/>
      <c r="IXF3" s="49"/>
      <c r="IXG3" s="49"/>
      <c r="IXH3" s="49"/>
      <c r="IXI3" s="49"/>
      <c r="IXJ3" s="49"/>
      <c r="IXK3" s="49"/>
      <c r="IXL3" s="49"/>
      <c r="IXM3" s="49"/>
      <c r="IXN3" s="49"/>
      <c r="IXO3" s="49"/>
      <c r="IXP3" s="49"/>
      <c r="IXQ3" s="49"/>
      <c r="IXR3" s="49"/>
      <c r="IXS3" s="49"/>
      <c r="IXT3" s="49"/>
      <c r="IXU3" s="49"/>
      <c r="IXV3" s="49"/>
      <c r="IXW3" s="49"/>
      <c r="IXX3" s="49"/>
      <c r="IXY3" s="49"/>
      <c r="IXZ3" s="49"/>
      <c r="IYA3" s="49"/>
      <c r="IYB3" s="49"/>
      <c r="IYC3" s="49"/>
      <c r="IYD3" s="49"/>
      <c r="IYE3" s="49"/>
      <c r="IYF3" s="49"/>
      <c r="IYG3" s="49"/>
      <c r="IYH3" s="49"/>
      <c r="IYI3" s="49"/>
      <c r="IYJ3" s="49"/>
      <c r="IYK3" s="49"/>
      <c r="IYL3" s="49"/>
      <c r="IYM3" s="49"/>
      <c r="IYN3" s="49"/>
      <c r="IYO3" s="49"/>
      <c r="IYP3" s="49"/>
      <c r="IYQ3" s="49"/>
      <c r="IYR3" s="49"/>
      <c r="IYS3" s="49"/>
      <c r="IYT3" s="49"/>
      <c r="IYU3" s="49"/>
      <c r="IYV3" s="49"/>
      <c r="IYW3" s="49"/>
      <c r="IYX3" s="49"/>
      <c r="IYY3" s="49"/>
      <c r="IYZ3" s="49"/>
      <c r="IZA3" s="49"/>
      <c r="IZB3" s="49"/>
      <c r="IZC3" s="49"/>
      <c r="IZD3" s="49"/>
      <c r="IZE3" s="49"/>
      <c r="IZF3" s="49"/>
      <c r="IZG3" s="49"/>
      <c r="IZH3" s="49"/>
      <c r="IZI3" s="49"/>
      <c r="IZJ3" s="49"/>
      <c r="IZK3" s="49"/>
      <c r="IZL3" s="49"/>
      <c r="IZM3" s="49"/>
      <c r="IZN3" s="49"/>
      <c r="IZO3" s="49"/>
      <c r="IZP3" s="49"/>
      <c r="IZQ3" s="49"/>
      <c r="IZR3" s="49"/>
      <c r="IZS3" s="49"/>
      <c r="IZT3" s="49"/>
      <c r="IZU3" s="49"/>
      <c r="IZV3" s="49"/>
      <c r="IZW3" s="49"/>
      <c r="IZX3" s="49"/>
      <c r="IZY3" s="49"/>
      <c r="IZZ3" s="49"/>
      <c r="JAA3" s="49"/>
      <c r="JAB3" s="49"/>
      <c r="JAC3" s="49"/>
      <c r="JAD3" s="49"/>
      <c r="JAE3" s="49"/>
      <c r="JAF3" s="49"/>
      <c r="JAG3" s="49"/>
      <c r="JAH3" s="49"/>
      <c r="JAI3" s="49"/>
      <c r="JAJ3" s="49"/>
      <c r="JAK3" s="49"/>
      <c r="JAL3" s="49"/>
      <c r="JAM3" s="49"/>
      <c r="JAN3" s="49"/>
      <c r="JAO3" s="49"/>
      <c r="JAP3" s="49"/>
      <c r="JAQ3" s="49"/>
      <c r="JAR3" s="49"/>
      <c r="JAS3" s="49"/>
      <c r="JAT3" s="49"/>
      <c r="JAU3" s="49"/>
      <c r="JAV3" s="49"/>
      <c r="JAW3" s="49"/>
      <c r="JAX3" s="49"/>
      <c r="JAY3" s="49"/>
      <c r="JAZ3" s="49"/>
      <c r="JBA3" s="49"/>
      <c r="JBB3" s="49"/>
      <c r="JBC3" s="49"/>
      <c r="JBD3" s="49"/>
      <c r="JBE3" s="49"/>
      <c r="JBF3" s="49"/>
      <c r="JBG3" s="49"/>
      <c r="JBH3" s="49"/>
      <c r="JBI3" s="49"/>
      <c r="JBJ3" s="49"/>
      <c r="JBK3" s="49"/>
      <c r="JBL3" s="49"/>
      <c r="JBM3" s="49"/>
      <c r="JBN3" s="49"/>
      <c r="JBO3" s="49"/>
      <c r="JBP3" s="49"/>
      <c r="JBQ3" s="49"/>
      <c r="JBR3" s="49"/>
      <c r="JBS3" s="49"/>
      <c r="JBT3" s="49"/>
      <c r="JBU3" s="49"/>
      <c r="JBV3" s="49"/>
      <c r="JBW3" s="49"/>
      <c r="JBX3" s="49"/>
      <c r="JBY3" s="49"/>
      <c r="JBZ3" s="49"/>
      <c r="JCA3" s="49"/>
      <c r="JCB3" s="49"/>
      <c r="JCC3" s="49"/>
      <c r="JCD3" s="49"/>
      <c r="JCE3" s="49"/>
      <c r="JCF3" s="49"/>
      <c r="JCG3" s="49"/>
      <c r="JCH3" s="49"/>
      <c r="JCI3" s="49"/>
      <c r="JCJ3" s="49"/>
      <c r="JCK3" s="49"/>
      <c r="JCL3" s="49"/>
      <c r="JCM3" s="49"/>
      <c r="JCN3" s="49"/>
      <c r="JCO3" s="49"/>
      <c r="JCP3" s="49"/>
      <c r="JCQ3" s="49"/>
      <c r="JCR3" s="49"/>
      <c r="JCS3" s="49"/>
      <c r="JCT3" s="49"/>
      <c r="JCU3" s="49"/>
      <c r="JCV3" s="49"/>
      <c r="JCW3" s="49"/>
      <c r="JCX3" s="49"/>
      <c r="JCY3" s="49"/>
      <c r="JCZ3" s="49"/>
      <c r="JDA3" s="49"/>
      <c r="JDB3" s="49"/>
      <c r="JDC3" s="49"/>
      <c r="JDD3" s="49"/>
      <c r="JDE3" s="49"/>
      <c r="JDF3" s="49"/>
      <c r="JDG3" s="49"/>
      <c r="JDH3" s="49"/>
      <c r="JDI3" s="49"/>
      <c r="JDJ3" s="49"/>
      <c r="JDK3" s="49"/>
      <c r="JDL3" s="49"/>
      <c r="JDM3" s="49"/>
      <c r="JDN3" s="49"/>
      <c r="JDO3" s="49"/>
      <c r="JDP3" s="49"/>
      <c r="JDQ3" s="49"/>
      <c r="JDR3" s="49"/>
      <c r="JDS3" s="49"/>
      <c r="JDT3" s="49"/>
      <c r="JDU3" s="49"/>
      <c r="JDV3" s="49"/>
      <c r="JDW3" s="49"/>
      <c r="JDX3" s="49"/>
      <c r="JDY3" s="49"/>
      <c r="JDZ3" s="49"/>
      <c r="JEA3" s="49"/>
      <c r="JEB3" s="49"/>
      <c r="JEC3" s="49"/>
      <c r="JED3" s="49"/>
      <c r="JEE3" s="49"/>
      <c r="JEF3" s="49"/>
      <c r="JEG3" s="49"/>
      <c r="JEH3" s="49"/>
      <c r="JEI3" s="49"/>
      <c r="JEJ3" s="49"/>
      <c r="JEK3" s="49"/>
      <c r="JEL3" s="49"/>
      <c r="JEM3" s="49"/>
      <c r="JEN3" s="49"/>
      <c r="JEO3" s="49"/>
      <c r="JEP3" s="49"/>
      <c r="JEQ3" s="49"/>
      <c r="JER3" s="49"/>
      <c r="JES3" s="49"/>
      <c r="JET3" s="49"/>
      <c r="JEU3" s="49"/>
      <c r="JEV3" s="49"/>
      <c r="JEW3" s="49"/>
      <c r="JEX3" s="49"/>
      <c r="JEY3" s="49"/>
      <c r="JEZ3" s="49"/>
      <c r="JFA3" s="49"/>
      <c r="JFB3" s="49"/>
      <c r="JFC3" s="49"/>
      <c r="JFD3" s="49"/>
      <c r="JFE3" s="49"/>
      <c r="JFF3" s="49"/>
      <c r="JFG3" s="49"/>
      <c r="JFH3" s="49"/>
      <c r="JFI3" s="49"/>
      <c r="JFJ3" s="49"/>
      <c r="JFK3" s="49"/>
      <c r="JFL3" s="49"/>
      <c r="JFM3" s="49"/>
      <c r="JFN3" s="49"/>
      <c r="JFO3" s="49"/>
      <c r="JFP3" s="49"/>
      <c r="JFQ3" s="49"/>
      <c r="JFR3" s="49"/>
      <c r="JFS3" s="49"/>
      <c r="JFT3" s="49"/>
      <c r="JFU3" s="49"/>
      <c r="JFV3" s="49"/>
      <c r="JFW3" s="49"/>
      <c r="JFX3" s="49"/>
      <c r="JFY3" s="49"/>
      <c r="JFZ3" s="49"/>
      <c r="JGA3" s="49"/>
      <c r="JGB3" s="49"/>
      <c r="JGC3" s="49"/>
      <c r="JGD3" s="49"/>
      <c r="JGE3" s="49"/>
      <c r="JGF3" s="49"/>
      <c r="JGG3" s="49"/>
      <c r="JGH3" s="49"/>
      <c r="JGI3" s="49"/>
      <c r="JGJ3" s="49"/>
      <c r="JGK3" s="49"/>
      <c r="JGL3" s="49"/>
      <c r="JGM3" s="49"/>
      <c r="JGN3" s="49"/>
      <c r="JGO3" s="49"/>
      <c r="JGP3" s="49"/>
      <c r="JGQ3" s="49"/>
      <c r="JGR3" s="49"/>
      <c r="JGS3" s="49"/>
      <c r="JGT3" s="49"/>
      <c r="JGU3" s="49"/>
      <c r="JGV3" s="49"/>
      <c r="JGW3" s="49"/>
      <c r="JGX3" s="49"/>
      <c r="JGY3" s="49"/>
      <c r="JGZ3" s="49"/>
      <c r="JHA3" s="49"/>
      <c r="JHB3" s="49"/>
      <c r="JHC3" s="49"/>
      <c r="JHD3" s="49"/>
      <c r="JHE3" s="49"/>
      <c r="JHF3" s="49"/>
      <c r="JHG3" s="49"/>
      <c r="JHH3" s="49"/>
      <c r="JHI3" s="49"/>
      <c r="JHJ3" s="49"/>
      <c r="JHK3" s="49"/>
      <c r="JHL3" s="49"/>
      <c r="JHM3" s="49"/>
      <c r="JHN3" s="49"/>
      <c r="JHO3" s="49"/>
      <c r="JHP3" s="49"/>
      <c r="JHQ3" s="49"/>
      <c r="JHR3" s="49"/>
      <c r="JHS3" s="49"/>
      <c r="JHT3" s="49"/>
      <c r="JHU3" s="49"/>
      <c r="JHV3" s="49"/>
      <c r="JHW3" s="49"/>
      <c r="JHX3" s="49"/>
      <c r="JHY3" s="49"/>
      <c r="JHZ3" s="49"/>
      <c r="JIA3" s="49"/>
      <c r="JIB3" s="49"/>
      <c r="JIC3" s="49"/>
      <c r="JID3" s="49"/>
      <c r="JIE3" s="49"/>
      <c r="JIF3" s="49"/>
      <c r="JIG3" s="49"/>
      <c r="JIH3" s="49"/>
      <c r="JII3" s="49"/>
      <c r="JIJ3" s="49"/>
      <c r="JIK3" s="49"/>
      <c r="JIL3" s="49"/>
      <c r="JIM3" s="49"/>
      <c r="JIN3" s="49"/>
      <c r="JIO3" s="49"/>
      <c r="JIP3" s="49"/>
      <c r="JIQ3" s="49"/>
      <c r="JIR3" s="49"/>
      <c r="JIS3" s="49"/>
      <c r="JIT3" s="49"/>
      <c r="JIU3" s="49"/>
      <c r="JIV3" s="49"/>
      <c r="JIW3" s="49"/>
      <c r="JIX3" s="49"/>
      <c r="JIY3" s="49"/>
      <c r="JIZ3" s="49"/>
      <c r="JJA3" s="49"/>
      <c r="JJB3" s="49"/>
      <c r="JJC3" s="49"/>
      <c r="JJD3" s="49"/>
      <c r="JJE3" s="49"/>
      <c r="JJF3" s="49"/>
      <c r="JJG3" s="49"/>
      <c r="JJH3" s="49"/>
      <c r="JJI3" s="49"/>
      <c r="JJJ3" s="49"/>
      <c r="JJK3" s="49"/>
      <c r="JJL3" s="49"/>
      <c r="JJM3" s="49"/>
      <c r="JJN3" s="49"/>
      <c r="JJO3" s="49"/>
      <c r="JJP3" s="49"/>
      <c r="JJQ3" s="49"/>
      <c r="JJR3" s="49"/>
      <c r="JJS3" s="49"/>
      <c r="JJT3" s="49"/>
      <c r="JJU3" s="49"/>
      <c r="JJV3" s="49"/>
      <c r="JJW3" s="49"/>
      <c r="JJX3" s="49"/>
      <c r="JJY3" s="49"/>
      <c r="JJZ3" s="49"/>
      <c r="JKA3" s="49"/>
      <c r="JKB3" s="49"/>
      <c r="JKC3" s="49"/>
      <c r="JKD3" s="49"/>
      <c r="JKE3" s="49"/>
      <c r="JKF3" s="49"/>
      <c r="JKG3" s="49"/>
      <c r="JKH3" s="49"/>
      <c r="JKI3" s="49"/>
      <c r="JKJ3" s="49"/>
      <c r="JKK3" s="49"/>
      <c r="JKL3" s="49"/>
      <c r="JKM3" s="49"/>
      <c r="JKN3" s="49"/>
      <c r="JKO3" s="49"/>
      <c r="JKP3" s="49"/>
      <c r="JKQ3" s="49"/>
      <c r="JKR3" s="49"/>
      <c r="JKS3" s="49"/>
      <c r="JKT3" s="49"/>
      <c r="JKU3" s="49"/>
      <c r="JKV3" s="49"/>
      <c r="JKW3" s="49"/>
      <c r="JKX3" s="49"/>
      <c r="JKY3" s="49"/>
      <c r="JKZ3" s="49"/>
      <c r="JLA3" s="49"/>
      <c r="JLB3" s="49"/>
      <c r="JLC3" s="49"/>
      <c r="JLD3" s="49"/>
      <c r="JLE3" s="49"/>
      <c r="JLF3" s="49"/>
      <c r="JLG3" s="49"/>
      <c r="JLH3" s="49"/>
      <c r="JLI3" s="49"/>
      <c r="JLJ3" s="49"/>
      <c r="JLK3" s="49"/>
      <c r="JLL3" s="49"/>
      <c r="JLM3" s="49"/>
      <c r="JLN3" s="49"/>
      <c r="JLO3" s="49"/>
      <c r="JLP3" s="49"/>
      <c r="JLQ3" s="49"/>
      <c r="JLR3" s="49"/>
      <c r="JLS3" s="49"/>
      <c r="JLT3" s="49"/>
      <c r="JLU3" s="49"/>
      <c r="JLV3" s="49"/>
      <c r="JLW3" s="49"/>
      <c r="JLX3" s="49"/>
      <c r="JLY3" s="49"/>
      <c r="JLZ3" s="49"/>
      <c r="JMA3" s="49"/>
      <c r="JMB3" s="49"/>
      <c r="JMC3" s="49"/>
      <c r="JMD3" s="49"/>
      <c r="JME3" s="49"/>
      <c r="JMF3" s="49"/>
      <c r="JMG3" s="49"/>
      <c r="JMH3" s="49"/>
      <c r="JMI3" s="49"/>
      <c r="JMJ3" s="49"/>
      <c r="JMK3" s="49"/>
      <c r="JML3" s="49"/>
      <c r="JMM3" s="49"/>
      <c r="JMN3" s="49"/>
      <c r="JMO3" s="49"/>
      <c r="JMP3" s="49"/>
      <c r="JMQ3" s="49"/>
      <c r="JMR3" s="49"/>
      <c r="JMS3" s="49"/>
      <c r="JMT3" s="49"/>
      <c r="JMU3" s="49"/>
      <c r="JMV3" s="49"/>
      <c r="JMW3" s="49"/>
      <c r="JMX3" s="49"/>
      <c r="JMY3" s="49"/>
      <c r="JMZ3" s="49"/>
      <c r="JNA3" s="49"/>
      <c r="JNB3" s="49"/>
      <c r="JNC3" s="49"/>
      <c r="JND3" s="49"/>
      <c r="JNE3" s="49"/>
      <c r="JNF3" s="49"/>
      <c r="JNG3" s="49"/>
      <c r="JNH3" s="49"/>
      <c r="JNI3" s="49"/>
      <c r="JNJ3" s="49"/>
      <c r="JNK3" s="49"/>
      <c r="JNL3" s="49"/>
      <c r="JNM3" s="49"/>
      <c r="JNN3" s="49"/>
      <c r="JNO3" s="49"/>
      <c r="JNP3" s="49"/>
      <c r="JNQ3" s="49"/>
      <c r="JNR3" s="49"/>
      <c r="JNS3" s="49"/>
      <c r="JNT3" s="49"/>
      <c r="JNU3" s="49"/>
      <c r="JNV3" s="49"/>
      <c r="JNW3" s="49"/>
      <c r="JNX3" s="49"/>
      <c r="JNY3" s="49"/>
      <c r="JNZ3" s="49"/>
      <c r="JOA3" s="49"/>
      <c r="JOB3" s="49"/>
      <c r="JOC3" s="49"/>
      <c r="JOD3" s="49"/>
      <c r="JOE3" s="49"/>
      <c r="JOF3" s="49"/>
      <c r="JOG3" s="49"/>
      <c r="JOH3" s="49"/>
      <c r="JOI3" s="49"/>
      <c r="JOJ3" s="49"/>
      <c r="JOK3" s="49"/>
      <c r="JOL3" s="49"/>
      <c r="JOM3" s="49"/>
      <c r="JON3" s="49"/>
      <c r="JOO3" s="49"/>
      <c r="JOP3" s="49"/>
      <c r="JOQ3" s="49"/>
      <c r="JOR3" s="49"/>
      <c r="JOS3" s="49"/>
      <c r="JOT3" s="49"/>
      <c r="JOU3" s="49"/>
      <c r="JOV3" s="49"/>
      <c r="JOW3" s="49"/>
      <c r="JOX3" s="49"/>
      <c r="JOY3" s="49"/>
      <c r="JOZ3" s="49"/>
      <c r="JPA3" s="49"/>
      <c r="JPB3" s="49"/>
      <c r="JPC3" s="49"/>
      <c r="JPD3" s="49"/>
      <c r="JPE3" s="49"/>
      <c r="JPF3" s="49"/>
      <c r="JPG3" s="49"/>
      <c r="JPH3" s="49"/>
      <c r="JPI3" s="49"/>
      <c r="JPJ3" s="49"/>
      <c r="JPK3" s="49"/>
      <c r="JPL3" s="49"/>
      <c r="JPM3" s="49"/>
      <c r="JPN3" s="49"/>
      <c r="JPO3" s="49"/>
      <c r="JPP3" s="49"/>
      <c r="JPQ3" s="49"/>
      <c r="JPR3" s="49"/>
      <c r="JPS3" s="49"/>
      <c r="JPT3" s="49"/>
      <c r="JPU3" s="49"/>
      <c r="JPV3" s="49"/>
      <c r="JPW3" s="49"/>
      <c r="JPX3" s="49"/>
      <c r="JPY3" s="49"/>
      <c r="JPZ3" s="49"/>
      <c r="JQA3" s="49"/>
      <c r="JQB3" s="49"/>
      <c r="JQC3" s="49"/>
      <c r="JQD3" s="49"/>
      <c r="JQE3" s="49"/>
      <c r="JQF3" s="49"/>
      <c r="JQG3" s="49"/>
      <c r="JQH3" s="49"/>
      <c r="JQI3" s="49"/>
      <c r="JQJ3" s="49"/>
      <c r="JQK3" s="49"/>
      <c r="JQL3" s="49"/>
      <c r="JQM3" s="49"/>
      <c r="JQN3" s="49"/>
      <c r="JQO3" s="49"/>
      <c r="JQP3" s="49"/>
      <c r="JQQ3" s="49"/>
      <c r="JQR3" s="49"/>
      <c r="JQS3" s="49"/>
      <c r="JQT3" s="49"/>
      <c r="JQU3" s="49"/>
      <c r="JQV3" s="49"/>
      <c r="JQW3" s="49"/>
      <c r="JQX3" s="49"/>
      <c r="JQY3" s="49"/>
      <c r="JQZ3" s="49"/>
      <c r="JRA3" s="49"/>
      <c r="JRB3" s="49"/>
      <c r="JRC3" s="49"/>
      <c r="JRD3" s="49"/>
      <c r="JRE3" s="49"/>
      <c r="JRF3" s="49"/>
      <c r="JRG3" s="49"/>
      <c r="JRH3" s="49"/>
      <c r="JRI3" s="49"/>
      <c r="JRJ3" s="49"/>
      <c r="JRK3" s="49"/>
      <c r="JRL3" s="49"/>
      <c r="JRM3" s="49"/>
      <c r="JRN3" s="49"/>
      <c r="JRO3" s="49"/>
      <c r="JRP3" s="49"/>
      <c r="JRQ3" s="49"/>
      <c r="JRR3" s="49"/>
      <c r="JRS3" s="49"/>
      <c r="JRT3" s="49"/>
      <c r="JRU3" s="49"/>
      <c r="JRV3" s="49"/>
      <c r="JRW3" s="49"/>
      <c r="JRX3" s="49"/>
      <c r="JRY3" s="49"/>
      <c r="JRZ3" s="49"/>
      <c r="JSA3" s="49"/>
      <c r="JSB3" s="49"/>
      <c r="JSC3" s="49"/>
      <c r="JSD3" s="49"/>
      <c r="JSE3" s="49"/>
      <c r="JSF3" s="49"/>
      <c r="JSG3" s="49"/>
      <c r="JSH3" s="49"/>
      <c r="JSI3" s="49"/>
      <c r="JSJ3" s="49"/>
      <c r="JSK3" s="49"/>
      <c r="JSL3" s="49"/>
      <c r="JSM3" s="49"/>
      <c r="JSN3" s="49"/>
      <c r="JSO3" s="49"/>
      <c r="JSP3" s="49"/>
      <c r="JSQ3" s="49"/>
      <c r="JSR3" s="49"/>
      <c r="JSS3" s="49"/>
      <c r="JST3" s="49"/>
      <c r="JSU3" s="49"/>
      <c r="JSV3" s="49"/>
      <c r="JSW3" s="49"/>
      <c r="JSX3" s="49"/>
      <c r="JSY3" s="49"/>
      <c r="JSZ3" s="49"/>
      <c r="JTA3" s="49"/>
      <c r="JTB3" s="49"/>
      <c r="JTC3" s="49"/>
      <c r="JTD3" s="49"/>
      <c r="JTE3" s="49"/>
      <c r="JTF3" s="49"/>
      <c r="JTG3" s="49"/>
      <c r="JTH3" s="49"/>
      <c r="JTI3" s="49"/>
      <c r="JTJ3" s="49"/>
      <c r="JTK3" s="49"/>
      <c r="JTL3" s="49"/>
      <c r="JTM3" s="49"/>
      <c r="JTN3" s="49"/>
      <c r="JTO3" s="49"/>
      <c r="JTP3" s="49"/>
      <c r="JTQ3" s="49"/>
      <c r="JTR3" s="49"/>
      <c r="JTS3" s="49"/>
      <c r="JTT3" s="49"/>
      <c r="JTU3" s="49"/>
      <c r="JTV3" s="49"/>
      <c r="JTW3" s="49"/>
      <c r="JTX3" s="49"/>
      <c r="JTY3" s="49"/>
      <c r="JTZ3" s="49"/>
      <c r="JUA3" s="49"/>
      <c r="JUB3" s="49"/>
      <c r="JUC3" s="49"/>
      <c r="JUD3" s="49"/>
      <c r="JUE3" s="49"/>
      <c r="JUF3" s="49"/>
      <c r="JUG3" s="49"/>
      <c r="JUH3" s="49"/>
      <c r="JUI3" s="49"/>
      <c r="JUJ3" s="49"/>
      <c r="JUK3" s="49"/>
      <c r="JUL3" s="49"/>
      <c r="JUM3" s="49"/>
      <c r="JUN3" s="49"/>
      <c r="JUO3" s="49"/>
      <c r="JUP3" s="49"/>
      <c r="JUQ3" s="49"/>
      <c r="JUR3" s="49"/>
      <c r="JUS3" s="49"/>
      <c r="JUT3" s="49"/>
      <c r="JUU3" s="49"/>
      <c r="JUV3" s="49"/>
      <c r="JUW3" s="49"/>
      <c r="JUX3" s="49"/>
      <c r="JUY3" s="49"/>
      <c r="JUZ3" s="49"/>
      <c r="JVA3" s="49"/>
      <c r="JVB3" s="49"/>
      <c r="JVC3" s="49"/>
      <c r="JVD3" s="49"/>
      <c r="JVE3" s="49"/>
      <c r="JVF3" s="49"/>
      <c r="JVG3" s="49"/>
      <c r="JVH3" s="49"/>
      <c r="JVI3" s="49"/>
      <c r="JVJ3" s="49"/>
      <c r="JVK3" s="49"/>
      <c r="JVL3" s="49"/>
      <c r="JVM3" s="49"/>
      <c r="JVN3" s="49"/>
      <c r="JVO3" s="49"/>
      <c r="JVP3" s="49"/>
      <c r="JVQ3" s="49"/>
      <c r="JVR3" s="49"/>
      <c r="JVS3" s="49"/>
      <c r="JVT3" s="49"/>
      <c r="JVU3" s="49"/>
      <c r="JVV3" s="49"/>
      <c r="JVW3" s="49"/>
      <c r="JVX3" s="49"/>
      <c r="JVY3" s="49"/>
      <c r="JVZ3" s="49"/>
      <c r="JWA3" s="49"/>
      <c r="JWB3" s="49"/>
      <c r="JWC3" s="49"/>
      <c r="JWD3" s="49"/>
      <c r="JWE3" s="49"/>
      <c r="JWF3" s="49"/>
      <c r="JWG3" s="49"/>
      <c r="JWH3" s="49"/>
      <c r="JWI3" s="49"/>
      <c r="JWJ3" s="49"/>
      <c r="JWK3" s="49"/>
      <c r="JWL3" s="49"/>
      <c r="JWM3" s="49"/>
      <c r="JWN3" s="49"/>
      <c r="JWO3" s="49"/>
      <c r="JWP3" s="49"/>
      <c r="JWQ3" s="49"/>
      <c r="JWR3" s="49"/>
      <c r="JWS3" s="49"/>
      <c r="JWT3" s="49"/>
      <c r="JWU3" s="49"/>
      <c r="JWV3" s="49"/>
      <c r="JWW3" s="49"/>
      <c r="JWX3" s="49"/>
      <c r="JWY3" s="49"/>
      <c r="JWZ3" s="49"/>
      <c r="JXA3" s="49"/>
      <c r="JXB3" s="49"/>
      <c r="JXC3" s="49"/>
      <c r="JXD3" s="49"/>
      <c r="JXE3" s="49"/>
      <c r="JXF3" s="49"/>
      <c r="JXG3" s="49"/>
      <c r="JXH3" s="49"/>
      <c r="JXI3" s="49"/>
      <c r="JXJ3" s="49"/>
      <c r="JXK3" s="49"/>
      <c r="JXL3" s="49"/>
      <c r="JXM3" s="49"/>
      <c r="JXN3" s="49"/>
      <c r="JXO3" s="49"/>
      <c r="JXP3" s="49"/>
      <c r="JXQ3" s="49"/>
      <c r="JXR3" s="49"/>
      <c r="JXS3" s="49"/>
      <c r="JXT3" s="49"/>
      <c r="JXU3" s="49"/>
      <c r="JXV3" s="49"/>
      <c r="JXW3" s="49"/>
      <c r="JXX3" s="49"/>
      <c r="JXY3" s="49"/>
      <c r="JXZ3" s="49"/>
      <c r="JYA3" s="49"/>
      <c r="JYB3" s="49"/>
      <c r="JYC3" s="49"/>
      <c r="JYD3" s="49"/>
      <c r="JYE3" s="49"/>
      <c r="JYF3" s="49"/>
      <c r="JYG3" s="49"/>
      <c r="JYH3" s="49"/>
      <c r="JYI3" s="49"/>
      <c r="JYJ3" s="49"/>
      <c r="JYK3" s="49"/>
      <c r="JYL3" s="49"/>
      <c r="JYM3" s="49"/>
      <c r="JYN3" s="49"/>
      <c r="JYO3" s="49"/>
      <c r="JYP3" s="49"/>
      <c r="JYQ3" s="49"/>
      <c r="JYR3" s="49"/>
      <c r="JYS3" s="49"/>
      <c r="JYT3" s="49"/>
      <c r="JYU3" s="49"/>
      <c r="JYV3" s="49"/>
      <c r="JYW3" s="49"/>
      <c r="JYX3" s="49"/>
      <c r="JYY3" s="49"/>
      <c r="JYZ3" s="49"/>
      <c r="JZA3" s="49"/>
      <c r="JZB3" s="49"/>
      <c r="JZC3" s="49"/>
      <c r="JZD3" s="49"/>
      <c r="JZE3" s="49"/>
      <c r="JZF3" s="49"/>
      <c r="JZG3" s="49"/>
      <c r="JZH3" s="49"/>
      <c r="JZI3" s="49"/>
      <c r="JZJ3" s="49"/>
      <c r="JZK3" s="49"/>
      <c r="JZL3" s="49"/>
      <c r="JZM3" s="49"/>
      <c r="JZN3" s="49"/>
      <c r="JZO3" s="49"/>
      <c r="JZP3" s="49"/>
      <c r="JZQ3" s="49"/>
      <c r="JZR3" s="49"/>
      <c r="JZS3" s="49"/>
      <c r="JZT3" s="49"/>
      <c r="JZU3" s="49"/>
      <c r="JZV3" s="49"/>
      <c r="JZW3" s="49"/>
      <c r="JZX3" s="49"/>
      <c r="JZY3" s="49"/>
      <c r="JZZ3" s="49"/>
      <c r="KAA3" s="49"/>
      <c r="KAB3" s="49"/>
      <c r="KAC3" s="49"/>
      <c r="KAD3" s="49"/>
      <c r="KAE3" s="49"/>
      <c r="KAF3" s="49"/>
      <c r="KAG3" s="49"/>
      <c r="KAH3" s="49"/>
      <c r="KAI3" s="49"/>
      <c r="KAJ3" s="49"/>
      <c r="KAK3" s="49"/>
      <c r="KAL3" s="49"/>
      <c r="KAM3" s="49"/>
      <c r="KAN3" s="49"/>
      <c r="KAO3" s="49"/>
      <c r="KAP3" s="49"/>
      <c r="KAQ3" s="49"/>
      <c r="KAR3" s="49"/>
      <c r="KAS3" s="49"/>
      <c r="KAT3" s="49"/>
      <c r="KAU3" s="49"/>
      <c r="KAV3" s="49"/>
      <c r="KAW3" s="49"/>
      <c r="KAX3" s="49"/>
      <c r="KAY3" s="49"/>
      <c r="KAZ3" s="49"/>
      <c r="KBA3" s="49"/>
      <c r="KBB3" s="49"/>
      <c r="KBC3" s="49"/>
      <c r="KBD3" s="49"/>
      <c r="KBE3" s="49"/>
      <c r="KBF3" s="49"/>
      <c r="KBG3" s="49"/>
      <c r="KBH3" s="49"/>
      <c r="KBI3" s="49"/>
      <c r="KBJ3" s="49"/>
      <c r="KBK3" s="49"/>
      <c r="KBL3" s="49"/>
      <c r="KBM3" s="49"/>
      <c r="KBN3" s="49"/>
      <c r="KBO3" s="49"/>
      <c r="KBP3" s="49"/>
      <c r="KBQ3" s="49"/>
      <c r="KBR3" s="49"/>
      <c r="KBS3" s="49"/>
      <c r="KBT3" s="49"/>
      <c r="KBU3" s="49"/>
      <c r="KBV3" s="49"/>
      <c r="KBW3" s="49"/>
      <c r="KBX3" s="49"/>
      <c r="KBY3" s="49"/>
      <c r="KBZ3" s="49"/>
      <c r="KCA3" s="49"/>
      <c r="KCB3" s="49"/>
      <c r="KCC3" s="49"/>
      <c r="KCD3" s="49"/>
      <c r="KCE3" s="49"/>
      <c r="KCF3" s="49"/>
      <c r="KCG3" s="49"/>
      <c r="KCH3" s="49"/>
      <c r="KCI3" s="49"/>
      <c r="KCJ3" s="49"/>
      <c r="KCK3" s="49"/>
      <c r="KCL3" s="49"/>
      <c r="KCM3" s="49"/>
      <c r="KCN3" s="49"/>
      <c r="KCO3" s="49"/>
      <c r="KCP3" s="49"/>
      <c r="KCQ3" s="49"/>
      <c r="KCR3" s="49"/>
      <c r="KCS3" s="49"/>
      <c r="KCT3" s="49"/>
      <c r="KCU3" s="49"/>
      <c r="KCV3" s="49"/>
      <c r="KCW3" s="49"/>
      <c r="KCX3" s="49"/>
      <c r="KCY3" s="49"/>
      <c r="KCZ3" s="49"/>
      <c r="KDA3" s="49"/>
      <c r="KDB3" s="49"/>
      <c r="KDC3" s="49"/>
      <c r="KDD3" s="49"/>
      <c r="KDE3" s="49"/>
      <c r="KDF3" s="49"/>
      <c r="KDG3" s="49"/>
      <c r="KDH3" s="49"/>
      <c r="KDI3" s="49"/>
      <c r="KDJ3" s="49"/>
      <c r="KDK3" s="49"/>
      <c r="KDL3" s="49"/>
      <c r="KDM3" s="49"/>
      <c r="KDN3" s="49"/>
      <c r="KDO3" s="49"/>
      <c r="KDP3" s="49"/>
      <c r="KDQ3" s="49"/>
      <c r="KDR3" s="49"/>
      <c r="KDS3" s="49"/>
      <c r="KDT3" s="49"/>
      <c r="KDU3" s="49"/>
      <c r="KDV3" s="49"/>
      <c r="KDW3" s="49"/>
      <c r="KDX3" s="49"/>
      <c r="KDY3" s="49"/>
      <c r="KDZ3" s="49"/>
      <c r="KEA3" s="49"/>
      <c r="KEB3" s="49"/>
      <c r="KEC3" s="49"/>
      <c r="KED3" s="49"/>
      <c r="KEE3" s="49"/>
      <c r="KEF3" s="49"/>
      <c r="KEG3" s="49"/>
      <c r="KEH3" s="49"/>
      <c r="KEI3" s="49"/>
      <c r="KEJ3" s="49"/>
      <c r="KEK3" s="49"/>
      <c r="KEL3" s="49"/>
      <c r="KEM3" s="49"/>
      <c r="KEN3" s="49"/>
      <c r="KEO3" s="49"/>
      <c r="KEP3" s="49"/>
      <c r="KEQ3" s="49"/>
      <c r="KER3" s="49"/>
      <c r="KES3" s="49"/>
      <c r="KET3" s="49"/>
      <c r="KEU3" s="49"/>
      <c r="KEV3" s="49"/>
      <c r="KEW3" s="49"/>
      <c r="KEX3" s="49"/>
      <c r="KEY3" s="49"/>
      <c r="KEZ3" s="49"/>
      <c r="KFA3" s="49"/>
      <c r="KFB3" s="49"/>
      <c r="KFC3" s="49"/>
      <c r="KFD3" s="49"/>
      <c r="KFE3" s="49"/>
      <c r="KFF3" s="49"/>
      <c r="KFG3" s="49"/>
      <c r="KFH3" s="49"/>
      <c r="KFI3" s="49"/>
      <c r="KFJ3" s="49"/>
      <c r="KFK3" s="49"/>
      <c r="KFL3" s="49"/>
      <c r="KFM3" s="49"/>
      <c r="KFN3" s="49"/>
      <c r="KFO3" s="49"/>
      <c r="KFP3" s="49"/>
      <c r="KFQ3" s="49"/>
      <c r="KFR3" s="49"/>
      <c r="KFS3" s="49"/>
      <c r="KFT3" s="49"/>
      <c r="KFU3" s="49"/>
      <c r="KFV3" s="49"/>
      <c r="KFW3" s="49"/>
      <c r="KFX3" s="49"/>
      <c r="KFY3" s="49"/>
      <c r="KFZ3" s="49"/>
      <c r="KGA3" s="49"/>
      <c r="KGB3" s="49"/>
      <c r="KGC3" s="49"/>
      <c r="KGD3" s="49"/>
      <c r="KGE3" s="49"/>
      <c r="KGF3" s="49"/>
      <c r="KGG3" s="49"/>
      <c r="KGH3" s="49"/>
      <c r="KGI3" s="49"/>
      <c r="KGJ3" s="49"/>
      <c r="KGK3" s="49"/>
      <c r="KGL3" s="49"/>
      <c r="KGM3" s="49"/>
      <c r="KGN3" s="49"/>
      <c r="KGO3" s="49"/>
      <c r="KGP3" s="49"/>
      <c r="KGQ3" s="49"/>
      <c r="KGR3" s="49"/>
      <c r="KGS3" s="49"/>
      <c r="KGT3" s="49"/>
      <c r="KGU3" s="49"/>
      <c r="KGV3" s="49"/>
      <c r="KGW3" s="49"/>
      <c r="KGX3" s="49"/>
      <c r="KGY3" s="49"/>
      <c r="KGZ3" s="49"/>
      <c r="KHA3" s="49"/>
      <c r="KHB3" s="49"/>
      <c r="KHC3" s="49"/>
      <c r="KHD3" s="49"/>
      <c r="KHE3" s="49"/>
      <c r="KHF3" s="49"/>
      <c r="KHG3" s="49"/>
      <c r="KHH3" s="49"/>
      <c r="KHI3" s="49"/>
      <c r="KHJ3" s="49"/>
      <c r="KHK3" s="49"/>
      <c r="KHL3" s="49"/>
      <c r="KHM3" s="49"/>
      <c r="KHN3" s="49"/>
      <c r="KHO3" s="49"/>
      <c r="KHP3" s="49"/>
      <c r="KHQ3" s="49"/>
      <c r="KHR3" s="49"/>
      <c r="KHS3" s="49"/>
      <c r="KHT3" s="49"/>
      <c r="KHU3" s="49"/>
      <c r="KHV3" s="49"/>
      <c r="KHW3" s="49"/>
      <c r="KHX3" s="49"/>
      <c r="KHY3" s="49"/>
      <c r="KHZ3" s="49"/>
      <c r="KIA3" s="49"/>
      <c r="KIB3" s="49"/>
      <c r="KIC3" s="49"/>
      <c r="KID3" s="49"/>
      <c r="KIE3" s="49"/>
      <c r="KIF3" s="49"/>
      <c r="KIG3" s="49"/>
      <c r="KIH3" s="49"/>
      <c r="KII3" s="49"/>
      <c r="KIJ3" s="49"/>
      <c r="KIK3" s="49"/>
      <c r="KIL3" s="49"/>
      <c r="KIM3" s="49"/>
      <c r="KIN3" s="49"/>
      <c r="KIO3" s="49"/>
      <c r="KIP3" s="49"/>
      <c r="KIQ3" s="49"/>
      <c r="KIR3" s="49"/>
      <c r="KIS3" s="49"/>
      <c r="KIT3" s="49"/>
      <c r="KIU3" s="49"/>
      <c r="KIV3" s="49"/>
      <c r="KIW3" s="49"/>
      <c r="KIX3" s="49"/>
      <c r="KIY3" s="49"/>
      <c r="KIZ3" s="49"/>
      <c r="KJA3" s="49"/>
      <c r="KJB3" s="49"/>
      <c r="KJC3" s="49"/>
      <c r="KJD3" s="49"/>
      <c r="KJE3" s="49"/>
      <c r="KJF3" s="49"/>
      <c r="KJG3" s="49"/>
      <c r="KJH3" s="49"/>
      <c r="KJI3" s="49"/>
      <c r="KJJ3" s="49"/>
      <c r="KJK3" s="49"/>
      <c r="KJL3" s="49"/>
      <c r="KJM3" s="49"/>
      <c r="KJN3" s="49"/>
      <c r="KJO3" s="49"/>
      <c r="KJP3" s="49"/>
      <c r="KJQ3" s="49"/>
      <c r="KJR3" s="49"/>
      <c r="KJS3" s="49"/>
      <c r="KJT3" s="49"/>
      <c r="KJU3" s="49"/>
      <c r="KJV3" s="49"/>
      <c r="KJW3" s="49"/>
      <c r="KJX3" s="49"/>
      <c r="KJY3" s="49"/>
      <c r="KJZ3" s="49"/>
      <c r="KKA3" s="49"/>
      <c r="KKB3" s="49"/>
      <c r="KKC3" s="49"/>
      <c r="KKD3" s="49"/>
      <c r="KKE3" s="49"/>
      <c r="KKF3" s="49"/>
      <c r="KKG3" s="49"/>
      <c r="KKH3" s="49"/>
      <c r="KKI3" s="49"/>
      <c r="KKJ3" s="49"/>
      <c r="KKK3" s="49"/>
      <c r="KKL3" s="49"/>
      <c r="KKM3" s="49"/>
      <c r="KKN3" s="49"/>
      <c r="KKO3" s="49"/>
      <c r="KKP3" s="49"/>
      <c r="KKQ3" s="49"/>
      <c r="KKR3" s="49"/>
      <c r="KKS3" s="49"/>
      <c r="KKT3" s="49"/>
      <c r="KKU3" s="49"/>
      <c r="KKV3" s="49"/>
      <c r="KKW3" s="49"/>
      <c r="KKX3" s="49"/>
      <c r="KKY3" s="49"/>
      <c r="KKZ3" s="49"/>
      <c r="KLA3" s="49"/>
      <c r="KLB3" s="49"/>
      <c r="KLC3" s="49"/>
      <c r="KLD3" s="49"/>
      <c r="KLE3" s="49"/>
      <c r="KLF3" s="49"/>
      <c r="KLG3" s="49"/>
      <c r="KLH3" s="49"/>
      <c r="KLI3" s="49"/>
      <c r="KLJ3" s="49"/>
      <c r="KLK3" s="49"/>
      <c r="KLL3" s="49"/>
      <c r="KLM3" s="49"/>
      <c r="KLN3" s="49"/>
      <c r="KLO3" s="49"/>
      <c r="KLP3" s="49"/>
      <c r="KLQ3" s="49"/>
      <c r="KLR3" s="49"/>
      <c r="KLS3" s="49"/>
      <c r="KLT3" s="49"/>
      <c r="KLU3" s="49"/>
      <c r="KLV3" s="49"/>
      <c r="KLW3" s="49"/>
      <c r="KLX3" s="49"/>
      <c r="KLY3" s="49"/>
      <c r="KLZ3" s="49"/>
      <c r="KMA3" s="49"/>
      <c r="KMB3" s="49"/>
      <c r="KMC3" s="49"/>
      <c r="KMD3" s="49"/>
      <c r="KME3" s="49"/>
      <c r="KMF3" s="49"/>
      <c r="KMG3" s="49"/>
      <c r="KMH3" s="49"/>
      <c r="KMI3" s="49"/>
      <c r="KMJ3" s="49"/>
      <c r="KMK3" s="49"/>
      <c r="KML3" s="49"/>
      <c r="KMM3" s="49"/>
      <c r="KMN3" s="49"/>
      <c r="KMO3" s="49"/>
      <c r="KMP3" s="49"/>
      <c r="KMQ3" s="49"/>
      <c r="KMR3" s="49"/>
      <c r="KMS3" s="49"/>
      <c r="KMT3" s="49"/>
      <c r="KMU3" s="49"/>
      <c r="KMV3" s="49"/>
      <c r="KMW3" s="49"/>
      <c r="KMX3" s="49"/>
      <c r="KMY3" s="49"/>
      <c r="KMZ3" s="49"/>
      <c r="KNA3" s="49"/>
      <c r="KNB3" s="49"/>
      <c r="KNC3" s="49"/>
      <c r="KND3" s="49"/>
      <c r="KNE3" s="49"/>
      <c r="KNF3" s="49"/>
      <c r="KNG3" s="49"/>
      <c r="KNH3" s="49"/>
      <c r="KNI3" s="49"/>
      <c r="KNJ3" s="49"/>
      <c r="KNK3" s="49"/>
      <c r="KNL3" s="49"/>
      <c r="KNM3" s="49"/>
      <c r="KNN3" s="49"/>
      <c r="KNO3" s="49"/>
      <c r="KNP3" s="49"/>
      <c r="KNQ3" s="49"/>
      <c r="KNR3" s="49"/>
      <c r="KNS3" s="49"/>
      <c r="KNT3" s="49"/>
      <c r="KNU3" s="49"/>
      <c r="KNV3" s="49"/>
      <c r="KNW3" s="49"/>
      <c r="KNX3" s="49"/>
      <c r="KNY3" s="49"/>
      <c r="KNZ3" s="49"/>
      <c r="KOA3" s="49"/>
      <c r="KOB3" s="49"/>
      <c r="KOC3" s="49"/>
      <c r="KOD3" s="49"/>
      <c r="KOE3" s="49"/>
      <c r="KOF3" s="49"/>
      <c r="KOG3" s="49"/>
      <c r="KOH3" s="49"/>
      <c r="KOI3" s="49"/>
      <c r="KOJ3" s="49"/>
      <c r="KOK3" s="49"/>
      <c r="KOL3" s="49"/>
      <c r="KOM3" s="49"/>
      <c r="KON3" s="49"/>
      <c r="KOO3" s="49"/>
      <c r="KOP3" s="49"/>
      <c r="KOQ3" s="49"/>
      <c r="KOR3" s="49"/>
      <c r="KOS3" s="49"/>
      <c r="KOT3" s="49"/>
      <c r="KOU3" s="49"/>
      <c r="KOV3" s="49"/>
      <c r="KOW3" s="49"/>
      <c r="KOX3" s="49"/>
      <c r="KOY3" s="49"/>
      <c r="KOZ3" s="49"/>
      <c r="KPA3" s="49"/>
      <c r="KPB3" s="49"/>
      <c r="KPC3" s="49"/>
      <c r="KPD3" s="49"/>
      <c r="KPE3" s="49"/>
      <c r="KPF3" s="49"/>
      <c r="KPG3" s="49"/>
      <c r="KPH3" s="49"/>
      <c r="KPI3" s="49"/>
      <c r="KPJ3" s="49"/>
      <c r="KPK3" s="49"/>
      <c r="KPL3" s="49"/>
      <c r="KPM3" s="49"/>
      <c r="KPN3" s="49"/>
      <c r="KPO3" s="49"/>
      <c r="KPP3" s="49"/>
      <c r="KPQ3" s="49"/>
      <c r="KPR3" s="49"/>
      <c r="KPS3" s="49"/>
      <c r="KPT3" s="49"/>
      <c r="KPU3" s="49"/>
      <c r="KPV3" s="49"/>
      <c r="KPW3" s="49"/>
      <c r="KPX3" s="49"/>
      <c r="KPY3" s="49"/>
      <c r="KPZ3" s="49"/>
      <c r="KQA3" s="49"/>
      <c r="KQB3" s="49"/>
      <c r="KQC3" s="49"/>
      <c r="KQD3" s="49"/>
      <c r="KQE3" s="49"/>
      <c r="KQF3" s="49"/>
      <c r="KQG3" s="49"/>
      <c r="KQH3" s="49"/>
      <c r="KQI3" s="49"/>
      <c r="KQJ3" s="49"/>
      <c r="KQK3" s="49"/>
      <c r="KQL3" s="49"/>
      <c r="KQM3" s="49"/>
      <c r="KQN3" s="49"/>
      <c r="KQO3" s="49"/>
      <c r="KQP3" s="49"/>
      <c r="KQQ3" s="49"/>
      <c r="KQR3" s="49"/>
      <c r="KQS3" s="49"/>
      <c r="KQT3" s="49"/>
      <c r="KQU3" s="49"/>
      <c r="KQV3" s="49"/>
      <c r="KQW3" s="49"/>
      <c r="KQX3" s="49"/>
      <c r="KQY3" s="49"/>
      <c r="KQZ3" s="49"/>
      <c r="KRA3" s="49"/>
      <c r="KRB3" s="49"/>
      <c r="KRC3" s="49"/>
      <c r="KRD3" s="49"/>
      <c r="KRE3" s="49"/>
      <c r="KRF3" s="49"/>
      <c r="KRG3" s="49"/>
      <c r="KRH3" s="49"/>
      <c r="KRI3" s="49"/>
      <c r="KRJ3" s="49"/>
      <c r="KRK3" s="49"/>
      <c r="KRL3" s="49"/>
      <c r="KRM3" s="49"/>
      <c r="KRN3" s="49"/>
      <c r="KRO3" s="49"/>
      <c r="KRP3" s="49"/>
      <c r="KRQ3" s="49"/>
      <c r="KRR3" s="49"/>
      <c r="KRS3" s="49"/>
      <c r="KRT3" s="49"/>
      <c r="KRU3" s="49"/>
      <c r="KRV3" s="49"/>
      <c r="KRW3" s="49"/>
      <c r="KRX3" s="49"/>
      <c r="KRY3" s="49"/>
      <c r="KRZ3" s="49"/>
      <c r="KSA3" s="49"/>
      <c r="KSB3" s="49"/>
      <c r="KSC3" s="49"/>
      <c r="KSD3" s="49"/>
      <c r="KSE3" s="49"/>
      <c r="KSF3" s="49"/>
      <c r="KSG3" s="49"/>
      <c r="KSH3" s="49"/>
      <c r="KSI3" s="49"/>
      <c r="KSJ3" s="49"/>
      <c r="KSK3" s="49"/>
      <c r="KSL3" s="49"/>
      <c r="KSM3" s="49"/>
      <c r="KSN3" s="49"/>
      <c r="KSO3" s="49"/>
      <c r="KSP3" s="49"/>
      <c r="KSQ3" s="49"/>
      <c r="KSR3" s="49"/>
      <c r="KSS3" s="49"/>
      <c r="KST3" s="49"/>
      <c r="KSU3" s="49"/>
      <c r="KSV3" s="49"/>
      <c r="KSW3" s="49"/>
      <c r="KSX3" s="49"/>
      <c r="KSY3" s="49"/>
      <c r="KSZ3" s="49"/>
      <c r="KTA3" s="49"/>
      <c r="KTB3" s="49"/>
      <c r="KTC3" s="49"/>
      <c r="KTD3" s="49"/>
      <c r="KTE3" s="49"/>
      <c r="KTF3" s="49"/>
      <c r="KTG3" s="49"/>
      <c r="KTH3" s="49"/>
      <c r="KTI3" s="49"/>
      <c r="KTJ3" s="49"/>
      <c r="KTK3" s="49"/>
      <c r="KTL3" s="49"/>
      <c r="KTM3" s="49"/>
      <c r="KTN3" s="49"/>
      <c r="KTO3" s="49"/>
      <c r="KTP3" s="49"/>
      <c r="KTQ3" s="49"/>
      <c r="KTR3" s="49"/>
      <c r="KTS3" s="49"/>
      <c r="KTT3" s="49"/>
      <c r="KTU3" s="49"/>
      <c r="KTV3" s="49"/>
      <c r="KTW3" s="49"/>
      <c r="KTX3" s="49"/>
      <c r="KTY3" s="49"/>
      <c r="KTZ3" s="49"/>
      <c r="KUA3" s="49"/>
      <c r="KUB3" s="49"/>
      <c r="KUC3" s="49"/>
      <c r="KUD3" s="49"/>
      <c r="KUE3" s="49"/>
      <c r="KUF3" s="49"/>
      <c r="KUG3" s="49"/>
      <c r="KUH3" s="49"/>
      <c r="KUI3" s="49"/>
      <c r="KUJ3" s="49"/>
      <c r="KUK3" s="49"/>
      <c r="KUL3" s="49"/>
      <c r="KUM3" s="49"/>
      <c r="KUN3" s="49"/>
      <c r="KUO3" s="49"/>
      <c r="KUP3" s="49"/>
      <c r="KUQ3" s="49"/>
      <c r="KUR3" s="49"/>
      <c r="KUS3" s="49"/>
      <c r="KUT3" s="49"/>
      <c r="KUU3" s="49"/>
      <c r="KUV3" s="49"/>
      <c r="KUW3" s="49"/>
      <c r="KUX3" s="49"/>
      <c r="KUY3" s="49"/>
      <c r="KUZ3" s="49"/>
      <c r="KVA3" s="49"/>
      <c r="KVB3" s="49"/>
      <c r="KVC3" s="49"/>
      <c r="KVD3" s="49"/>
      <c r="KVE3" s="49"/>
      <c r="KVF3" s="49"/>
      <c r="KVG3" s="49"/>
      <c r="KVH3" s="49"/>
      <c r="KVI3" s="49"/>
      <c r="KVJ3" s="49"/>
      <c r="KVK3" s="49"/>
      <c r="KVL3" s="49"/>
      <c r="KVM3" s="49"/>
      <c r="KVN3" s="49"/>
      <c r="KVO3" s="49"/>
      <c r="KVP3" s="49"/>
      <c r="KVQ3" s="49"/>
      <c r="KVR3" s="49"/>
      <c r="KVS3" s="49"/>
      <c r="KVT3" s="49"/>
      <c r="KVU3" s="49"/>
      <c r="KVV3" s="49"/>
      <c r="KVW3" s="49"/>
      <c r="KVX3" s="49"/>
      <c r="KVY3" s="49"/>
      <c r="KVZ3" s="49"/>
      <c r="KWA3" s="49"/>
      <c r="KWB3" s="49"/>
      <c r="KWC3" s="49"/>
      <c r="KWD3" s="49"/>
      <c r="KWE3" s="49"/>
      <c r="KWF3" s="49"/>
      <c r="KWG3" s="49"/>
      <c r="KWH3" s="49"/>
      <c r="KWI3" s="49"/>
      <c r="KWJ3" s="49"/>
      <c r="KWK3" s="49"/>
      <c r="KWL3" s="49"/>
      <c r="KWM3" s="49"/>
      <c r="KWN3" s="49"/>
      <c r="KWO3" s="49"/>
      <c r="KWP3" s="49"/>
      <c r="KWQ3" s="49"/>
      <c r="KWR3" s="49"/>
      <c r="KWS3" s="49"/>
      <c r="KWT3" s="49"/>
      <c r="KWU3" s="49"/>
      <c r="KWV3" s="49"/>
      <c r="KWW3" s="49"/>
      <c r="KWX3" s="49"/>
      <c r="KWY3" s="49"/>
      <c r="KWZ3" s="49"/>
      <c r="KXA3" s="49"/>
      <c r="KXB3" s="49"/>
      <c r="KXC3" s="49"/>
      <c r="KXD3" s="49"/>
      <c r="KXE3" s="49"/>
      <c r="KXF3" s="49"/>
      <c r="KXG3" s="49"/>
      <c r="KXH3" s="49"/>
      <c r="KXI3" s="49"/>
      <c r="KXJ3" s="49"/>
      <c r="KXK3" s="49"/>
      <c r="KXL3" s="49"/>
      <c r="KXM3" s="49"/>
      <c r="KXN3" s="49"/>
      <c r="KXO3" s="49"/>
      <c r="KXP3" s="49"/>
      <c r="KXQ3" s="49"/>
      <c r="KXR3" s="49"/>
      <c r="KXS3" s="49"/>
      <c r="KXT3" s="49"/>
      <c r="KXU3" s="49"/>
      <c r="KXV3" s="49"/>
      <c r="KXW3" s="49"/>
      <c r="KXX3" s="49"/>
      <c r="KXY3" s="49"/>
      <c r="KXZ3" s="49"/>
      <c r="KYA3" s="49"/>
      <c r="KYB3" s="49"/>
      <c r="KYC3" s="49"/>
      <c r="KYD3" s="49"/>
      <c r="KYE3" s="49"/>
      <c r="KYF3" s="49"/>
      <c r="KYG3" s="49"/>
      <c r="KYH3" s="49"/>
      <c r="KYI3" s="49"/>
      <c r="KYJ3" s="49"/>
      <c r="KYK3" s="49"/>
      <c r="KYL3" s="49"/>
      <c r="KYM3" s="49"/>
      <c r="KYN3" s="49"/>
      <c r="KYO3" s="49"/>
      <c r="KYP3" s="49"/>
      <c r="KYQ3" s="49"/>
      <c r="KYR3" s="49"/>
      <c r="KYS3" s="49"/>
      <c r="KYT3" s="49"/>
      <c r="KYU3" s="49"/>
      <c r="KYV3" s="49"/>
      <c r="KYW3" s="49"/>
      <c r="KYX3" s="49"/>
      <c r="KYY3" s="49"/>
      <c r="KYZ3" s="49"/>
      <c r="KZA3" s="49"/>
      <c r="KZB3" s="49"/>
      <c r="KZC3" s="49"/>
      <c r="KZD3" s="49"/>
      <c r="KZE3" s="49"/>
      <c r="KZF3" s="49"/>
      <c r="KZG3" s="49"/>
      <c r="KZH3" s="49"/>
      <c r="KZI3" s="49"/>
      <c r="KZJ3" s="49"/>
      <c r="KZK3" s="49"/>
      <c r="KZL3" s="49"/>
      <c r="KZM3" s="49"/>
      <c r="KZN3" s="49"/>
      <c r="KZO3" s="49"/>
      <c r="KZP3" s="49"/>
      <c r="KZQ3" s="49"/>
      <c r="KZR3" s="49"/>
      <c r="KZS3" s="49"/>
      <c r="KZT3" s="49"/>
      <c r="KZU3" s="49"/>
      <c r="KZV3" s="49"/>
      <c r="KZW3" s="49"/>
      <c r="KZX3" s="49"/>
      <c r="KZY3" s="49"/>
      <c r="KZZ3" s="49"/>
      <c r="LAA3" s="49"/>
      <c r="LAB3" s="49"/>
      <c r="LAC3" s="49"/>
      <c r="LAD3" s="49"/>
      <c r="LAE3" s="49"/>
      <c r="LAF3" s="49"/>
      <c r="LAG3" s="49"/>
      <c r="LAH3" s="49"/>
      <c r="LAI3" s="49"/>
      <c r="LAJ3" s="49"/>
      <c r="LAK3" s="49"/>
      <c r="LAL3" s="49"/>
      <c r="LAM3" s="49"/>
      <c r="LAN3" s="49"/>
      <c r="LAO3" s="49"/>
      <c r="LAP3" s="49"/>
      <c r="LAQ3" s="49"/>
      <c r="LAR3" s="49"/>
      <c r="LAS3" s="49"/>
      <c r="LAT3" s="49"/>
      <c r="LAU3" s="49"/>
      <c r="LAV3" s="49"/>
      <c r="LAW3" s="49"/>
      <c r="LAX3" s="49"/>
      <c r="LAY3" s="49"/>
      <c r="LAZ3" s="49"/>
      <c r="LBA3" s="49"/>
      <c r="LBB3" s="49"/>
      <c r="LBC3" s="49"/>
      <c r="LBD3" s="49"/>
      <c r="LBE3" s="49"/>
      <c r="LBF3" s="49"/>
      <c r="LBG3" s="49"/>
      <c r="LBH3" s="49"/>
      <c r="LBI3" s="49"/>
      <c r="LBJ3" s="49"/>
      <c r="LBK3" s="49"/>
      <c r="LBL3" s="49"/>
      <c r="LBM3" s="49"/>
      <c r="LBN3" s="49"/>
      <c r="LBO3" s="49"/>
      <c r="LBP3" s="49"/>
      <c r="LBQ3" s="49"/>
      <c r="LBR3" s="49"/>
      <c r="LBS3" s="49"/>
      <c r="LBT3" s="49"/>
      <c r="LBU3" s="49"/>
      <c r="LBV3" s="49"/>
      <c r="LBW3" s="49"/>
      <c r="LBX3" s="49"/>
      <c r="LBY3" s="49"/>
      <c r="LBZ3" s="49"/>
      <c r="LCA3" s="49"/>
      <c r="LCB3" s="49"/>
      <c r="LCC3" s="49"/>
      <c r="LCD3" s="49"/>
      <c r="LCE3" s="49"/>
      <c r="LCF3" s="49"/>
      <c r="LCG3" s="49"/>
      <c r="LCH3" s="49"/>
      <c r="LCI3" s="49"/>
      <c r="LCJ3" s="49"/>
      <c r="LCK3" s="49"/>
      <c r="LCL3" s="49"/>
      <c r="LCM3" s="49"/>
      <c r="LCN3" s="49"/>
      <c r="LCO3" s="49"/>
      <c r="LCP3" s="49"/>
      <c r="LCQ3" s="49"/>
      <c r="LCR3" s="49"/>
      <c r="LCS3" s="49"/>
      <c r="LCT3" s="49"/>
      <c r="LCU3" s="49"/>
      <c r="LCV3" s="49"/>
      <c r="LCW3" s="49"/>
      <c r="LCX3" s="49"/>
      <c r="LCY3" s="49"/>
      <c r="LCZ3" s="49"/>
      <c r="LDA3" s="49"/>
      <c r="LDB3" s="49"/>
      <c r="LDC3" s="49"/>
      <c r="LDD3" s="49"/>
      <c r="LDE3" s="49"/>
      <c r="LDF3" s="49"/>
      <c r="LDG3" s="49"/>
      <c r="LDH3" s="49"/>
      <c r="LDI3" s="49"/>
      <c r="LDJ3" s="49"/>
      <c r="LDK3" s="49"/>
      <c r="LDL3" s="49"/>
      <c r="LDM3" s="49"/>
      <c r="LDN3" s="49"/>
      <c r="LDO3" s="49"/>
      <c r="LDP3" s="49"/>
      <c r="LDQ3" s="49"/>
      <c r="LDR3" s="49"/>
      <c r="LDS3" s="49"/>
      <c r="LDT3" s="49"/>
      <c r="LDU3" s="49"/>
      <c r="LDV3" s="49"/>
      <c r="LDW3" s="49"/>
      <c r="LDX3" s="49"/>
      <c r="LDY3" s="49"/>
      <c r="LDZ3" s="49"/>
      <c r="LEA3" s="49"/>
      <c r="LEB3" s="49"/>
      <c r="LEC3" s="49"/>
      <c r="LED3" s="49"/>
      <c r="LEE3" s="49"/>
      <c r="LEF3" s="49"/>
      <c r="LEG3" s="49"/>
      <c r="LEH3" s="49"/>
      <c r="LEI3" s="49"/>
      <c r="LEJ3" s="49"/>
      <c r="LEK3" s="49"/>
      <c r="LEL3" s="49"/>
      <c r="LEM3" s="49"/>
      <c r="LEN3" s="49"/>
      <c r="LEO3" s="49"/>
      <c r="LEP3" s="49"/>
      <c r="LEQ3" s="49"/>
      <c r="LER3" s="49"/>
      <c r="LES3" s="49"/>
      <c r="LET3" s="49"/>
      <c r="LEU3" s="49"/>
      <c r="LEV3" s="49"/>
      <c r="LEW3" s="49"/>
      <c r="LEX3" s="49"/>
      <c r="LEY3" s="49"/>
      <c r="LEZ3" s="49"/>
      <c r="LFA3" s="49"/>
      <c r="LFB3" s="49"/>
      <c r="LFC3" s="49"/>
      <c r="LFD3" s="49"/>
      <c r="LFE3" s="49"/>
      <c r="LFF3" s="49"/>
      <c r="LFG3" s="49"/>
      <c r="LFH3" s="49"/>
      <c r="LFI3" s="49"/>
      <c r="LFJ3" s="49"/>
      <c r="LFK3" s="49"/>
      <c r="LFL3" s="49"/>
      <c r="LFM3" s="49"/>
      <c r="LFN3" s="49"/>
      <c r="LFO3" s="49"/>
      <c r="LFP3" s="49"/>
      <c r="LFQ3" s="49"/>
      <c r="LFR3" s="49"/>
      <c r="LFS3" s="49"/>
      <c r="LFT3" s="49"/>
      <c r="LFU3" s="49"/>
      <c r="LFV3" s="49"/>
      <c r="LFW3" s="49"/>
      <c r="LFX3" s="49"/>
      <c r="LFY3" s="49"/>
      <c r="LFZ3" s="49"/>
      <c r="LGA3" s="49"/>
      <c r="LGB3" s="49"/>
      <c r="LGC3" s="49"/>
      <c r="LGD3" s="49"/>
      <c r="LGE3" s="49"/>
      <c r="LGF3" s="49"/>
      <c r="LGG3" s="49"/>
      <c r="LGH3" s="49"/>
      <c r="LGI3" s="49"/>
      <c r="LGJ3" s="49"/>
      <c r="LGK3" s="49"/>
      <c r="LGL3" s="49"/>
      <c r="LGM3" s="49"/>
      <c r="LGN3" s="49"/>
      <c r="LGO3" s="49"/>
      <c r="LGP3" s="49"/>
      <c r="LGQ3" s="49"/>
      <c r="LGR3" s="49"/>
      <c r="LGS3" s="49"/>
      <c r="LGT3" s="49"/>
      <c r="LGU3" s="49"/>
      <c r="LGV3" s="49"/>
      <c r="LGW3" s="49"/>
      <c r="LGX3" s="49"/>
      <c r="LGY3" s="49"/>
      <c r="LGZ3" s="49"/>
      <c r="LHA3" s="49"/>
      <c r="LHB3" s="49"/>
      <c r="LHC3" s="49"/>
      <c r="LHD3" s="49"/>
      <c r="LHE3" s="49"/>
      <c r="LHF3" s="49"/>
      <c r="LHG3" s="49"/>
      <c r="LHH3" s="49"/>
      <c r="LHI3" s="49"/>
      <c r="LHJ3" s="49"/>
      <c r="LHK3" s="49"/>
      <c r="LHL3" s="49"/>
      <c r="LHM3" s="49"/>
      <c r="LHN3" s="49"/>
      <c r="LHO3" s="49"/>
      <c r="LHP3" s="49"/>
      <c r="LHQ3" s="49"/>
      <c r="LHR3" s="49"/>
      <c r="LHS3" s="49"/>
      <c r="LHT3" s="49"/>
      <c r="LHU3" s="49"/>
      <c r="LHV3" s="49"/>
      <c r="LHW3" s="49"/>
      <c r="LHX3" s="49"/>
      <c r="LHY3" s="49"/>
      <c r="LHZ3" s="49"/>
      <c r="LIA3" s="49"/>
      <c r="LIB3" s="49"/>
      <c r="LIC3" s="49"/>
      <c r="LID3" s="49"/>
      <c r="LIE3" s="49"/>
      <c r="LIF3" s="49"/>
      <c r="LIG3" s="49"/>
      <c r="LIH3" s="49"/>
      <c r="LII3" s="49"/>
      <c r="LIJ3" s="49"/>
      <c r="LIK3" s="49"/>
      <c r="LIL3" s="49"/>
      <c r="LIM3" s="49"/>
      <c r="LIN3" s="49"/>
      <c r="LIO3" s="49"/>
      <c r="LIP3" s="49"/>
      <c r="LIQ3" s="49"/>
      <c r="LIR3" s="49"/>
      <c r="LIS3" s="49"/>
      <c r="LIT3" s="49"/>
      <c r="LIU3" s="49"/>
      <c r="LIV3" s="49"/>
      <c r="LIW3" s="49"/>
      <c r="LIX3" s="49"/>
      <c r="LIY3" s="49"/>
      <c r="LIZ3" s="49"/>
      <c r="LJA3" s="49"/>
      <c r="LJB3" s="49"/>
      <c r="LJC3" s="49"/>
      <c r="LJD3" s="49"/>
      <c r="LJE3" s="49"/>
      <c r="LJF3" s="49"/>
      <c r="LJG3" s="49"/>
      <c r="LJH3" s="49"/>
      <c r="LJI3" s="49"/>
      <c r="LJJ3" s="49"/>
      <c r="LJK3" s="49"/>
      <c r="LJL3" s="49"/>
      <c r="LJM3" s="49"/>
      <c r="LJN3" s="49"/>
      <c r="LJO3" s="49"/>
      <c r="LJP3" s="49"/>
      <c r="LJQ3" s="49"/>
      <c r="LJR3" s="49"/>
      <c r="LJS3" s="49"/>
      <c r="LJT3" s="49"/>
      <c r="LJU3" s="49"/>
      <c r="LJV3" s="49"/>
      <c r="LJW3" s="49"/>
      <c r="LJX3" s="49"/>
      <c r="LJY3" s="49"/>
      <c r="LJZ3" s="49"/>
      <c r="LKA3" s="49"/>
      <c r="LKB3" s="49"/>
      <c r="LKC3" s="49"/>
      <c r="LKD3" s="49"/>
      <c r="LKE3" s="49"/>
      <c r="LKF3" s="49"/>
      <c r="LKG3" s="49"/>
      <c r="LKH3" s="49"/>
      <c r="LKI3" s="49"/>
      <c r="LKJ3" s="49"/>
      <c r="LKK3" s="49"/>
      <c r="LKL3" s="49"/>
      <c r="LKM3" s="49"/>
      <c r="LKN3" s="49"/>
      <c r="LKO3" s="49"/>
      <c r="LKP3" s="49"/>
      <c r="LKQ3" s="49"/>
      <c r="LKR3" s="49"/>
      <c r="LKS3" s="49"/>
      <c r="LKT3" s="49"/>
      <c r="LKU3" s="49"/>
      <c r="LKV3" s="49"/>
      <c r="LKW3" s="49"/>
      <c r="LKX3" s="49"/>
      <c r="LKY3" s="49"/>
      <c r="LKZ3" s="49"/>
      <c r="LLA3" s="49"/>
      <c r="LLB3" s="49"/>
      <c r="LLC3" s="49"/>
      <c r="LLD3" s="49"/>
      <c r="LLE3" s="49"/>
      <c r="LLF3" s="49"/>
      <c r="LLG3" s="49"/>
      <c r="LLH3" s="49"/>
      <c r="LLI3" s="49"/>
      <c r="LLJ3" s="49"/>
      <c r="LLK3" s="49"/>
      <c r="LLL3" s="49"/>
      <c r="LLM3" s="49"/>
      <c r="LLN3" s="49"/>
      <c r="LLO3" s="49"/>
      <c r="LLP3" s="49"/>
      <c r="LLQ3" s="49"/>
      <c r="LLR3" s="49"/>
      <c r="LLS3" s="49"/>
      <c r="LLT3" s="49"/>
      <c r="LLU3" s="49"/>
      <c r="LLV3" s="49"/>
      <c r="LLW3" s="49"/>
      <c r="LLX3" s="49"/>
      <c r="LLY3" s="49"/>
      <c r="LLZ3" s="49"/>
      <c r="LMA3" s="49"/>
      <c r="LMB3" s="49"/>
      <c r="LMC3" s="49"/>
      <c r="LMD3" s="49"/>
      <c r="LME3" s="49"/>
      <c r="LMF3" s="49"/>
      <c r="LMG3" s="49"/>
      <c r="LMH3" s="49"/>
      <c r="LMI3" s="49"/>
      <c r="LMJ3" s="49"/>
      <c r="LMK3" s="49"/>
      <c r="LML3" s="49"/>
      <c r="LMM3" s="49"/>
      <c r="LMN3" s="49"/>
      <c r="LMO3" s="49"/>
      <c r="LMP3" s="49"/>
      <c r="LMQ3" s="49"/>
      <c r="LMR3" s="49"/>
      <c r="LMS3" s="49"/>
      <c r="LMT3" s="49"/>
      <c r="LMU3" s="49"/>
      <c r="LMV3" s="49"/>
      <c r="LMW3" s="49"/>
      <c r="LMX3" s="49"/>
      <c r="LMY3" s="49"/>
      <c r="LMZ3" s="49"/>
      <c r="LNA3" s="49"/>
      <c r="LNB3" s="49"/>
      <c r="LNC3" s="49"/>
      <c r="LND3" s="49"/>
      <c r="LNE3" s="49"/>
      <c r="LNF3" s="49"/>
      <c r="LNG3" s="49"/>
      <c r="LNH3" s="49"/>
      <c r="LNI3" s="49"/>
      <c r="LNJ3" s="49"/>
      <c r="LNK3" s="49"/>
      <c r="LNL3" s="49"/>
      <c r="LNM3" s="49"/>
      <c r="LNN3" s="49"/>
      <c r="LNO3" s="49"/>
      <c r="LNP3" s="49"/>
      <c r="LNQ3" s="49"/>
      <c r="LNR3" s="49"/>
      <c r="LNS3" s="49"/>
      <c r="LNT3" s="49"/>
      <c r="LNU3" s="49"/>
      <c r="LNV3" s="49"/>
      <c r="LNW3" s="49"/>
      <c r="LNX3" s="49"/>
      <c r="LNY3" s="49"/>
      <c r="LNZ3" s="49"/>
      <c r="LOA3" s="49"/>
      <c r="LOB3" s="49"/>
      <c r="LOC3" s="49"/>
      <c r="LOD3" s="49"/>
      <c r="LOE3" s="49"/>
      <c r="LOF3" s="49"/>
      <c r="LOG3" s="49"/>
      <c r="LOH3" s="49"/>
      <c r="LOI3" s="49"/>
      <c r="LOJ3" s="49"/>
      <c r="LOK3" s="49"/>
      <c r="LOL3" s="49"/>
      <c r="LOM3" s="49"/>
      <c r="LON3" s="49"/>
      <c r="LOO3" s="49"/>
      <c r="LOP3" s="49"/>
      <c r="LOQ3" s="49"/>
      <c r="LOR3" s="49"/>
      <c r="LOS3" s="49"/>
      <c r="LOT3" s="49"/>
      <c r="LOU3" s="49"/>
      <c r="LOV3" s="49"/>
      <c r="LOW3" s="49"/>
      <c r="LOX3" s="49"/>
      <c r="LOY3" s="49"/>
      <c r="LOZ3" s="49"/>
      <c r="LPA3" s="49"/>
      <c r="LPB3" s="49"/>
      <c r="LPC3" s="49"/>
      <c r="LPD3" s="49"/>
      <c r="LPE3" s="49"/>
      <c r="LPF3" s="49"/>
      <c r="LPG3" s="49"/>
      <c r="LPH3" s="49"/>
      <c r="LPI3" s="49"/>
      <c r="LPJ3" s="49"/>
      <c r="LPK3" s="49"/>
      <c r="LPL3" s="49"/>
      <c r="LPM3" s="49"/>
      <c r="LPN3" s="49"/>
      <c r="LPO3" s="49"/>
      <c r="LPP3" s="49"/>
      <c r="LPQ3" s="49"/>
      <c r="LPR3" s="49"/>
      <c r="LPS3" s="49"/>
      <c r="LPT3" s="49"/>
      <c r="LPU3" s="49"/>
      <c r="LPV3" s="49"/>
      <c r="LPW3" s="49"/>
      <c r="LPX3" s="49"/>
      <c r="LPY3" s="49"/>
      <c r="LPZ3" s="49"/>
      <c r="LQA3" s="49"/>
      <c r="LQB3" s="49"/>
      <c r="LQC3" s="49"/>
      <c r="LQD3" s="49"/>
      <c r="LQE3" s="49"/>
      <c r="LQF3" s="49"/>
      <c r="LQG3" s="49"/>
      <c r="LQH3" s="49"/>
      <c r="LQI3" s="49"/>
      <c r="LQJ3" s="49"/>
      <c r="LQK3" s="49"/>
      <c r="LQL3" s="49"/>
      <c r="LQM3" s="49"/>
      <c r="LQN3" s="49"/>
      <c r="LQO3" s="49"/>
      <c r="LQP3" s="49"/>
      <c r="LQQ3" s="49"/>
      <c r="LQR3" s="49"/>
      <c r="LQS3" s="49"/>
      <c r="LQT3" s="49"/>
      <c r="LQU3" s="49"/>
      <c r="LQV3" s="49"/>
      <c r="LQW3" s="49"/>
      <c r="LQX3" s="49"/>
      <c r="LQY3" s="49"/>
      <c r="LQZ3" s="49"/>
      <c r="LRA3" s="49"/>
      <c r="LRB3" s="49"/>
      <c r="LRC3" s="49"/>
      <c r="LRD3" s="49"/>
      <c r="LRE3" s="49"/>
      <c r="LRF3" s="49"/>
      <c r="LRG3" s="49"/>
      <c r="LRH3" s="49"/>
      <c r="LRI3" s="49"/>
      <c r="LRJ3" s="49"/>
      <c r="LRK3" s="49"/>
      <c r="LRL3" s="49"/>
      <c r="LRM3" s="49"/>
      <c r="LRN3" s="49"/>
      <c r="LRO3" s="49"/>
      <c r="LRP3" s="49"/>
      <c r="LRQ3" s="49"/>
      <c r="LRR3" s="49"/>
      <c r="LRS3" s="49"/>
      <c r="LRT3" s="49"/>
      <c r="LRU3" s="49"/>
      <c r="LRV3" s="49"/>
      <c r="LRW3" s="49"/>
      <c r="LRX3" s="49"/>
      <c r="LRY3" s="49"/>
      <c r="LRZ3" s="49"/>
      <c r="LSA3" s="49"/>
      <c r="LSB3" s="49"/>
      <c r="LSC3" s="49"/>
      <c r="LSD3" s="49"/>
      <c r="LSE3" s="49"/>
      <c r="LSF3" s="49"/>
      <c r="LSG3" s="49"/>
      <c r="LSH3" s="49"/>
      <c r="LSI3" s="49"/>
      <c r="LSJ3" s="49"/>
      <c r="LSK3" s="49"/>
      <c r="LSL3" s="49"/>
      <c r="LSM3" s="49"/>
      <c r="LSN3" s="49"/>
      <c r="LSO3" s="49"/>
      <c r="LSP3" s="49"/>
      <c r="LSQ3" s="49"/>
      <c r="LSR3" s="49"/>
      <c r="LSS3" s="49"/>
      <c r="LST3" s="49"/>
      <c r="LSU3" s="49"/>
      <c r="LSV3" s="49"/>
      <c r="LSW3" s="49"/>
      <c r="LSX3" s="49"/>
      <c r="LSY3" s="49"/>
      <c r="LSZ3" s="49"/>
      <c r="LTA3" s="49"/>
      <c r="LTB3" s="49"/>
      <c r="LTC3" s="49"/>
      <c r="LTD3" s="49"/>
      <c r="LTE3" s="49"/>
      <c r="LTF3" s="49"/>
      <c r="LTG3" s="49"/>
      <c r="LTH3" s="49"/>
      <c r="LTI3" s="49"/>
      <c r="LTJ3" s="49"/>
      <c r="LTK3" s="49"/>
      <c r="LTL3" s="49"/>
      <c r="LTM3" s="49"/>
      <c r="LTN3" s="49"/>
      <c r="LTO3" s="49"/>
      <c r="LTP3" s="49"/>
      <c r="LTQ3" s="49"/>
      <c r="LTR3" s="49"/>
      <c r="LTS3" s="49"/>
      <c r="LTT3" s="49"/>
      <c r="LTU3" s="49"/>
      <c r="LTV3" s="49"/>
      <c r="LTW3" s="49"/>
      <c r="LTX3" s="49"/>
      <c r="LTY3" s="49"/>
      <c r="LTZ3" s="49"/>
      <c r="LUA3" s="49"/>
      <c r="LUB3" s="49"/>
      <c r="LUC3" s="49"/>
      <c r="LUD3" s="49"/>
      <c r="LUE3" s="49"/>
      <c r="LUF3" s="49"/>
      <c r="LUG3" s="49"/>
      <c r="LUH3" s="49"/>
      <c r="LUI3" s="49"/>
      <c r="LUJ3" s="49"/>
      <c r="LUK3" s="49"/>
      <c r="LUL3" s="49"/>
      <c r="LUM3" s="49"/>
      <c r="LUN3" s="49"/>
      <c r="LUO3" s="49"/>
      <c r="LUP3" s="49"/>
      <c r="LUQ3" s="49"/>
      <c r="LUR3" s="49"/>
      <c r="LUS3" s="49"/>
      <c r="LUT3" s="49"/>
      <c r="LUU3" s="49"/>
      <c r="LUV3" s="49"/>
      <c r="LUW3" s="49"/>
      <c r="LUX3" s="49"/>
      <c r="LUY3" s="49"/>
      <c r="LUZ3" s="49"/>
      <c r="LVA3" s="49"/>
      <c r="LVB3" s="49"/>
      <c r="LVC3" s="49"/>
      <c r="LVD3" s="49"/>
      <c r="LVE3" s="49"/>
      <c r="LVF3" s="49"/>
      <c r="LVG3" s="49"/>
      <c r="LVH3" s="49"/>
      <c r="LVI3" s="49"/>
      <c r="LVJ3" s="49"/>
      <c r="LVK3" s="49"/>
      <c r="LVL3" s="49"/>
      <c r="LVM3" s="49"/>
      <c r="LVN3" s="49"/>
      <c r="LVO3" s="49"/>
      <c r="LVP3" s="49"/>
      <c r="LVQ3" s="49"/>
      <c r="LVR3" s="49"/>
      <c r="LVS3" s="49"/>
      <c r="LVT3" s="49"/>
      <c r="LVU3" s="49"/>
      <c r="LVV3" s="49"/>
      <c r="LVW3" s="49"/>
      <c r="LVX3" s="49"/>
      <c r="LVY3" s="49"/>
      <c r="LVZ3" s="49"/>
      <c r="LWA3" s="49"/>
      <c r="LWB3" s="49"/>
      <c r="LWC3" s="49"/>
      <c r="LWD3" s="49"/>
      <c r="LWE3" s="49"/>
      <c r="LWF3" s="49"/>
      <c r="LWG3" s="49"/>
      <c r="LWH3" s="49"/>
      <c r="LWI3" s="49"/>
      <c r="LWJ3" s="49"/>
      <c r="LWK3" s="49"/>
      <c r="LWL3" s="49"/>
      <c r="LWM3" s="49"/>
      <c r="LWN3" s="49"/>
      <c r="LWO3" s="49"/>
      <c r="LWP3" s="49"/>
      <c r="LWQ3" s="49"/>
      <c r="LWR3" s="49"/>
      <c r="LWS3" s="49"/>
      <c r="LWT3" s="49"/>
      <c r="LWU3" s="49"/>
      <c r="LWV3" s="49"/>
      <c r="LWW3" s="49"/>
      <c r="LWX3" s="49"/>
      <c r="LWY3" s="49"/>
      <c r="LWZ3" s="49"/>
      <c r="LXA3" s="49"/>
      <c r="LXB3" s="49"/>
      <c r="LXC3" s="49"/>
      <c r="LXD3" s="49"/>
      <c r="LXE3" s="49"/>
      <c r="LXF3" s="49"/>
      <c r="LXG3" s="49"/>
      <c r="LXH3" s="49"/>
      <c r="LXI3" s="49"/>
      <c r="LXJ3" s="49"/>
      <c r="LXK3" s="49"/>
      <c r="LXL3" s="49"/>
      <c r="LXM3" s="49"/>
      <c r="LXN3" s="49"/>
      <c r="LXO3" s="49"/>
      <c r="LXP3" s="49"/>
      <c r="LXQ3" s="49"/>
      <c r="LXR3" s="49"/>
      <c r="LXS3" s="49"/>
      <c r="LXT3" s="49"/>
      <c r="LXU3" s="49"/>
      <c r="LXV3" s="49"/>
      <c r="LXW3" s="49"/>
      <c r="LXX3" s="49"/>
      <c r="LXY3" s="49"/>
      <c r="LXZ3" s="49"/>
      <c r="LYA3" s="49"/>
      <c r="LYB3" s="49"/>
      <c r="LYC3" s="49"/>
      <c r="LYD3" s="49"/>
      <c r="LYE3" s="49"/>
      <c r="LYF3" s="49"/>
      <c r="LYG3" s="49"/>
      <c r="LYH3" s="49"/>
      <c r="LYI3" s="49"/>
      <c r="LYJ3" s="49"/>
      <c r="LYK3" s="49"/>
      <c r="LYL3" s="49"/>
      <c r="LYM3" s="49"/>
      <c r="LYN3" s="49"/>
      <c r="LYO3" s="49"/>
      <c r="LYP3" s="49"/>
      <c r="LYQ3" s="49"/>
      <c r="LYR3" s="49"/>
      <c r="LYS3" s="49"/>
      <c r="LYT3" s="49"/>
      <c r="LYU3" s="49"/>
      <c r="LYV3" s="49"/>
      <c r="LYW3" s="49"/>
      <c r="LYX3" s="49"/>
      <c r="LYY3" s="49"/>
      <c r="LYZ3" s="49"/>
      <c r="LZA3" s="49"/>
      <c r="LZB3" s="49"/>
      <c r="LZC3" s="49"/>
      <c r="LZD3" s="49"/>
      <c r="LZE3" s="49"/>
      <c r="LZF3" s="49"/>
      <c r="LZG3" s="49"/>
      <c r="LZH3" s="49"/>
      <c r="LZI3" s="49"/>
      <c r="LZJ3" s="49"/>
      <c r="LZK3" s="49"/>
      <c r="LZL3" s="49"/>
      <c r="LZM3" s="49"/>
      <c r="LZN3" s="49"/>
      <c r="LZO3" s="49"/>
      <c r="LZP3" s="49"/>
      <c r="LZQ3" s="49"/>
      <c r="LZR3" s="49"/>
      <c r="LZS3" s="49"/>
      <c r="LZT3" s="49"/>
      <c r="LZU3" s="49"/>
      <c r="LZV3" s="49"/>
      <c r="LZW3" s="49"/>
      <c r="LZX3" s="49"/>
      <c r="LZY3" s="49"/>
      <c r="LZZ3" s="49"/>
      <c r="MAA3" s="49"/>
      <c r="MAB3" s="49"/>
      <c r="MAC3" s="49"/>
      <c r="MAD3" s="49"/>
      <c r="MAE3" s="49"/>
      <c r="MAF3" s="49"/>
      <c r="MAG3" s="49"/>
      <c r="MAH3" s="49"/>
      <c r="MAI3" s="49"/>
      <c r="MAJ3" s="49"/>
      <c r="MAK3" s="49"/>
      <c r="MAL3" s="49"/>
      <c r="MAM3" s="49"/>
      <c r="MAN3" s="49"/>
      <c r="MAO3" s="49"/>
      <c r="MAP3" s="49"/>
      <c r="MAQ3" s="49"/>
      <c r="MAR3" s="49"/>
      <c r="MAS3" s="49"/>
      <c r="MAT3" s="49"/>
      <c r="MAU3" s="49"/>
      <c r="MAV3" s="49"/>
      <c r="MAW3" s="49"/>
      <c r="MAX3" s="49"/>
      <c r="MAY3" s="49"/>
      <c r="MAZ3" s="49"/>
      <c r="MBA3" s="49"/>
      <c r="MBB3" s="49"/>
      <c r="MBC3" s="49"/>
      <c r="MBD3" s="49"/>
      <c r="MBE3" s="49"/>
      <c r="MBF3" s="49"/>
      <c r="MBG3" s="49"/>
      <c r="MBH3" s="49"/>
      <c r="MBI3" s="49"/>
      <c r="MBJ3" s="49"/>
      <c r="MBK3" s="49"/>
      <c r="MBL3" s="49"/>
      <c r="MBM3" s="49"/>
      <c r="MBN3" s="49"/>
      <c r="MBO3" s="49"/>
      <c r="MBP3" s="49"/>
      <c r="MBQ3" s="49"/>
      <c r="MBR3" s="49"/>
      <c r="MBS3" s="49"/>
      <c r="MBT3" s="49"/>
      <c r="MBU3" s="49"/>
      <c r="MBV3" s="49"/>
      <c r="MBW3" s="49"/>
      <c r="MBX3" s="49"/>
      <c r="MBY3" s="49"/>
      <c r="MBZ3" s="49"/>
      <c r="MCA3" s="49"/>
      <c r="MCB3" s="49"/>
      <c r="MCC3" s="49"/>
      <c r="MCD3" s="49"/>
      <c r="MCE3" s="49"/>
      <c r="MCF3" s="49"/>
      <c r="MCG3" s="49"/>
      <c r="MCH3" s="49"/>
      <c r="MCI3" s="49"/>
      <c r="MCJ3" s="49"/>
      <c r="MCK3" s="49"/>
      <c r="MCL3" s="49"/>
      <c r="MCM3" s="49"/>
      <c r="MCN3" s="49"/>
      <c r="MCO3" s="49"/>
      <c r="MCP3" s="49"/>
      <c r="MCQ3" s="49"/>
      <c r="MCR3" s="49"/>
      <c r="MCS3" s="49"/>
      <c r="MCT3" s="49"/>
      <c r="MCU3" s="49"/>
      <c r="MCV3" s="49"/>
      <c r="MCW3" s="49"/>
      <c r="MCX3" s="49"/>
      <c r="MCY3" s="49"/>
      <c r="MCZ3" s="49"/>
      <c r="MDA3" s="49"/>
      <c r="MDB3" s="49"/>
      <c r="MDC3" s="49"/>
      <c r="MDD3" s="49"/>
      <c r="MDE3" s="49"/>
      <c r="MDF3" s="49"/>
      <c r="MDG3" s="49"/>
      <c r="MDH3" s="49"/>
      <c r="MDI3" s="49"/>
      <c r="MDJ3" s="49"/>
      <c r="MDK3" s="49"/>
      <c r="MDL3" s="49"/>
      <c r="MDM3" s="49"/>
      <c r="MDN3" s="49"/>
      <c r="MDO3" s="49"/>
      <c r="MDP3" s="49"/>
      <c r="MDQ3" s="49"/>
      <c r="MDR3" s="49"/>
      <c r="MDS3" s="49"/>
      <c r="MDT3" s="49"/>
      <c r="MDU3" s="49"/>
      <c r="MDV3" s="49"/>
      <c r="MDW3" s="49"/>
      <c r="MDX3" s="49"/>
      <c r="MDY3" s="49"/>
      <c r="MDZ3" s="49"/>
      <c r="MEA3" s="49"/>
      <c r="MEB3" s="49"/>
      <c r="MEC3" s="49"/>
      <c r="MED3" s="49"/>
      <c r="MEE3" s="49"/>
      <c r="MEF3" s="49"/>
      <c r="MEG3" s="49"/>
      <c r="MEH3" s="49"/>
      <c r="MEI3" s="49"/>
      <c r="MEJ3" s="49"/>
      <c r="MEK3" s="49"/>
      <c r="MEL3" s="49"/>
      <c r="MEM3" s="49"/>
      <c r="MEN3" s="49"/>
      <c r="MEO3" s="49"/>
      <c r="MEP3" s="49"/>
      <c r="MEQ3" s="49"/>
      <c r="MER3" s="49"/>
      <c r="MES3" s="49"/>
      <c r="MET3" s="49"/>
      <c r="MEU3" s="49"/>
      <c r="MEV3" s="49"/>
      <c r="MEW3" s="49"/>
      <c r="MEX3" s="49"/>
      <c r="MEY3" s="49"/>
      <c r="MEZ3" s="49"/>
      <c r="MFA3" s="49"/>
      <c r="MFB3" s="49"/>
      <c r="MFC3" s="49"/>
      <c r="MFD3" s="49"/>
      <c r="MFE3" s="49"/>
      <c r="MFF3" s="49"/>
      <c r="MFG3" s="49"/>
      <c r="MFH3" s="49"/>
      <c r="MFI3" s="49"/>
      <c r="MFJ3" s="49"/>
      <c r="MFK3" s="49"/>
      <c r="MFL3" s="49"/>
      <c r="MFM3" s="49"/>
      <c r="MFN3" s="49"/>
      <c r="MFO3" s="49"/>
      <c r="MFP3" s="49"/>
      <c r="MFQ3" s="49"/>
      <c r="MFR3" s="49"/>
      <c r="MFS3" s="49"/>
      <c r="MFT3" s="49"/>
      <c r="MFU3" s="49"/>
      <c r="MFV3" s="49"/>
      <c r="MFW3" s="49"/>
      <c r="MFX3" s="49"/>
      <c r="MFY3" s="49"/>
      <c r="MFZ3" s="49"/>
      <c r="MGA3" s="49"/>
      <c r="MGB3" s="49"/>
      <c r="MGC3" s="49"/>
      <c r="MGD3" s="49"/>
      <c r="MGE3" s="49"/>
      <c r="MGF3" s="49"/>
      <c r="MGG3" s="49"/>
      <c r="MGH3" s="49"/>
      <c r="MGI3" s="49"/>
      <c r="MGJ3" s="49"/>
      <c r="MGK3" s="49"/>
      <c r="MGL3" s="49"/>
      <c r="MGM3" s="49"/>
      <c r="MGN3" s="49"/>
      <c r="MGO3" s="49"/>
      <c r="MGP3" s="49"/>
      <c r="MGQ3" s="49"/>
      <c r="MGR3" s="49"/>
      <c r="MGS3" s="49"/>
      <c r="MGT3" s="49"/>
      <c r="MGU3" s="49"/>
      <c r="MGV3" s="49"/>
      <c r="MGW3" s="49"/>
      <c r="MGX3" s="49"/>
      <c r="MGY3" s="49"/>
      <c r="MGZ3" s="49"/>
      <c r="MHA3" s="49"/>
      <c r="MHB3" s="49"/>
      <c r="MHC3" s="49"/>
      <c r="MHD3" s="49"/>
      <c r="MHE3" s="49"/>
      <c r="MHF3" s="49"/>
      <c r="MHG3" s="49"/>
      <c r="MHH3" s="49"/>
      <c r="MHI3" s="49"/>
      <c r="MHJ3" s="49"/>
      <c r="MHK3" s="49"/>
      <c r="MHL3" s="49"/>
      <c r="MHM3" s="49"/>
      <c r="MHN3" s="49"/>
      <c r="MHO3" s="49"/>
      <c r="MHP3" s="49"/>
      <c r="MHQ3" s="49"/>
      <c r="MHR3" s="49"/>
      <c r="MHS3" s="49"/>
      <c r="MHT3" s="49"/>
      <c r="MHU3" s="49"/>
      <c r="MHV3" s="49"/>
      <c r="MHW3" s="49"/>
      <c r="MHX3" s="49"/>
      <c r="MHY3" s="49"/>
      <c r="MHZ3" s="49"/>
      <c r="MIA3" s="49"/>
      <c r="MIB3" s="49"/>
      <c r="MIC3" s="49"/>
      <c r="MID3" s="49"/>
      <c r="MIE3" s="49"/>
      <c r="MIF3" s="49"/>
      <c r="MIG3" s="49"/>
      <c r="MIH3" s="49"/>
      <c r="MII3" s="49"/>
      <c r="MIJ3" s="49"/>
      <c r="MIK3" s="49"/>
      <c r="MIL3" s="49"/>
      <c r="MIM3" s="49"/>
      <c r="MIN3" s="49"/>
      <c r="MIO3" s="49"/>
      <c r="MIP3" s="49"/>
      <c r="MIQ3" s="49"/>
      <c r="MIR3" s="49"/>
      <c r="MIS3" s="49"/>
      <c r="MIT3" s="49"/>
      <c r="MIU3" s="49"/>
      <c r="MIV3" s="49"/>
      <c r="MIW3" s="49"/>
      <c r="MIX3" s="49"/>
      <c r="MIY3" s="49"/>
      <c r="MIZ3" s="49"/>
      <c r="MJA3" s="49"/>
      <c r="MJB3" s="49"/>
      <c r="MJC3" s="49"/>
      <c r="MJD3" s="49"/>
      <c r="MJE3" s="49"/>
      <c r="MJF3" s="49"/>
      <c r="MJG3" s="49"/>
      <c r="MJH3" s="49"/>
      <c r="MJI3" s="49"/>
      <c r="MJJ3" s="49"/>
      <c r="MJK3" s="49"/>
      <c r="MJL3" s="49"/>
      <c r="MJM3" s="49"/>
      <c r="MJN3" s="49"/>
      <c r="MJO3" s="49"/>
      <c r="MJP3" s="49"/>
      <c r="MJQ3" s="49"/>
      <c r="MJR3" s="49"/>
      <c r="MJS3" s="49"/>
      <c r="MJT3" s="49"/>
      <c r="MJU3" s="49"/>
      <c r="MJV3" s="49"/>
      <c r="MJW3" s="49"/>
      <c r="MJX3" s="49"/>
      <c r="MJY3" s="49"/>
      <c r="MJZ3" s="49"/>
      <c r="MKA3" s="49"/>
      <c r="MKB3" s="49"/>
      <c r="MKC3" s="49"/>
      <c r="MKD3" s="49"/>
      <c r="MKE3" s="49"/>
      <c r="MKF3" s="49"/>
      <c r="MKG3" s="49"/>
      <c r="MKH3" s="49"/>
      <c r="MKI3" s="49"/>
      <c r="MKJ3" s="49"/>
      <c r="MKK3" s="49"/>
      <c r="MKL3" s="49"/>
      <c r="MKM3" s="49"/>
      <c r="MKN3" s="49"/>
      <c r="MKO3" s="49"/>
      <c r="MKP3" s="49"/>
      <c r="MKQ3" s="49"/>
      <c r="MKR3" s="49"/>
      <c r="MKS3" s="49"/>
      <c r="MKT3" s="49"/>
      <c r="MKU3" s="49"/>
      <c r="MKV3" s="49"/>
      <c r="MKW3" s="49"/>
      <c r="MKX3" s="49"/>
      <c r="MKY3" s="49"/>
      <c r="MKZ3" s="49"/>
      <c r="MLA3" s="49"/>
      <c r="MLB3" s="49"/>
      <c r="MLC3" s="49"/>
      <c r="MLD3" s="49"/>
      <c r="MLE3" s="49"/>
      <c r="MLF3" s="49"/>
      <c r="MLG3" s="49"/>
      <c r="MLH3" s="49"/>
      <c r="MLI3" s="49"/>
      <c r="MLJ3" s="49"/>
      <c r="MLK3" s="49"/>
      <c r="MLL3" s="49"/>
      <c r="MLM3" s="49"/>
      <c r="MLN3" s="49"/>
      <c r="MLO3" s="49"/>
      <c r="MLP3" s="49"/>
      <c r="MLQ3" s="49"/>
      <c r="MLR3" s="49"/>
      <c r="MLS3" s="49"/>
      <c r="MLT3" s="49"/>
      <c r="MLU3" s="49"/>
      <c r="MLV3" s="49"/>
      <c r="MLW3" s="49"/>
      <c r="MLX3" s="49"/>
      <c r="MLY3" s="49"/>
      <c r="MLZ3" s="49"/>
      <c r="MMA3" s="49"/>
      <c r="MMB3" s="49"/>
      <c r="MMC3" s="49"/>
      <c r="MMD3" s="49"/>
      <c r="MME3" s="49"/>
      <c r="MMF3" s="49"/>
      <c r="MMG3" s="49"/>
      <c r="MMH3" s="49"/>
      <c r="MMI3" s="49"/>
      <c r="MMJ3" s="49"/>
      <c r="MMK3" s="49"/>
      <c r="MML3" s="49"/>
      <c r="MMM3" s="49"/>
      <c r="MMN3" s="49"/>
      <c r="MMO3" s="49"/>
      <c r="MMP3" s="49"/>
      <c r="MMQ3" s="49"/>
      <c r="MMR3" s="49"/>
      <c r="MMS3" s="49"/>
      <c r="MMT3" s="49"/>
      <c r="MMU3" s="49"/>
      <c r="MMV3" s="49"/>
      <c r="MMW3" s="49"/>
      <c r="MMX3" s="49"/>
      <c r="MMY3" s="49"/>
      <c r="MMZ3" s="49"/>
      <c r="MNA3" s="49"/>
      <c r="MNB3" s="49"/>
      <c r="MNC3" s="49"/>
      <c r="MND3" s="49"/>
      <c r="MNE3" s="49"/>
      <c r="MNF3" s="49"/>
      <c r="MNG3" s="49"/>
      <c r="MNH3" s="49"/>
      <c r="MNI3" s="49"/>
      <c r="MNJ3" s="49"/>
      <c r="MNK3" s="49"/>
      <c r="MNL3" s="49"/>
      <c r="MNM3" s="49"/>
      <c r="MNN3" s="49"/>
      <c r="MNO3" s="49"/>
      <c r="MNP3" s="49"/>
      <c r="MNQ3" s="49"/>
      <c r="MNR3" s="49"/>
      <c r="MNS3" s="49"/>
      <c r="MNT3" s="49"/>
      <c r="MNU3" s="49"/>
      <c r="MNV3" s="49"/>
      <c r="MNW3" s="49"/>
      <c r="MNX3" s="49"/>
      <c r="MNY3" s="49"/>
      <c r="MNZ3" s="49"/>
      <c r="MOA3" s="49"/>
      <c r="MOB3" s="49"/>
      <c r="MOC3" s="49"/>
      <c r="MOD3" s="49"/>
      <c r="MOE3" s="49"/>
      <c r="MOF3" s="49"/>
      <c r="MOG3" s="49"/>
      <c r="MOH3" s="49"/>
      <c r="MOI3" s="49"/>
      <c r="MOJ3" s="49"/>
      <c r="MOK3" s="49"/>
      <c r="MOL3" s="49"/>
      <c r="MOM3" s="49"/>
      <c r="MON3" s="49"/>
      <c r="MOO3" s="49"/>
      <c r="MOP3" s="49"/>
      <c r="MOQ3" s="49"/>
      <c r="MOR3" s="49"/>
      <c r="MOS3" s="49"/>
      <c r="MOT3" s="49"/>
      <c r="MOU3" s="49"/>
      <c r="MOV3" s="49"/>
      <c r="MOW3" s="49"/>
      <c r="MOX3" s="49"/>
      <c r="MOY3" s="49"/>
      <c r="MOZ3" s="49"/>
      <c r="MPA3" s="49"/>
      <c r="MPB3" s="49"/>
      <c r="MPC3" s="49"/>
      <c r="MPD3" s="49"/>
      <c r="MPE3" s="49"/>
      <c r="MPF3" s="49"/>
      <c r="MPG3" s="49"/>
      <c r="MPH3" s="49"/>
      <c r="MPI3" s="49"/>
      <c r="MPJ3" s="49"/>
      <c r="MPK3" s="49"/>
      <c r="MPL3" s="49"/>
      <c r="MPM3" s="49"/>
      <c r="MPN3" s="49"/>
      <c r="MPO3" s="49"/>
      <c r="MPP3" s="49"/>
      <c r="MPQ3" s="49"/>
      <c r="MPR3" s="49"/>
      <c r="MPS3" s="49"/>
      <c r="MPT3" s="49"/>
      <c r="MPU3" s="49"/>
      <c r="MPV3" s="49"/>
      <c r="MPW3" s="49"/>
      <c r="MPX3" s="49"/>
      <c r="MPY3" s="49"/>
      <c r="MPZ3" s="49"/>
      <c r="MQA3" s="49"/>
      <c r="MQB3" s="49"/>
      <c r="MQC3" s="49"/>
      <c r="MQD3" s="49"/>
      <c r="MQE3" s="49"/>
      <c r="MQF3" s="49"/>
      <c r="MQG3" s="49"/>
      <c r="MQH3" s="49"/>
      <c r="MQI3" s="49"/>
      <c r="MQJ3" s="49"/>
      <c r="MQK3" s="49"/>
      <c r="MQL3" s="49"/>
      <c r="MQM3" s="49"/>
      <c r="MQN3" s="49"/>
      <c r="MQO3" s="49"/>
      <c r="MQP3" s="49"/>
      <c r="MQQ3" s="49"/>
      <c r="MQR3" s="49"/>
      <c r="MQS3" s="49"/>
      <c r="MQT3" s="49"/>
      <c r="MQU3" s="49"/>
      <c r="MQV3" s="49"/>
      <c r="MQW3" s="49"/>
      <c r="MQX3" s="49"/>
      <c r="MQY3" s="49"/>
      <c r="MQZ3" s="49"/>
      <c r="MRA3" s="49"/>
      <c r="MRB3" s="49"/>
      <c r="MRC3" s="49"/>
      <c r="MRD3" s="49"/>
      <c r="MRE3" s="49"/>
      <c r="MRF3" s="49"/>
      <c r="MRG3" s="49"/>
      <c r="MRH3" s="49"/>
      <c r="MRI3" s="49"/>
      <c r="MRJ3" s="49"/>
      <c r="MRK3" s="49"/>
      <c r="MRL3" s="49"/>
      <c r="MRM3" s="49"/>
      <c r="MRN3" s="49"/>
      <c r="MRO3" s="49"/>
      <c r="MRP3" s="49"/>
      <c r="MRQ3" s="49"/>
      <c r="MRR3" s="49"/>
      <c r="MRS3" s="49"/>
      <c r="MRT3" s="49"/>
      <c r="MRU3" s="49"/>
      <c r="MRV3" s="49"/>
      <c r="MRW3" s="49"/>
      <c r="MRX3" s="49"/>
      <c r="MRY3" s="49"/>
      <c r="MRZ3" s="49"/>
      <c r="MSA3" s="49"/>
      <c r="MSB3" s="49"/>
      <c r="MSC3" s="49"/>
      <c r="MSD3" s="49"/>
      <c r="MSE3" s="49"/>
      <c r="MSF3" s="49"/>
      <c r="MSG3" s="49"/>
      <c r="MSH3" s="49"/>
      <c r="MSI3" s="49"/>
      <c r="MSJ3" s="49"/>
      <c r="MSK3" s="49"/>
      <c r="MSL3" s="49"/>
      <c r="MSM3" s="49"/>
      <c r="MSN3" s="49"/>
      <c r="MSO3" s="49"/>
      <c r="MSP3" s="49"/>
      <c r="MSQ3" s="49"/>
      <c r="MSR3" s="49"/>
      <c r="MSS3" s="49"/>
      <c r="MST3" s="49"/>
      <c r="MSU3" s="49"/>
      <c r="MSV3" s="49"/>
      <c r="MSW3" s="49"/>
      <c r="MSX3" s="49"/>
      <c r="MSY3" s="49"/>
      <c r="MSZ3" s="49"/>
      <c r="MTA3" s="49"/>
      <c r="MTB3" s="49"/>
      <c r="MTC3" s="49"/>
      <c r="MTD3" s="49"/>
      <c r="MTE3" s="49"/>
      <c r="MTF3" s="49"/>
      <c r="MTG3" s="49"/>
      <c r="MTH3" s="49"/>
      <c r="MTI3" s="49"/>
      <c r="MTJ3" s="49"/>
      <c r="MTK3" s="49"/>
      <c r="MTL3" s="49"/>
      <c r="MTM3" s="49"/>
      <c r="MTN3" s="49"/>
      <c r="MTO3" s="49"/>
      <c r="MTP3" s="49"/>
      <c r="MTQ3" s="49"/>
      <c r="MTR3" s="49"/>
      <c r="MTS3" s="49"/>
      <c r="MTT3" s="49"/>
      <c r="MTU3" s="49"/>
      <c r="MTV3" s="49"/>
      <c r="MTW3" s="49"/>
      <c r="MTX3" s="49"/>
      <c r="MTY3" s="49"/>
      <c r="MTZ3" s="49"/>
      <c r="MUA3" s="49"/>
      <c r="MUB3" s="49"/>
      <c r="MUC3" s="49"/>
      <c r="MUD3" s="49"/>
      <c r="MUE3" s="49"/>
      <c r="MUF3" s="49"/>
      <c r="MUG3" s="49"/>
      <c r="MUH3" s="49"/>
      <c r="MUI3" s="49"/>
      <c r="MUJ3" s="49"/>
      <c r="MUK3" s="49"/>
      <c r="MUL3" s="49"/>
      <c r="MUM3" s="49"/>
      <c r="MUN3" s="49"/>
      <c r="MUO3" s="49"/>
      <c r="MUP3" s="49"/>
      <c r="MUQ3" s="49"/>
      <c r="MUR3" s="49"/>
      <c r="MUS3" s="49"/>
      <c r="MUT3" s="49"/>
      <c r="MUU3" s="49"/>
      <c r="MUV3" s="49"/>
      <c r="MUW3" s="49"/>
      <c r="MUX3" s="49"/>
      <c r="MUY3" s="49"/>
      <c r="MUZ3" s="49"/>
      <c r="MVA3" s="49"/>
      <c r="MVB3" s="49"/>
      <c r="MVC3" s="49"/>
      <c r="MVD3" s="49"/>
      <c r="MVE3" s="49"/>
      <c r="MVF3" s="49"/>
      <c r="MVG3" s="49"/>
      <c r="MVH3" s="49"/>
      <c r="MVI3" s="49"/>
      <c r="MVJ3" s="49"/>
      <c r="MVK3" s="49"/>
      <c r="MVL3" s="49"/>
      <c r="MVM3" s="49"/>
      <c r="MVN3" s="49"/>
      <c r="MVO3" s="49"/>
      <c r="MVP3" s="49"/>
      <c r="MVQ3" s="49"/>
      <c r="MVR3" s="49"/>
      <c r="MVS3" s="49"/>
      <c r="MVT3" s="49"/>
      <c r="MVU3" s="49"/>
      <c r="MVV3" s="49"/>
      <c r="MVW3" s="49"/>
      <c r="MVX3" s="49"/>
      <c r="MVY3" s="49"/>
      <c r="MVZ3" s="49"/>
      <c r="MWA3" s="49"/>
      <c r="MWB3" s="49"/>
      <c r="MWC3" s="49"/>
      <c r="MWD3" s="49"/>
      <c r="MWE3" s="49"/>
      <c r="MWF3" s="49"/>
      <c r="MWG3" s="49"/>
      <c r="MWH3" s="49"/>
      <c r="MWI3" s="49"/>
      <c r="MWJ3" s="49"/>
      <c r="MWK3" s="49"/>
      <c r="MWL3" s="49"/>
      <c r="MWM3" s="49"/>
      <c r="MWN3" s="49"/>
      <c r="MWO3" s="49"/>
      <c r="MWP3" s="49"/>
      <c r="MWQ3" s="49"/>
      <c r="MWR3" s="49"/>
      <c r="MWS3" s="49"/>
      <c r="MWT3" s="49"/>
      <c r="MWU3" s="49"/>
      <c r="MWV3" s="49"/>
      <c r="MWW3" s="49"/>
      <c r="MWX3" s="49"/>
      <c r="MWY3" s="49"/>
      <c r="MWZ3" s="49"/>
      <c r="MXA3" s="49"/>
      <c r="MXB3" s="49"/>
      <c r="MXC3" s="49"/>
      <c r="MXD3" s="49"/>
      <c r="MXE3" s="49"/>
      <c r="MXF3" s="49"/>
      <c r="MXG3" s="49"/>
      <c r="MXH3" s="49"/>
      <c r="MXI3" s="49"/>
      <c r="MXJ3" s="49"/>
      <c r="MXK3" s="49"/>
      <c r="MXL3" s="49"/>
      <c r="MXM3" s="49"/>
      <c r="MXN3" s="49"/>
      <c r="MXO3" s="49"/>
      <c r="MXP3" s="49"/>
      <c r="MXQ3" s="49"/>
      <c r="MXR3" s="49"/>
      <c r="MXS3" s="49"/>
      <c r="MXT3" s="49"/>
      <c r="MXU3" s="49"/>
      <c r="MXV3" s="49"/>
      <c r="MXW3" s="49"/>
      <c r="MXX3" s="49"/>
      <c r="MXY3" s="49"/>
      <c r="MXZ3" s="49"/>
      <c r="MYA3" s="49"/>
      <c r="MYB3" s="49"/>
      <c r="MYC3" s="49"/>
      <c r="MYD3" s="49"/>
      <c r="MYE3" s="49"/>
      <c r="MYF3" s="49"/>
      <c r="MYG3" s="49"/>
      <c r="MYH3" s="49"/>
      <c r="MYI3" s="49"/>
      <c r="MYJ3" s="49"/>
      <c r="MYK3" s="49"/>
      <c r="MYL3" s="49"/>
      <c r="MYM3" s="49"/>
      <c r="MYN3" s="49"/>
      <c r="MYO3" s="49"/>
      <c r="MYP3" s="49"/>
      <c r="MYQ3" s="49"/>
      <c r="MYR3" s="49"/>
      <c r="MYS3" s="49"/>
      <c r="MYT3" s="49"/>
      <c r="MYU3" s="49"/>
      <c r="MYV3" s="49"/>
      <c r="MYW3" s="49"/>
      <c r="MYX3" s="49"/>
      <c r="MYY3" s="49"/>
      <c r="MYZ3" s="49"/>
      <c r="MZA3" s="49"/>
      <c r="MZB3" s="49"/>
      <c r="MZC3" s="49"/>
      <c r="MZD3" s="49"/>
      <c r="MZE3" s="49"/>
      <c r="MZF3" s="49"/>
      <c r="MZG3" s="49"/>
      <c r="MZH3" s="49"/>
      <c r="MZI3" s="49"/>
      <c r="MZJ3" s="49"/>
      <c r="MZK3" s="49"/>
      <c r="MZL3" s="49"/>
      <c r="MZM3" s="49"/>
      <c r="MZN3" s="49"/>
      <c r="MZO3" s="49"/>
      <c r="MZP3" s="49"/>
      <c r="MZQ3" s="49"/>
      <c r="MZR3" s="49"/>
      <c r="MZS3" s="49"/>
      <c r="MZT3" s="49"/>
      <c r="MZU3" s="49"/>
      <c r="MZV3" s="49"/>
      <c r="MZW3" s="49"/>
      <c r="MZX3" s="49"/>
      <c r="MZY3" s="49"/>
      <c r="MZZ3" s="49"/>
      <c r="NAA3" s="49"/>
      <c r="NAB3" s="49"/>
      <c r="NAC3" s="49"/>
      <c r="NAD3" s="49"/>
      <c r="NAE3" s="49"/>
      <c r="NAF3" s="49"/>
      <c r="NAG3" s="49"/>
      <c r="NAH3" s="49"/>
      <c r="NAI3" s="49"/>
      <c r="NAJ3" s="49"/>
      <c r="NAK3" s="49"/>
      <c r="NAL3" s="49"/>
      <c r="NAM3" s="49"/>
      <c r="NAN3" s="49"/>
      <c r="NAO3" s="49"/>
      <c r="NAP3" s="49"/>
      <c r="NAQ3" s="49"/>
      <c r="NAR3" s="49"/>
      <c r="NAS3" s="49"/>
      <c r="NAT3" s="49"/>
      <c r="NAU3" s="49"/>
      <c r="NAV3" s="49"/>
      <c r="NAW3" s="49"/>
      <c r="NAX3" s="49"/>
      <c r="NAY3" s="49"/>
      <c r="NAZ3" s="49"/>
      <c r="NBA3" s="49"/>
      <c r="NBB3" s="49"/>
      <c r="NBC3" s="49"/>
      <c r="NBD3" s="49"/>
      <c r="NBE3" s="49"/>
      <c r="NBF3" s="49"/>
      <c r="NBG3" s="49"/>
      <c r="NBH3" s="49"/>
      <c r="NBI3" s="49"/>
      <c r="NBJ3" s="49"/>
      <c r="NBK3" s="49"/>
      <c r="NBL3" s="49"/>
      <c r="NBM3" s="49"/>
      <c r="NBN3" s="49"/>
      <c r="NBO3" s="49"/>
      <c r="NBP3" s="49"/>
      <c r="NBQ3" s="49"/>
      <c r="NBR3" s="49"/>
      <c r="NBS3" s="49"/>
      <c r="NBT3" s="49"/>
      <c r="NBU3" s="49"/>
      <c r="NBV3" s="49"/>
      <c r="NBW3" s="49"/>
      <c r="NBX3" s="49"/>
      <c r="NBY3" s="49"/>
      <c r="NBZ3" s="49"/>
      <c r="NCA3" s="49"/>
      <c r="NCB3" s="49"/>
      <c r="NCC3" s="49"/>
      <c r="NCD3" s="49"/>
      <c r="NCE3" s="49"/>
      <c r="NCF3" s="49"/>
      <c r="NCG3" s="49"/>
      <c r="NCH3" s="49"/>
      <c r="NCI3" s="49"/>
      <c r="NCJ3" s="49"/>
      <c r="NCK3" s="49"/>
      <c r="NCL3" s="49"/>
      <c r="NCM3" s="49"/>
      <c r="NCN3" s="49"/>
      <c r="NCO3" s="49"/>
      <c r="NCP3" s="49"/>
      <c r="NCQ3" s="49"/>
      <c r="NCR3" s="49"/>
      <c r="NCS3" s="49"/>
      <c r="NCT3" s="49"/>
      <c r="NCU3" s="49"/>
      <c r="NCV3" s="49"/>
      <c r="NCW3" s="49"/>
      <c r="NCX3" s="49"/>
      <c r="NCY3" s="49"/>
      <c r="NCZ3" s="49"/>
      <c r="NDA3" s="49"/>
      <c r="NDB3" s="49"/>
      <c r="NDC3" s="49"/>
      <c r="NDD3" s="49"/>
      <c r="NDE3" s="49"/>
      <c r="NDF3" s="49"/>
      <c r="NDG3" s="49"/>
      <c r="NDH3" s="49"/>
      <c r="NDI3" s="49"/>
      <c r="NDJ3" s="49"/>
      <c r="NDK3" s="49"/>
      <c r="NDL3" s="49"/>
      <c r="NDM3" s="49"/>
      <c r="NDN3" s="49"/>
      <c r="NDO3" s="49"/>
      <c r="NDP3" s="49"/>
      <c r="NDQ3" s="49"/>
      <c r="NDR3" s="49"/>
      <c r="NDS3" s="49"/>
      <c r="NDT3" s="49"/>
      <c r="NDU3" s="49"/>
      <c r="NDV3" s="49"/>
      <c r="NDW3" s="49"/>
      <c r="NDX3" s="49"/>
      <c r="NDY3" s="49"/>
      <c r="NDZ3" s="49"/>
      <c r="NEA3" s="49"/>
      <c r="NEB3" s="49"/>
      <c r="NEC3" s="49"/>
      <c r="NED3" s="49"/>
      <c r="NEE3" s="49"/>
      <c r="NEF3" s="49"/>
      <c r="NEG3" s="49"/>
      <c r="NEH3" s="49"/>
      <c r="NEI3" s="49"/>
      <c r="NEJ3" s="49"/>
      <c r="NEK3" s="49"/>
      <c r="NEL3" s="49"/>
      <c r="NEM3" s="49"/>
      <c r="NEN3" s="49"/>
      <c r="NEO3" s="49"/>
      <c r="NEP3" s="49"/>
      <c r="NEQ3" s="49"/>
      <c r="NER3" s="49"/>
      <c r="NES3" s="49"/>
      <c r="NET3" s="49"/>
      <c r="NEU3" s="49"/>
      <c r="NEV3" s="49"/>
      <c r="NEW3" s="49"/>
      <c r="NEX3" s="49"/>
      <c r="NEY3" s="49"/>
      <c r="NEZ3" s="49"/>
      <c r="NFA3" s="49"/>
      <c r="NFB3" s="49"/>
      <c r="NFC3" s="49"/>
      <c r="NFD3" s="49"/>
      <c r="NFE3" s="49"/>
      <c r="NFF3" s="49"/>
      <c r="NFG3" s="49"/>
      <c r="NFH3" s="49"/>
      <c r="NFI3" s="49"/>
      <c r="NFJ3" s="49"/>
      <c r="NFK3" s="49"/>
      <c r="NFL3" s="49"/>
      <c r="NFM3" s="49"/>
      <c r="NFN3" s="49"/>
      <c r="NFO3" s="49"/>
      <c r="NFP3" s="49"/>
      <c r="NFQ3" s="49"/>
      <c r="NFR3" s="49"/>
      <c r="NFS3" s="49"/>
      <c r="NFT3" s="49"/>
      <c r="NFU3" s="49"/>
      <c r="NFV3" s="49"/>
      <c r="NFW3" s="49"/>
      <c r="NFX3" s="49"/>
      <c r="NFY3" s="49"/>
      <c r="NFZ3" s="49"/>
      <c r="NGA3" s="49"/>
      <c r="NGB3" s="49"/>
      <c r="NGC3" s="49"/>
      <c r="NGD3" s="49"/>
      <c r="NGE3" s="49"/>
      <c r="NGF3" s="49"/>
      <c r="NGG3" s="49"/>
      <c r="NGH3" s="49"/>
      <c r="NGI3" s="49"/>
      <c r="NGJ3" s="49"/>
      <c r="NGK3" s="49"/>
      <c r="NGL3" s="49"/>
      <c r="NGM3" s="49"/>
      <c r="NGN3" s="49"/>
      <c r="NGO3" s="49"/>
      <c r="NGP3" s="49"/>
      <c r="NGQ3" s="49"/>
      <c r="NGR3" s="49"/>
      <c r="NGS3" s="49"/>
      <c r="NGT3" s="49"/>
      <c r="NGU3" s="49"/>
      <c r="NGV3" s="49"/>
      <c r="NGW3" s="49"/>
      <c r="NGX3" s="49"/>
      <c r="NGY3" s="49"/>
      <c r="NGZ3" s="49"/>
      <c r="NHA3" s="49"/>
      <c r="NHB3" s="49"/>
      <c r="NHC3" s="49"/>
      <c r="NHD3" s="49"/>
      <c r="NHE3" s="49"/>
      <c r="NHF3" s="49"/>
      <c r="NHG3" s="49"/>
      <c r="NHH3" s="49"/>
      <c r="NHI3" s="49"/>
      <c r="NHJ3" s="49"/>
      <c r="NHK3" s="49"/>
      <c r="NHL3" s="49"/>
      <c r="NHM3" s="49"/>
      <c r="NHN3" s="49"/>
      <c r="NHO3" s="49"/>
      <c r="NHP3" s="49"/>
      <c r="NHQ3" s="49"/>
      <c r="NHR3" s="49"/>
      <c r="NHS3" s="49"/>
      <c r="NHT3" s="49"/>
      <c r="NHU3" s="49"/>
      <c r="NHV3" s="49"/>
      <c r="NHW3" s="49"/>
      <c r="NHX3" s="49"/>
      <c r="NHY3" s="49"/>
      <c r="NHZ3" s="49"/>
      <c r="NIA3" s="49"/>
      <c r="NIB3" s="49"/>
      <c r="NIC3" s="49"/>
      <c r="NID3" s="49"/>
      <c r="NIE3" s="49"/>
      <c r="NIF3" s="49"/>
      <c r="NIG3" s="49"/>
      <c r="NIH3" s="49"/>
      <c r="NII3" s="49"/>
      <c r="NIJ3" s="49"/>
      <c r="NIK3" s="49"/>
      <c r="NIL3" s="49"/>
      <c r="NIM3" s="49"/>
      <c r="NIN3" s="49"/>
      <c r="NIO3" s="49"/>
      <c r="NIP3" s="49"/>
      <c r="NIQ3" s="49"/>
      <c r="NIR3" s="49"/>
      <c r="NIS3" s="49"/>
      <c r="NIT3" s="49"/>
      <c r="NIU3" s="49"/>
      <c r="NIV3" s="49"/>
      <c r="NIW3" s="49"/>
      <c r="NIX3" s="49"/>
      <c r="NIY3" s="49"/>
      <c r="NIZ3" s="49"/>
      <c r="NJA3" s="49"/>
      <c r="NJB3" s="49"/>
      <c r="NJC3" s="49"/>
      <c r="NJD3" s="49"/>
      <c r="NJE3" s="49"/>
      <c r="NJF3" s="49"/>
      <c r="NJG3" s="49"/>
      <c r="NJH3" s="49"/>
      <c r="NJI3" s="49"/>
      <c r="NJJ3" s="49"/>
      <c r="NJK3" s="49"/>
      <c r="NJL3" s="49"/>
      <c r="NJM3" s="49"/>
      <c r="NJN3" s="49"/>
      <c r="NJO3" s="49"/>
      <c r="NJP3" s="49"/>
      <c r="NJQ3" s="49"/>
      <c r="NJR3" s="49"/>
      <c r="NJS3" s="49"/>
      <c r="NJT3" s="49"/>
      <c r="NJU3" s="49"/>
      <c r="NJV3" s="49"/>
      <c r="NJW3" s="49"/>
      <c r="NJX3" s="49"/>
      <c r="NJY3" s="49"/>
      <c r="NJZ3" s="49"/>
      <c r="NKA3" s="49"/>
      <c r="NKB3" s="49"/>
      <c r="NKC3" s="49"/>
      <c r="NKD3" s="49"/>
      <c r="NKE3" s="49"/>
      <c r="NKF3" s="49"/>
      <c r="NKG3" s="49"/>
      <c r="NKH3" s="49"/>
      <c r="NKI3" s="49"/>
      <c r="NKJ3" s="49"/>
      <c r="NKK3" s="49"/>
      <c r="NKL3" s="49"/>
      <c r="NKM3" s="49"/>
      <c r="NKN3" s="49"/>
      <c r="NKO3" s="49"/>
      <c r="NKP3" s="49"/>
      <c r="NKQ3" s="49"/>
      <c r="NKR3" s="49"/>
      <c r="NKS3" s="49"/>
      <c r="NKT3" s="49"/>
      <c r="NKU3" s="49"/>
      <c r="NKV3" s="49"/>
      <c r="NKW3" s="49"/>
      <c r="NKX3" s="49"/>
      <c r="NKY3" s="49"/>
      <c r="NKZ3" s="49"/>
      <c r="NLA3" s="49"/>
      <c r="NLB3" s="49"/>
      <c r="NLC3" s="49"/>
      <c r="NLD3" s="49"/>
      <c r="NLE3" s="49"/>
      <c r="NLF3" s="49"/>
      <c r="NLG3" s="49"/>
      <c r="NLH3" s="49"/>
      <c r="NLI3" s="49"/>
      <c r="NLJ3" s="49"/>
      <c r="NLK3" s="49"/>
      <c r="NLL3" s="49"/>
      <c r="NLM3" s="49"/>
      <c r="NLN3" s="49"/>
      <c r="NLO3" s="49"/>
      <c r="NLP3" s="49"/>
      <c r="NLQ3" s="49"/>
      <c r="NLR3" s="49"/>
      <c r="NLS3" s="49"/>
      <c r="NLT3" s="49"/>
      <c r="NLU3" s="49"/>
      <c r="NLV3" s="49"/>
      <c r="NLW3" s="49"/>
      <c r="NLX3" s="49"/>
      <c r="NLY3" s="49"/>
      <c r="NLZ3" s="49"/>
      <c r="NMA3" s="49"/>
      <c r="NMB3" s="49"/>
      <c r="NMC3" s="49"/>
      <c r="NMD3" s="49"/>
      <c r="NME3" s="49"/>
      <c r="NMF3" s="49"/>
      <c r="NMG3" s="49"/>
      <c r="NMH3" s="49"/>
      <c r="NMI3" s="49"/>
      <c r="NMJ3" s="49"/>
      <c r="NMK3" s="49"/>
      <c r="NML3" s="49"/>
      <c r="NMM3" s="49"/>
      <c r="NMN3" s="49"/>
      <c r="NMO3" s="49"/>
      <c r="NMP3" s="49"/>
      <c r="NMQ3" s="49"/>
      <c r="NMR3" s="49"/>
      <c r="NMS3" s="49"/>
      <c r="NMT3" s="49"/>
      <c r="NMU3" s="49"/>
      <c r="NMV3" s="49"/>
      <c r="NMW3" s="49"/>
      <c r="NMX3" s="49"/>
      <c r="NMY3" s="49"/>
      <c r="NMZ3" s="49"/>
      <c r="NNA3" s="49"/>
      <c r="NNB3" s="49"/>
      <c r="NNC3" s="49"/>
      <c r="NND3" s="49"/>
      <c r="NNE3" s="49"/>
      <c r="NNF3" s="49"/>
      <c r="NNG3" s="49"/>
      <c r="NNH3" s="49"/>
      <c r="NNI3" s="49"/>
      <c r="NNJ3" s="49"/>
      <c r="NNK3" s="49"/>
      <c r="NNL3" s="49"/>
      <c r="NNM3" s="49"/>
      <c r="NNN3" s="49"/>
      <c r="NNO3" s="49"/>
      <c r="NNP3" s="49"/>
      <c r="NNQ3" s="49"/>
      <c r="NNR3" s="49"/>
      <c r="NNS3" s="49"/>
      <c r="NNT3" s="49"/>
      <c r="NNU3" s="49"/>
      <c r="NNV3" s="49"/>
      <c r="NNW3" s="49"/>
      <c r="NNX3" s="49"/>
      <c r="NNY3" s="49"/>
      <c r="NNZ3" s="49"/>
      <c r="NOA3" s="49"/>
      <c r="NOB3" s="49"/>
      <c r="NOC3" s="49"/>
      <c r="NOD3" s="49"/>
      <c r="NOE3" s="49"/>
      <c r="NOF3" s="49"/>
      <c r="NOG3" s="49"/>
      <c r="NOH3" s="49"/>
      <c r="NOI3" s="49"/>
      <c r="NOJ3" s="49"/>
      <c r="NOK3" s="49"/>
      <c r="NOL3" s="49"/>
      <c r="NOM3" s="49"/>
      <c r="NON3" s="49"/>
      <c r="NOO3" s="49"/>
      <c r="NOP3" s="49"/>
      <c r="NOQ3" s="49"/>
      <c r="NOR3" s="49"/>
      <c r="NOS3" s="49"/>
      <c r="NOT3" s="49"/>
      <c r="NOU3" s="49"/>
      <c r="NOV3" s="49"/>
      <c r="NOW3" s="49"/>
      <c r="NOX3" s="49"/>
      <c r="NOY3" s="49"/>
      <c r="NOZ3" s="49"/>
      <c r="NPA3" s="49"/>
      <c r="NPB3" s="49"/>
      <c r="NPC3" s="49"/>
      <c r="NPD3" s="49"/>
      <c r="NPE3" s="49"/>
      <c r="NPF3" s="49"/>
      <c r="NPG3" s="49"/>
      <c r="NPH3" s="49"/>
      <c r="NPI3" s="49"/>
      <c r="NPJ3" s="49"/>
      <c r="NPK3" s="49"/>
      <c r="NPL3" s="49"/>
      <c r="NPM3" s="49"/>
      <c r="NPN3" s="49"/>
      <c r="NPO3" s="49"/>
      <c r="NPP3" s="49"/>
      <c r="NPQ3" s="49"/>
      <c r="NPR3" s="49"/>
      <c r="NPS3" s="49"/>
      <c r="NPT3" s="49"/>
      <c r="NPU3" s="49"/>
      <c r="NPV3" s="49"/>
      <c r="NPW3" s="49"/>
      <c r="NPX3" s="49"/>
      <c r="NPY3" s="49"/>
      <c r="NPZ3" s="49"/>
      <c r="NQA3" s="49"/>
      <c r="NQB3" s="49"/>
      <c r="NQC3" s="49"/>
      <c r="NQD3" s="49"/>
      <c r="NQE3" s="49"/>
      <c r="NQF3" s="49"/>
      <c r="NQG3" s="49"/>
      <c r="NQH3" s="49"/>
      <c r="NQI3" s="49"/>
      <c r="NQJ3" s="49"/>
      <c r="NQK3" s="49"/>
      <c r="NQL3" s="49"/>
      <c r="NQM3" s="49"/>
      <c r="NQN3" s="49"/>
      <c r="NQO3" s="49"/>
      <c r="NQP3" s="49"/>
      <c r="NQQ3" s="49"/>
      <c r="NQR3" s="49"/>
      <c r="NQS3" s="49"/>
      <c r="NQT3" s="49"/>
      <c r="NQU3" s="49"/>
      <c r="NQV3" s="49"/>
      <c r="NQW3" s="49"/>
      <c r="NQX3" s="49"/>
      <c r="NQY3" s="49"/>
      <c r="NQZ3" s="49"/>
      <c r="NRA3" s="49"/>
      <c r="NRB3" s="49"/>
      <c r="NRC3" s="49"/>
      <c r="NRD3" s="49"/>
      <c r="NRE3" s="49"/>
      <c r="NRF3" s="49"/>
      <c r="NRG3" s="49"/>
      <c r="NRH3" s="49"/>
      <c r="NRI3" s="49"/>
      <c r="NRJ3" s="49"/>
      <c r="NRK3" s="49"/>
      <c r="NRL3" s="49"/>
      <c r="NRM3" s="49"/>
      <c r="NRN3" s="49"/>
      <c r="NRO3" s="49"/>
      <c r="NRP3" s="49"/>
      <c r="NRQ3" s="49"/>
      <c r="NRR3" s="49"/>
      <c r="NRS3" s="49"/>
      <c r="NRT3" s="49"/>
      <c r="NRU3" s="49"/>
      <c r="NRV3" s="49"/>
      <c r="NRW3" s="49"/>
      <c r="NRX3" s="49"/>
      <c r="NRY3" s="49"/>
      <c r="NRZ3" s="49"/>
      <c r="NSA3" s="49"/>
      <c r="NSB3" s="49"/>
      <c r="NSC3" s="49"/>
      <c r="NSD3" s="49"/>
      <c r="NSE3" s="49"/>
      <c r="NSF3" s="49"/>
      <c r="NSG3" s="49"/>
      <c r="NSH3" s="49"/>
      <c r="NSI3" s="49"/>
      <c r="NSJ3" s="49"/>
      <c r="NSK3" s="49"/>
      <c r="NSL3" s="49"/>
      <c r="NSM3" s="49"/>
      <c r="NSN3" s="49"/>
      <c r="NSO3" s="49"/>
      <c r="NSP3" s="49"/>
      <c r="NSQ3" s="49"/>
      <c r="NSR3" s="49"/>
      <c r="NSS3" s="49"/>
      <c r="NST3" s="49"/>
      <c r="NSU3" s="49"/>
      <c r="NSV3" s="49"/>
      <c r="NSW3" s="49"/>
      <c r="NSX3" s="49"/>
      <c r="NSY3" s="49"/>
      <c r="NSZ3" s="49"/>
      <c r="NTA3" s="49"/>
      <c r="NTB3" s="49"/>
      <c r="NTC3" s="49"/>
      <c r="NTD3" s="49"/>
      <c r="NTE3" s="49"/>
      <c r="NTF3" s="49"/>
      <c r="NTG3" s="49"/>
      <c r="NTH3" s="49"/>
      <c r="NTI3" s="49"/>
      <c r="NTJ3" s="49"/>
      <c r="NTK3" s="49"/>
      <c r="NTL3" s="49"/>
      <c r="NTM3" s="49"/>
      <c r="NTN3" s="49"/>
      <c r="NTO3" s="49"/>
      <c r="NTP3" s="49"/>
      <c r="NTQ3" s="49"/>
      <c r="NTR3" s="49"/>
      <c r="NTS3" s="49"/>
      <c r="NTT3" s="49"/>
      <c r="NTU3" s="49"/>
      <c r="NTV3" s="49"/>
      <c r="NTW3" s="49"/>
      <c r="NTX3" s="49"/>
      <c r="NTY3" s="49"/>
      <c r="NTZ3" s="49"/>
      <c r="NUA3" s="49"/>
      <c r="NUB3" s="49"/>
      <c r="NUC3" s="49"/>
      <c r="NUD3" s="49"/>
      <c r="NUE3" s="49"/>
      <c r="NUF3" s="49"/>
      <c r="NUG3" s="49"/>
      <c r="NUH3" s="49"/>
      <c r="NUI3" s="49"/>
      <c r="NUJ3" s="49"/>
      <c r="NUK3" s="49"/>
      <c r="NUL3" s="49"/>
      <c r="NUM3" s="49"/>
      <c r="NUN3" s="49"/>
      <c r="NUO3" s="49"/>
      <c r="NUP3" s="49"/>
      <c r="NUQ3" s="49"/>
      <c r="NUR3" s="49"/>
      <c r="NUS3" s="49"/>
      <c r="NUT3" s="49"/>
      <c r="NUU3" s="49"/>
      <c r="NUV3" s="49"/>
      <c r="NUW3" s="49"/>
      <c r="NUX3" s="49"/>
      <c r="NUY3" s="49"/>
      <c r="NUZ3" s="49"/>
      <c r="NVA3" s="49"/>
      <c r="NVB3" s="49"/>
      <c r="NVC3" s="49"/>
      <c r="NVD3" s="49"/>
      <c r="NVE3" s="49"/>
      <c r="NVF3" s="49"/>
      <c r="NVG3" s="49"/>
      <c r="NVH3" s="49"/>
      <c r="NVI3" s="49"/>
      <c r="NVJ3" s="49"/>
      <c r="NVK3" s="49"/>
      <c r="NVL3" s="49"/>
      <c r="NVM3" s="49"/>
      <c r="NVN3" s="49"/>
      <c r="NVO3" s="49"/>
      <c r="NVP3" s="49"/>
      <c r="NVQ3" s="49"/>
      <c r="NVR3" s="49"/>
      <c r="NVS3" s="49"/>
      <c r="NVT3" s="49"/>
      <c r="NVU3" s="49"/>
      <c r="NVV3" s="49"/>
      <c r="NVW3" s="49"/>
      <c r="NVX3" s="49"/>
      <c r="NVY3" s="49"/>
      <c r="NVZ3" s="49"/>
      <c r="NWA3" s="49"/>
      <c r="NWB3" s="49"/>
      <c r="NWC3" s="49"/>
      <c r="NWD3" s="49"/>
      <c r="NWE3" s="49"/>
      <c r="NWF3" s="49"/>
      <c r="NWG3" s="49"/>
      <c r="NWH3" s="49"/>
      <c r="NWI3" s="49"/>
      <c r="NWJ3" s="49"/>
      <c r="NWK3" s="49"/>
      <c r="NWL3" s="49"/>
      <c r="NWM3" s="49"/>
      <c r="NWN3" s="49"/>
      <c r="NWO3" s="49"/>
      <c r="NWP3" s="49"/>
      <c r="NWQ3" s="49"/>
      <c r="NWR3" s="49"/>
      <c r="NWS3" s="49"/>
      <c r="NWT3" s="49"/>
      <c r="NWU3" s="49"/>
      <c r="NWV3" s="49"/>
      <c r="NWW3" s="49"/>
      <c r="NWX3" s="49"/>
      <c r="NWY3" s="49"/>
      <c r="NWZ3" s="49"/>
      <c r="NXA3" s="49"/>
      <c r="NXB3" s="49"/>
      <c r="NXC3" s="49"/>
      <c r="NXD3" s="49"/>
      <c r="NXE3" s="49"/>
      <c r="NXF3" s="49"/>
      <c r="NXG3" s="49"/>
      <c r="NXH3" s="49"/>
      <c r="NXI3" s="49"/>
      <c r="NXJ3" s="49"/>
      <c r="NXK3" s="49"/>
      <c r="NXL3" s="49"/>
      <c r="NXM3" s="49"/>
      <c r="NXN3" s="49"/>
      <c r="NXO3" s="49"/>
      <c r="NXP3" s="49"/>
      <c r="NXQ3" s="49"/>
      <c r="NXR3" s="49"/>
      <c r="NXS3" s="49"/>
      <c r="NXT3" s="49"/>
      <c r="NXU3" s="49"/>
      <c r="NXV3" s="49"/>
      <c r="NXW3" s="49"/>
      <c r="NXX3" s="49"/>
      <c r="NXY3" s="49"/>
      <c r="NXZ3" s="49"/>
      <c r="NYA3" s="49"/>
      <c r="NYB3" s="49"/>
      <c r="NYC3" s="49"/>
      <c r="NYD3" s="49"/>
      <c r="NYE3" s="49"/>
      <c r="NYF3" s="49"/>
      <c r="NYG3" s="49"/>
      <c r="NYH3" s="49"/>
      <c r="NYI3" s="49"/>
      <c r="NYJ3" s="49"/>
      <c r="NYK3" s="49"/>
      <c r="NYL3" s="49"/>
      <c r="NYM3" s="49"/>
      <c r="NYN3" s="49"/>
      <c r="NYO3" s="49"/>
      <c r="NYP3" s="49"/>
      <c r="NYQ3" s="49"/>
      <c r="NYR3" s="49"/>
      <c r="NYS3" s="49"/>
      <c r="NYT3" s="49"/>
      <c r="NYU3" s="49"/>
      <c r="NYV3" s="49"/>
      <c r="NYW3" s="49"/>
      <c r="NYX3" s="49"/>
      <c r="NYY3" s="49"/>
      <c r="NYZ3" s="49"/>
      <c r="NZA3" s="49"/>
      <c r="NZB3" s="49"/>
      <c r="NZC3" s="49"/>
      <c r="NZD3" s="49"/>
      <c r="NZE3" s="49"/>
      <c r="NZF3" s="49"/>
      <c r="NZG3" s="49"/>
      <c r="NZH3" s="49"/>
      <c r="NZI3" s="49"/>
      <c r="NZJ3" s="49"/>
      <c r="NZK3" s="49"/>
      <c r="NZL3" s="49"/>
      <c r="NZM3" s="49"/>
      <c r="NZN3" s="49"/>
      <c r="NZO3" s="49"/>
      <c r="NZP3" s="49"/>
      <c r="NZQ3" s="49"/>
      <c r="NZR3" s="49"/>
      <c r="NZS3" s="49"/>
      <c r="NZT3" s="49"/>
      <c r="NZU3" s="49"/>
      <c r="NZV3" s="49"/>
      <c r="NZW3" s="49"/>
      <c r="NZX3" s="49"/>
      <c r="NZY3" s="49"/>
      <c r="NZZ3" s="49"/>
      <c r="OAA3" s="49"/>
      <c r="OAB3" s="49"/>
      <c r="OAC3" s="49"/>
      <c r="OAD3" s="49"/>
      <c r="OAE3" s="49"/>
      <c r="OAF3" s="49"/>
      <c r="OAG3" s="49"/>
      <c r="OAH3" s="49"/>
      <c r="OAI3" s="49"/>
      <c r="OAJ3" s="49"/>
      <c r="OAK3" s="49"/>
      <c r="OAL3" s="49"/>
      <c r="OAM3" s="49"/>
      <c r="OAN3" s="49"/>
      <c r="OAO3" s="49"/>
      <c r="OAP3" s="49"/>
      <c r="OAQ3" s="49"/>
      <c r="OAR3" s="49"/>
      <c r="OAS3" s="49"/>
      <c r="OAT3" s="49"/>
      <c r="OAU3" s="49"/>
      <c r="OAV3" s="49"/>
      <c r="OAW3" s="49"/>
      <c r="OAX3" s="49"/>
      <c r="OAY3" s="49"/>
      <c r="OAZ3" s="49"/>
      <c r="OBA3" s="49"/>
      <c r="OBB3" s="49"/>
      <c r="OBC3" s="49"/>
      <c r="OBD3" s="49"/>
      <c r="OBE3" s="49"/>
      <c r="OBF3" s="49"/>
      <c r="OBG3" s="49"/>
      <c r="OBH3" s="49"/>
      <c r="OBI3" s="49"/>
      <c r="OBJ3" s="49"/>
      <c r="OBK3" s="49"/>
      <c r="OBL3" s="49"/>
      <c r="OBM3" s="49"/>
      <c r="OBN3" s="49"/>
      <c r="OBO3" s="49"/>
      <c r="OBP3" s="49"/>
      <c r="OBQ3" s="49"/>
      <c r="OBR3" s="49"/>
      <c r="OBS3" s="49"/>
      <c r="OBT3" s="49"/>
      <c r="OBU3" s="49"/>
      <c r="OBV3" s="49"/>
      <c r="OBW3" s="49"/>
      <c r="OBX3" s="49"/>
      <c r="OBY3" s="49"/>
      <c r="OBZ3" s="49"/>
      <c r="OCA3" s="49"/>
      <c r="OCB3" s="49"/>
      <c r="OCC3" s="49"/>
      <c r="OCD3" s="49"/>
      <c r="OCE3" s="49"/>
      <c r="OCF3" s="49"/>
      <c r="OCG3" s="49"/>
      <c r="OCH3" s="49"/>
      <c r="OCI3" s="49"/>
      <c r="OCJ3" s="49"/>
      <c r="OCK3" s="49"/>
      <c r="OCL3" s="49"/>
      <c r="OCM3" s="49"/>
      <c r="OCN3" s="49"/>
      <c r="OCO3" s="49"/>
      <c r="OCP3" s="49"/>
      <c r="OCQ3" s="49"/>
      <c r="OCR3" s="49"/>
      <c r="OCS3" s="49"/>
      <c r="OCT3" s="49"/>
      <c r="OCU3" s="49"/>
      <c r="OCV3" s="49"/>
      <c r="OCW3" s="49"/>
      <c r="OCX3" s="49"/>
      <c r="OCY3" s="49"/>
      <c r="OCZ3" s="49"/>
      <c r="ODA3" s="49"/>
      <c r="ODB3" s="49"/>
      <c r="ODC3" s="49"/>
      <c r="ODD3" s="49"/>
      <c r="ODE3" s="49"/>
      <c r="ODF3" s="49"/>
      <c r="ODG3" s="49"/>
      <c r="ODH3" s="49"/>
      <c r="ODI3" s="49"/>
      <c r="ODJ3" s="49"/>
      <c r="ODK3" s="49"/>
      <c r="ODL3" s="49"/>
      <c r="ODM3" s="49"/>
      <c r="ODN3" s="49"/>
      <c r="ODO3" s="49"/>
      <c r="ODP3" s="49"/>
      <c r="ODQ3" s="49"/>
      <c r="ODR3" s="49"/>
      <c r="ODS3" s="49"/>
      <c r="ODT3" s="49"/>
      <c r="ODU3" s="49"/>
      <c r="ODV3" s="49"/>
      <c r="ODW3" s="49"/>
      <c r="ODX3" s="49"/>
      <c r="ODY3" s="49"/>
      <c r="ODZ3" s="49"/>
      <c r="OEA3" s="49"/>
      <c r="OEB3" s="49"/>
      <c r="OEC3" s="49"/>
      <c r="OED3" s="49"/>
      <c r="OEE3" s="49"/>
      <c r="OEF3" s="49"/>
      <c r="OEG3" s="49"/>
      <c r="OEH3" s="49"/>
      <c r="OEI3" s="49"/>
      <c r="OEJ3" s="49"/>
      <c r="OEK3" s="49"/>
      <c r="OEL3" s="49"/>
      <c r="OEM3" s="49"/>
      <c r="OEN3" s="49"/>
      <c r="OEO3" s="49"/>
      <c r="OEP3" s="49"/>
      <c r="OEQ3" s="49"/>
      <c r="OER3" s="49"/>
      <c r="OES3" s="49"/>
      <c r="OET3" s="49"/>
      <c r="OEU3" s="49"/>
      <c r="OEV3" s="49"/>
      <c r="OEW3" s="49"/>
      <c r="OEX3" s="49"/>
      <c r="OEY3" s="49"/>
      <c r="OEZ3" s="49"/>
      <c r="OFA3" s="49"/>
      <c r="OFB3" s="49"/>
      <c r="OFC3" s="49"/>
      <c r="OFD3" s="49"/>
      <c r="OFE3" s="49"/>
      <c r="OFF3" s="49"/>
      <c r="OFG3" s="49"/>
      <c r="OFH3" s="49"/>
      <c r="OFI3" s="49"/>
      <c r="OFJ3" s="49"/>
      <c r="OFK3" s="49"/>
      <c r="OFL3" s="49"/>
      <c r="OFM3" s="49"/>
      <c r="OFN3" s="49"/>
      <c r="OFO3" s="49"/>
      <c r="OFP3" s="49"/>
      <c r="OFQ3" s="49"/>
      <c r="OFR3" s="49"/>
      <c r="OFS3" s="49"/>
      <c r="OFT3" s="49"/>
      <c r="OFU3" s="49"/>
      <c r="OFV3" s="49"/>
      <c r="OFW3" s="49"/>
      <c r="OFX3" s="49"/>
      <c r="OFY3" s="49"/>
      <c r="OFZ3" s="49"/>
      <c r="OGA3" s="49"/>
      <c r="OGB3" s="49"/>
      <c r="OGC3" s="49"/>
      <c r="OGD3" s="49"/>
      <c r="OGE3" s="49"/>
      <c r="OGF3" s="49"/>
      <c r="OGG3" s="49"/>
      <c r="OGH3" s="49"/>
      <c r="OGI3" s="49"/>
      <c r="OGJ3" s="49"/>
      <c r="OGK3" s="49"/>
      <c r="OGL3" s="49"/>
      <c r="OGM3" s="49"/>
      <c r="OGN3" s="49"/>
      <c r="OGO3" s="49"/>
      <c r="OGP3" s="49"/>
      <c r="OGQ3" s="49"/>
      <c r="OGR3" s="49"/>
      <c r="OGS3" s="49"/>
      <c r="OGT3" s="49"/>
      <c r="OGU3" s="49"/>
      <c r="OGV3" s="49"/>
      <c r="OGW3" s="49"/>
      <c r="OGX3" s="49"/>
      <c r="OGY3" s="49"/>
      <c r="OGZ3" s="49"/>
      <c r="OHA3" s="49"/>
      <c r="OHB3" s="49"/>
      <c r="OHC3" s="49"/>
      <c r="OHD3" s="49"/>
      <c r="OHE3" s="49"/>
      <c r="OHF3" s="49"/>
      <c r="OHG3" s="49"/>
      <c r="OHH3" s="49"/>
      <c r="OHI3" s="49"/>
      <c r="OHJ3" s="49"/>
      <c r="OHK3" s="49"/>
      <c r="OHL3" s="49"/>
      <c r="OHM3" s="49"/>
      <c r="OHN3" s="49"/>
      <c r="OHO3" s="49"/>
      <c r="OHP3" s="49"/>
      <c r="OHQ3" s="49"/>
      <c r="OHR3" s="49"/>
      <c r="OHS3" s="49"/>
      <c r="OHT3" s="49"/>
      <c r="OHU3" s="49"/>
      <c r="OHV3" s="49"/>
      <c r="OHW3" s="49"/>
      <c r="OHX3" s="49"/>
      <c r="OHY3" s="49"/>
      <c r="OHZ3" s="49"/>
      <c r="OIA3" s="49"/>
      <c r="OIB3" s="49"/>
      <c r="OIC3" s="49"/>
      <c r="OID3" s="49"/>
      <c r="OIE3" s="49"/>
      <c r="OIF3" s="49"/>
      <c r="OIG3" s="49"/>
      <c r="OIH3" s="49"/>
      <c r="OII3" s="49"/>
      <c r="OIJ3" s="49"/>
      <c r="OIK3" s="49"/>
      <c r="OIL3" s="49"/>
      <c r="OIM3" s="49"/>
      <c r="OIN3" s="49"/>
      <c r="OIO3" s="49"/>
      <c r="OIP3" s="49"/>
      <c r="OIQ3" s="49"/>
      <c r="OIR3" s="49"/>
      <c r="OIS3" s="49"/>
      <c r="OIT3" s="49"/>
      <c r="OIU3" s="49"/>
      <c r="OIV3" s="49"/>
      <c r="OIW3" s="49"/>
      <c r="OIX3" s="49"/>
      <c r="OIY3" s="49"/>
      <c r="OIZ3" s="49"/>
      <c r="OJA3" s="49"/>
      <c r="OJB3" s="49"/>
      <c r="OJC3" s="49"/>
      <c r="OJD3" s="49"/>
      <c r="OJE3" s="49"/>
      <c r="OJF3" s="49"/>
      <c r="OJG3" s="49"/>
      <c r="OJH3" s="49"/>
      <c r="OJI3" s="49"/>
      <c r="OJJ3" s="49"/>
      <c r="OJK3" s="49"/>
      <c r="OJL3" s="49"/>
      <c r="OJM3" s="49"/>
      <c r="OJN3" s="49"/>
      <c r="OJO3" s="49"/>
      <c r="OJP3" s="49"/>
      <c r="OJQ3" s="49"/>
      <c r="OJR3" s="49"/>
      <c r="OJS3" s="49"/>
      <c r="OJT3" s="49"/>
      <c r="OJU3" s="49"/>
      <c r="OJV3" s="49"/>
      <c r="OJW3" s="49"/>
      <c r="OJX3" s="49"/>
      <c r="OJY3" s="49"/>
      <c r="OJZ3" s="49"/>
      <c r="OKA3" s="49"/>
      <c r="OKB3" s="49"/>
      <c r="OKC3" s="49"/>
      <c r="OKD3" s="49"/>
      <c r="OKE3" s="49"/>
      <c r="OKF3" s="49"/>
      <c r="OKG3" s="49"/>
      <c r="OKH3" s="49"/>
      <c r="OKI3" s="49"/>
      <c r="OKJ3" s="49"/>
      <c r="OKK3" s="49"/>
      <c r="OKL3" s="49"/>
      <c r="OKM3" s="49"/>
      <c r="OKN3" s="49"/>
      <c r="OKO3" s="49"/>
      <c r="OKP3" s="49"/>
      <c r="OKQ3" s="49"/>
      <c r="OKR3" s="49"/>
      <c r="OKS3" s="49"/>
      <c r="OKT3" s="49"/>
      <c r="OKU3" s="49"/>
      <c r="OKV3" s="49"/>
      <c r="OKW3" s="49"/>
      <c r="OKX3" s="49"/>
      <c r="OKY3" s="49"/>
      <c r="OKZ3" s="49"/>
      <c r="OLA3" s="49"/>
      <c r="OLB3" s="49"/>
      <c r="OLC3" s="49"/>
      <c r="OLD3" s="49"/>
      <c r="OLE3" s="49"/>
      <c r="OLF3" s="49"/>
      <c r="OLG3" s="49"/>
      <c r="OLH3" s="49"/>
      <c r="OLI3" s="49"/>
      <c r="OLJ3" s="49"/>
      <c r="OLK3" s="49"/>
      <c r="OLL3" s="49"/>
      <c r="OLM3" s="49"/>
      <c r="OLN3" s="49"/>
      <c r="OLO3" s="49"/>
      <c r="OLP3" s="49"/>
      <c r="OLQ3" s="49"/>
      <c r="OLR3" s="49"/>
      <c r="OLS3" s="49"/>
      <c r="OLT3" s="49"/>
      <c r="OLU3" s="49"/>
      <c r="OLV3" s="49"/>
      <c r="OLW3" s="49"/>
      <c r="OLX3" s="49"/>
      <c r="OLY3" s="49"/>
      <c r="OLZ3" s="49"/>
      <c r="OMA3" s="49"/>
      <c r="OMB3" s="49"/>
      <c r="OMC3" s="49"/>
      <c r="OMD3" s="49"/>
      <c r="OME3" s="49"/>
      <c r="OMF3" s="49"/>
      <c r="OMG3" s="49"/>
      <c r="OMH3" s="49"/>
      <c r="OMI3" s="49"/>
      <c r="OMJ3" s="49"/>
      <c r="OMK3" s="49"/>
      <c r="OML3" s="49"/>
      <c r="OMM3" s="49"/>
      <c r="OMN3" s="49"/>
      <c r="OMO3" s="49"/>
      <c r="OMP3" s="49"/>
      <c r="OMQ3" s="49"/>
      <c r="OMR3" s="49"/>
      <c r="OMS3" s="49"/>
      <c r="OMT3" s="49"/>
      <c r="OMU3" s="49"/>
      <c r="OMV3" s="49"/>
      <c r="OMW3" s="49"/>
      <c r="OMX3" s="49"/>
      <c r="OMY3" s="49"/>
      <c r="OMZ3" s="49"/>
      <c r="ONA3" s="49"/>
      <c r="ONB3" s="49"/>
      <c r="ONC3" s="49"/>
      <c r="OND3" s="49"/>
      <c r="ONE3" s="49"/>
      <c r="ONF3" s="49"/>
      <c r="ONG3" s="49"/>
      <c r="ONH3" s="49"/>
      <c r="ONI3" s="49"/>
      <c r="ONJ3" s="49"/>
      <c r="ONK3" s="49"/>
      <c r="ONL3" s="49"/>
      <c r="ONM3" s="49"/>
      <c r="ONN3" s="49"/>
      <c r="ONO3" s="49"/>
      <c r="ONP3" s="49"/>
      <c r="ONQ3" s="49"/>
      <c r="ONR3" s="49"/>
      <c r="ONS3" s="49"/>
      <c r="ONT3" s="49"/>
      <c r="ONU3" s="49"/>
      <c r="ONV3" s="49"/>
      <c r="ONW3" s="49"/>
      <c r="ONX3" s="49"/>
      <c r="ONY3" s="49"/>
      <c r="ONZ3" s="49"/>
      <c r="OOA3" s="49"/>
      <c r="OOB3" s="49"/>
      <c r="OOC3" s="49"/>
      <c r="OOD3" s="49"/>
      <c r="OOE3" s="49"/>
      <c r="OOF3" s="49"/>
      <c r="OOG3" s="49"/>
      <c r="OOH3" s="49"/>
      <c r="OOI3" s="49"/>
      <c r="OOJ3" s="49"/>
      <c r="OOK3" s="49"/>
      <c r="OOL3" s="49"/>
      <c r="OOM3" s="49"/>
      <c r="OON3" s="49"/>
      <c r="OOO3" s="49"/>
      <c r="OOP3" s="49"/>
      <c r="OOQ3" s="49"/>
      <c r="OOR3" s="49"/>
      <c r="OOS3" s="49"/>
      <c r="OOT3" s="49"/>
      <c r="OOU3" s="49"/>
      <c r="OOV3" s="49"/>
      <c r="OOW3" s="49"/>
      <c r="OOX3" s="49"/>
      <c r="OOY3" s="49"/>
      <c r="OOZ3" s="49"/>
      <c r="OPA3" s="49"/>
      <c r="OPB3" s="49"/>
      <c r="OPC3" s="49"/>
      <c r="OPD3" s="49"/>
      <c r="OPE3" s="49"/>
      <c r="OPF3" s="49"/>
      <c r="OPG3" s="49"/>
      <c r="OPH3" s="49"/>
      <c r="OPI3" s="49"/>
      <c r="OPJ3" s="49"/>
      <c r="OPK3" s="49"/>
      <c r="OPL3" s="49"/>
      <c r="OPM3" s="49"/>
      <c r="OPN3" s="49"/>
      <c r="OPO3" s="49"/>
      <c r="OPP3" s="49"/>
      <c r="OPQ3" s="49"/>
      <c r="OPR3" s="49"/>
      <c r="OPS3" s="49"/>
      <c r="OPT3" s="49"/>
      <c r="OPU3" s="49"/>
      <c r="OPV3" s="49"/>
      <c r="OPW3" s="49"/>
      <c r="OPX3" s="49"/>
      <c r="OPY3" s="49"/>
      <c r="OPZ3" s="49"/>
      <c r="OQA3" s="49"/>
      <c r="OQB3" s="49"/>
      <c r="OQC3" s="49"/>
      <c r="OQD3" s="49"/>
      <c r="OQE3" s="49"/>
      <c r="OQF3" s="49"/>
      <c r="OQG3" s="49"/>
      <c r="OQH3" s="49"/>
      <c r="OQI3" s="49"/>
      <c r="OQJ3" s="49"/>
      <c r="OQK3" s="49"/>
      <c r="OQL3" s="49"/>
      <c r="OQM3" s="49"/>
      <c r="OQN3" s="49"/>
      <c r="OQO3" s="49"/>
      <c r="OQP3" s="49"/>
      <c r="OQQ3" s="49"/>
      <c r="OQR3" s="49"/>
      <c r="OQS3" s="49"/>
      <c r="OQT3" s="49"/>
      <c r="OQU3" s="49"/>
      <c r="OQV3" s="49"/>
      <c r="OQW3" s="49"/>
      <c r="OQX3" s="49"/>
      <c r="OQY3" s="49"/>
      <c r="OQZ3" s="49"/>
      <c r="ORA3" s="49"/>
      <c r="ORB3" s="49"/>
      <c r="ORC3" s="49"/>
      <c r="ORD3" s="49"/>
      <c r="ORE3" s="49"/>
      <c r="ORF3" s="49"/>
      <c r="ORG3" s="49"/>
      <c r="ORH3" s="49"/>
      <c r="ORI3" s="49"/>
      <c r="ORJ3" s="49"/>
      <c r="ORK3" s="49"/>
      <c r="ORL3" s="49"/>
      <c r="ORM3" s="49"/>
      <c r="ORN3" s="49"/>
      <c r="ORO3" s="49"/>
      <c r="ORP3" s="49"/>
      <c r="ORQ3" s="49"/>
      <c r="ORR3" s="49"/>
      <c r="ORS3" s="49"/>
      <c r="ORT3" s="49"/>
      <c r="ORU3" s="49"/>
      <c r="ORV3" s="49"/>
      <c r="ORW3" s="49"/>
      <c r="ORX3" s="49"/>
      <c r="ORY3" s="49"/>
      <c r="ORZ3" s="49"/>
      <c r="OSA3" s="49"/>
      <c r="OSB3" s="49"/>
      <c r="OSC3" s="49"/>
      <c r="OSD3" s="49"/>
      <c r="OSE3" s="49"/>
      <c r="OSF3" s="49"/>
      <c r="OSG3" s="49"/>
      <c r="OSH3" s="49"/>
      <c r="OSI3" s="49"/>
      <c r="OSJ3" s="49"/>
      <c r="OSK3" s="49"/>
      <c r="OSL3" s="49"/>
      <c r="OSM3" s="49"/>
      <c r="OSN3" s="49"/>
      <c r="OSO3" s="49"/>
      <c r="OSP3" s="49"/>
      <c r="OSQ3" s="49"/>
      <c r="OSR3" s="49"/>
      <c r="OSS3" s="49"/>
      <c r="OST3" s="49"/>
      <c r="OSU3" s="49"/>
      <c r="OSV3" s="49"/>
      <c r="OSW3" s="49"/>
      <c r="OSX3" s="49"/>
      <c r="OSY3" s="49"/>
      <c r="OSZ3" s="49"/>
      <c r="OTA3" s="49"/>
      <c r="OTB3" s="49"/>
      <c r="OTC3" s="49"/>
      <c r="OTD3" s="49"/>
      <c r="OTE3" s="49"/>
      <c r="OTF3" s="49"/>
      <c r="OTG3" s="49"/>
      <c r="OTH3" s="49"/>
      <c r="OTI3" s="49"/>
      <c r="OTJ3" s="49"/>
      <c r="OTK3" s="49"/>
      <c r="OTL3" s="49"/>
      <c r="OTM3" s="49"/>
      <c r="OTN3" s="49"/>
      <c r="OTO3" s="49"/>
      <c r="OTP3" s="49"/>
      <c r="OTQ3" s="49"/>
      <c r="OTR3" s="49"/>
      <c r="OTS3" s="49"/>
      <c r="OTT3" s="49"/>
      <c r="OTU3" s="49"/>
      <c r="OTV3" s="49"/>
      <c r="OTW3" s="49"/>
      <c r="OTX3" s="49"/>
      <c r="OTY3" s="49"/>
      <c r="OTZ3" s="49"/>
      <c r="OUA3" s="49"/>
      <c r="OUB3" s="49"/>
      <c r="OUC3" s="49"/>
      <c r="OUD3" s="49"/>
      <c r="OUE3" s="49"/>
      <c r="OUF3" s="49"/>
      <c r="OUG3" s="49"/>
      <c r="OUH3" s="49"/>
      <c r="OUI3" s="49"/>
      <c r="OUJ3" s="49"/>
      <c r="OUK3" s="49"/>
      <c r="OUL3" s="49"/>
      <c r="OUM3" s="49"/>
      <c r="OUN3" s="49"/>
      <c r="OUO3" s="49"/>
      <c r="OUP3" s="49"/>
      <c r="OUQ3" s="49"/>
      <c r="OUR3" s="49"/>
      <c r="OUS3" s="49"/>
      <c r="OUT3" s="49"/>
      <c r="OUU3" s="49"/>
      <c r="OUV3" s="49"/>
      <c r="OUW3" s="49"/>
      <c r="OUX3" s="49"/>
      <c r="OUY3" s="49"/>
      <c r="OUZ3" s="49"/>
      <c r="OVA3" s="49"/>
      <c r="OVB3" s="49"/>
      <c r="OVC3" s="49"/>
      <c r="OVD3" s="49"/>
      <c r="OVE3" s="49"/>
      <c r="OVF3" s="49"/>
      <c r="OVG3" s="49"/>
      <c r="OVH3" s="49"/>
      <c r="OVI3" s="49"/>
      <c r="OVJ3" s="49"/>
      <c r="OVK3" s="49"/>
      <c r="OVL3" s="49"/>
      <c r="OVM3" s="49"/>
      <c r="OVN3" s="49"/>
      <c r="OVO3" s="49"/>
      <c r="OVP3" s="49"/>
      <c r="OVQ3" s="49"/>
      <c r="OVR3" s="49"/>
      <c r="OVS3" s="49"/>
      <c r="OVT3" s="49"/>
      <c r="OVU3" s="49"/>
      <c r="OVV3" s="49"/>
      <c r="OVW3" s="49"/>
      <c r="OVX3" s="49"/>
      <c r="OVY3" s="49"/>
      <c r="OVZ3" s="49"/>
      <c r="OWA3" s="49"/>
      <c r="OWB3" s="49"/>
      <c r="OWC3" s="49"/>
      <c r="OWD3" s="49"/>
      <c r="OWE3" s="49"/>
      <c r="OWF3" s="49"/>
      <c r="OWG3" s="49"/>
      <c r="OWH3" s="49"/>
      <c r="OWI3" s="49"/>
      <c r="OWJ3" s="49"/>
      <c r="OWK3" s="49"/>
      <c r="OWL3" s="49"/>
      <c r="OWM3" s="49"/>
      <c r="OWN3" s="49"/>
      <c r="OWO3" s="49"/>
      <c r="OWP3" s="49"/>
      <c r="OWQ3" s="49"/>
      <c r="OWR3" s="49"/>
      <c r="OWS3" s="49"/>
      <c r="OWT3" s="49"/>
      <c r="OWU3" s="49"/>
      <c r="OWV3" s="49"/>
      <c r="OWW3" s="49"/>
      <c r="OWX3" s="49"/>
      <c r="OWY3" s="49"/>
      <c r="OWZ3" s="49"/>
      <c r="OXA3" s="49"/>
      <c r="OXB3" s="49"/>
      <c r="OXC3" s="49"/>
      <c r="OXD3" s="49"/>
      <c r="OXE3" s="49"/>
      <c r="OXF3" s="49"/>
      <c r="OXG3" s="49"/>
      <c r="OXH3" s="49"/>
      <c r="OXI3" s="49"/>
      <c r="OXJ3" s="49"/>
      <c r="OXK3" s="49"/>
      <c r="OXL3" s="49"/>
      <c r="OXM3" s="49"/>
      <c r="OXN3" s="49"/>
      <c r="OXO3" s="49"/>
      <c r="OXP3" s="49"/>
      <c r="OXQ3" s="49"/>
      <c r="OXR3" s="49"/>
      <c r="OXS3" s="49"/>
      <c r="OXT3" s="49"/>
      <c r="OXU3" s="49"/>
      <c r="OXV3" s="49"/>
      <c r="OXW3" s="49"/>
      <c r="OXX3" s="49"/>
      <c r="OXY3" s="49"/>
      <c r="OXZ3" s="49"/>
      <c r="OYA3" s="49"/>
      <c r="OYB3" s="49"/>
      <c r="OYC3" s="49"/>
      <c r="OYD3" s="49"/>
      <c r="OYE3" s="49"/>
      <c r="OYF3" s="49"/>
      <c r="OYG3" s="49"/>
      <c r="OYH3" s="49"/>
      <c r="OYI3" s="49"/>
      <c r="OYJ3" s="49"/>
      <c r="OYK3" s="49"/>
      <c r="OYL3" s="49"/>
      <c r="OYM3" s="49"/>
      <c r="OYN3" s="49"/>
      <c r="OYO3" s="49"/>
      <c r="OYP3" s="49"/>
      <c r="OYQ3" s="49"/>
      <c r="OYR3" s="49"/>
      <c r="OYS3" s="49"/>
      <c r="OYT3" s="49"/>
      <c r="OYU3" s="49"/>
      <c r="OYV3" s="49"/>
      <c r="OYW3" s="49"/>
      <c r="OYX3" s="49"/>
      <c r="OYY3" s="49"/>
      <c r="OYZ3" s="49"/>
      <c r="OZA3" s="49"/>
      <c r="OZB3" s="49"/>
      <c r="OZC3" s="49"/>
      <c r="OZD3" s="49"/>
      <c r="OZE3" s="49"/>
      <c r="OZF3" s="49"/>
      <c r="OZG3" s="49"/>
      <c r="OZH3" s="49"/>
      <c r="OZI3" s="49"/>
      <c r="OZJ3" s="49"/>
      <c r="OZK3" s="49"/>
      <c r="OZL3" s="49"/>
      <c r="OZM3" s="49"/>
      <c r="OZN3" s="49"/>
      <c r="OZO3" s="49"/>
      <c r="OZP3" s="49"/>
      <c r="OZQ3" s="49"/>
      <c r="OZR3" s="49"/>
      <c r="OZS3" s="49"/>
      <c r="OZT3" s="49"/>
      <c r="OZU3" s="49"/>
      <c r="OZV3" s="49"/>
      <c r="OZW3" s="49"/>
      <c r="OZX3" s="49"/>
      <c r="OZY3" s="49"/>
      <c r="OZZ3" s="49"/>
      <c r="PAA3" s="49"/>
      <c r="PAB3" s="49"/>
      <c r="PAC3" s="49"/>
      <c r="PAD3" s="49"/>
      <c r="PAE3" s="49"/>
      <c r="PAF3" s="49"/>
      <c r="PAG3" s="49"/>
      <c r="PAH3" s="49"/>
      <c r="PAI3" s="49"/>
      <c r="PAJ3" s="49"/>
      <c r="PAK3" s="49"/>
      <c r="PAL3" s="49"/>
      <c r="PAM3" s="49"/>
      <c r="PAN3" s="49"/>
      <c r="PAO3" s="49"/>
      <c r="PAP3" s="49"/>
      <c r="PAQ3" s="49"/>
      <c r="PAR3" s="49"/>
      <c r="PAS3" s="49"/>
      <c r="PAT3" s="49"/>
      <c r="PAU3" s="49"/>
      <c r="PAV3" s="49"/>
      <c r="PAW3" s="49"/>
      <c r="PAX3" s="49"/>
      <c r="PAY3" s="49"/>
      <c r="PAZ3" s="49"/>
      <c r="PBA3" s="49"/>
      <c r="PBB3" s="49"/>
      <c r="PBC3" s="49"/>
      <c r="PBD3" s="49"/>
      <c r="PBE3" s="49"/>
      <c r="PBF3" s="49"/>
      <c r="PBG3" s="49"/>
      <c r="PBH3" s="49"/>
      <c r="PBI3" s="49"/>
      <c r="PBJ3" s="49"/>
      <c r="PBK3" s="49"/>
      <c r="PBL3" s="49"/>
      <c r="PBM3" s="49"/>
      <c r="PBN3" s="49"/>
      <c r="PBO3" s="49"/>
      <c r="PBP3" s="49"/>
      <c r="PBQ3" s="49"/>
      <c r="PBR3" s="49"/>
      <c r="PBS3" s="49"/>
      <c r="PBT3" s="49"/>
      <c r="PBU3" s="49"/>
      <c r="PBV3" s="49"/>
      <c r="PBW3" s="49"/>
      <c r="PBX3" s="49"/>
      <c r="PBY3" s="49"/>
      <c r="PBZ3" s="49"/>
      <c r="PCA3" s="49"/>
      <c r="PCB3" s="49"/>
      <c r="PCC3" s="49"/>
      <c r="PCD3" s="49"/>
      <c r="PCE3" s="49"/>
      <c r="PCF3" s="49"/>
      <c r="PCG3" s="49"/>
      <c r="PCH3" s="49"/>
      <c r="PCI3" s="49"/>
      <c r="PCJ3" s="49"/>
      <c r="PCK3" s="49"/>
      <c r="PCL3" s="49"/>
      <c r="PCM3" s="49"/>
      <c r="PCN3" s="49"/>
      <c r="PCO3" s="49"/>
      <c r="PCP3" s="49"/>
      <c r="PCQ3" s="49"/>
      <c r="PCR3" s="49"/>
      <c r="PCS3" s="49"/>
      <c r="PCT3" s="49"/>
      <c r="PCU3" s="49"/>
      <c r="PCV3" s="49"/>
      <c r="PCW3" s="49"/>
      <c r="PCX3" s="49"/>
      <c r="PCY3" s="49"/>
      <c r="PCZ3" s="49"/>
      <c r="PDA3" s="49"/>
      <c r="PDB3" s="49"/>
      <c r="PDC3" s="49"/>
      <c r="PDD3" s="49"/>
      <c r="PDE3" s="49"/>
      <c r="PDF3" s="49"/>
      <c r="PDG3" s="49"/>
      <c r="PDH3" s="49"/>
      <c r="PDI3" s="49"/>
      <c r="PDJ3" s="49"/>
      <c r="PDK3" s="49"/>
      <c r="PDL3" s="49"/>
      <c r="PDM3" s="49"/>
      <c r="PDN3" s="49"/>
      <c r="PDO3" s="49"/>
      <c r="PDP3" s="49"/>
      <c r="PDQ3" s="49"/>
      <c r="PDR3" s="49"/>
      <c r="PDS3" s="49"/>
      <c r="PDT3" s="49"/>
      <c r="PDU3" s="49"/>
      <c r="PDV3" s="49"/>
      <c r="PDW3" s="49"/>
      <c r="PDX3" s="49"/>
      <c r="PDY3" s="49"/>
      <c r="PDZ3" s="49"/>
      <c r="PEA3" s="49"/>
      <c r="PEB3" s="49"/>
      <c r="PEC3" s="49"/>
      <c r="PED3" s="49"/>
      <c r="PEE3" s="49"/>
      <c r="PEF3" s="49"/>
      <c r="PEG3" s="49"/>
      <c r="PEH3" s="49"/>
      <c r="PEI3" s="49"/>
      <c r="PEJ3" s="49"/>
      <c r="PEK3" s="49"/>
      <c r="PEL3" s="49"/>
      <c r="PEM3" s="49"/>
      <c r="PEN3" s="49"/>
      <c r="PEO3" s="49"/>
      <c r="PEP3" s="49"/>
      <c r="PEQ3" s="49"/>
      <c r="PER3" s="49"/>
      <c r="PES3" s="49"/>
      <c r="PET3" s="49"/>
      <c r="PEU3" s="49"/>
      <c r="PEV3" s="49"/>
      <c r="PEW3" s="49"/>
      <c r="PEX3" s="49"/>
      <c r="PEY3" s="49"/>
      <c r="PEZ3" s="49"/>
      <c r="PFA3" s="49"/>
      <c r="PFB3" s="49"/>
      <c r="PFC3" s="49"/>
      <c r="PFD3" s="49"/>
      <c r="PFE3" s="49"/>
      <c r="PFF3" s="49"/>
      <c r="PFG3" s="49"/>
      <c r="PFH3" s="49"/>
      <c r="PFI3" s="49"/>
      <c r="PFJ3" s="49"/>
      <c r="PFK3" s="49"/>
      <c r="PFL3" s="49"/>
      <c r="PFM3" s="49"/>
      <c r="PFN3" s="49"/>
      <c r="PFO3" s="49"/>
      <c r="PFP3" s="49"/>
      <c r="PFQ3" s="49"/>
      <c r="PFR3" s="49"/>
      <c r="PFS3" s="49"/>
      <c r="PFT3" s="49"/>
      <c r="PFU3" s="49"/>
      <c r="PFV3" s="49"/>
      <c r="PFW3" s="49"/>
      <c r="PFX3" s="49"/>
      <c r="PFY3" s="49"/>
      <c r="PFZ3" s="49"/>
      <c r="PGA3" s="49"/>
      <c r="PGB3" s="49"/>
      <c r="PGC3" s="49"/>
      <c r="PGD3" s="49"/>
      <c r="PGE3" s="49"/>
      <c r="PGF3" s="49"/>
      <c r="PGG3" s="49"/>
      <c r="PGH3" s="49"/>
      <c r="PGI3" s="49"/>
      <c r="PGJ3" s="49"/>
      <c r="PGK3" s="49"/>
      <c r="PGL3" s="49"/>
      <c r="PGM3" s="49"/>
      <c r="PGN3" s="49"/>
      <c r="PGO3" s="49"/>
      <c r="PGP3" s="49"/>
      <c r="PGQ3" s="49"/>
      <c r="PGR3" s="49"/>
      <c r="PGS3" s="49"/>
      <c r="PGT3" s="49"/>
      <c r="PGU3" s="49"/>
      <c r="PGV3" s="49"/>
      <c r="PGW3" s="49"/>
      <c r="PGX3" s="49"/>
      <c r="PGY3" s="49"/>
      <c r="PGZ3" s="49"/>
      <c r="PHA3" s="49"/>
      <c r="PHB3" s="49"/>
      <c r="PHC3" s="49"/>
      <c r="PHD3" s="49"/>
      <c r="PHE3" s="49"/>
      <c r="PHF3" s="49"/>
      <c r="PHG3" s="49"/>
      <c r="PHH3" s="49"/>
      <c r="PHI3" s="49"/>
      <c r="PHJ3" s="49"/>
      <c r="PHK3" s="49"/>
      <c r="PHL3" s="49"/>
      <c r="PHM3" s="49"/>
      <c r="PHN3" s="49"/>
      <c r="PHO3" s="49"/>
      <c r="PHP3" s="49"/>
      <c r="PHQ3" s="49"/>
      <c r="PHR3" s="49"/>
      <c r="PHS3" s="49"/>
      <c r="PHT3" s="49"/>
      <c r="PHU3" s="49"/>
      <c r="PHV3" s="49"/>
      <c r="PHW3" s="49"/>
      <c r="PHX3" s="49"/>
      <c r="PHY3" s="49"/>
      <c r="PHZ3" s="49"/>
      <c r="PIA3" s="49"/>
      <c r="PIB3" s="49"/>
      <c r="PIC3" s="49"/>
      <c r="PID3" s="49"/>
      <c r="PIE3" s="49"/>
      <c r="PIF3" s="49"/>
      <c r="PIG3" s="49"/>
      <c r="PIH3" s="49"/>
      <c r="PII3" s="49"/>
      <c r="PIJ3" s="49"/>
      <c r="PIK3" s="49"/>
      <c r="PIL3" s="49"/>
      <c r="PIM3" s="49"/>
      <c r="PIN3" s="49"/>
      <c r="PIO3" s="49"/>
      <c r="PIP3" s="49"/>
      <c r="PIQ3" s="49"/>
      <c r="PIR3" s="49"/>
      <c r="PIS3" s="49"/>
      <c r="PIT3" s="49"/>
      <c r="PIU3" s="49"/>
      <c r="PIV3" s="49"/>
      <c r="PIW3" s="49"/>
      <c r="PIX3" s="49"/>
      <c r="PIY3" s="49"/>
      <c r="PIZ3" s="49"/>
      <c r="PJA3" s="49"/>
      <c r="PJB3" s="49"/>
      <c r="PJC3" s="49"/>
      <c r="PJD3" s="49"/>
      <c r="PJE3" s="49"/>
      <c r="PJF3" s="49"/>
      <c r="PJG3" s="49"/>
      <c r="PJH3" s="49"/>
      <c r="PJI3" s="49"/>
      <c r="PJJ3" s="49"/>
      <c r="PJK3" s="49"/>
      <c r="PJL3" s="49"/>
      <c r="PJM3" s="49"/>
      <c r="PJN3" s="49"/>
      <c r="PJO3" s="49"/>
      <c r="PJP3" s="49"/>
      <c r="PJQ3" s="49"/>
      <c r="PJR3" s="49"/>
      <c r="PJS3" s="49"/>
      <c r="PJT3" s="49"/>
      <c r="PJU3" s="49"/>
      <c r="PJV3" s="49"/>
      <c r="PJW3" s="49"/>
      <c r="PJX3" s="49"/>
      <c r="PJY3" s="49"/>
      <c r="PJZ3" s="49"/>
      <c r="PKA3" s="49"/>
      <c r="PKB3" s="49"/>
      <c r="PKC3" s="49"/>
      <c r="PKD3" s="49"/>
      <c r="PKE3" s="49"/>
      <c r="PKF3" s="49"/>
      <c r="PKG3" s="49"/>
      <c r="PKH3" s="49"/>
      <c r="PKI3" s="49"/>
      <c r="PKJ3" s="49"/>
      <c r="PKK3" s="49"/>
      <c r="PKL3" s="49"/>
      <c r="PKM3" s="49"/>
      <c r="PKN3" s="49"/>
      <c r="PKO3" s="49"/>
      <c r="PKP3" s="49"/>
      <c r="PKQ3" s="49"/>
      <c r="PKR3" s="49"/>
      <c r="PKS3" s="49"/>
      <c r="PKT3" s="49"/>
      <c r="PKU3" s="49"/>
      <c r="PKV3" s="49"/>
      <c r="PKW3" s="49"/>
      <c r="PKX3" s="49"/>
      <c r="PKY3" s="49"/>
      <c r="PKZ3" s="49"/>
      <c r="PLA3" s="49"/>
      <c r="PLB3" s="49"/>
      <c r="PLC3" s="49"/>
      <c r="PLD3" s="49"/>
      <c r="PLE3" s="49"/>
      <c r="PLF3" s="49"/>
      <c r="PLG3" s="49"/>
      <c r="PLH3" s="49"/>
      <c r="PLI3" s="49"/>
      <c r="PLJ3" s="49"/>
      <c r="PLK3" s="49"/>
      <c r="PLL3" s="49"/>
      <c r="PLM3" s="49"/>
      <c r="PLN3" s="49"/>
      <c r="PLO3" s="49"/>
      <c r="PLP3" s="49"/>
      <c r="PLQ3" s="49"/>
      <c r="PLR3" s="49"/>
      <c r="PLS3" s="49"/>
      <c r="PLT3" s="49"/>
      <c r="PLU3" s="49"/>
      <c r="PLV3" s="49"/>
      <c r="PLW3" s="49"/>
      <c r="PLX3" s="49"/>
      <c r="PLY3" s="49"/>
      <c r="PLZ3" s="49"/>
      <c r="PMA3" s="49"/>
      <c r="PMB3" s="49"/>
      <c r="PMC3" s="49"/>
      <c r="PMD3" s="49"/>
      <c r="PME3" s="49"/>
      <c r="PMF3" s="49"/>
      <c r="PMG3" s="49"/>
      <c r="PMH3" s="49"/>
      <c r="PMI3" s="49"/>
      <c r="PMJ3" s="49"/>
      <c r="PMK3" s="49"/>
      <c r="PML3" s="49"/>
      <c r="PMM3" s="49"/>
      <c r="PMN3" s="49"/>
      <c r="PMO3" s="49"/>
      <c r="PMP3" s="49"/>
      <c r="PMQ3" s="49"/>
      <c r="PMR3" s="49"/>
      <c r="PMS3" s="49"/>
      <c r="PMT3" s="49"/>
      <c r="PMU3" s="49"/>
      <c r="PMV3" s="49"/>
      <c r="PMW3" s="49"/>
      <c r="PMX3" s="49"/>
      <c r="PMY3" s="49"/>
      <c r="PMZ3" s="49"/>
      <c r="PNA3" s="49"/>
      <c r="PNB3" s="49"/>
      <c r="PNC3" s="49"/>
      <c r="PND3" s="49"/>
      <c r="PNE3" s="49"/>
      <c r="PNF3" s="49"/>
      <c r="PNG3" s="49"/>
      <c r="PNH3" s="49"/>
      <c r="PNI3" s="49"/>
      <c r="PNJ3" s="49"/>
      <c r="PNK3" s="49"/>
      <c r="PNL3" s="49"/>
      <c r="PNM3" s="49"/>
      <c r="PNN3" s="49"/>
      <c r="PNO3" s="49"/>
      <c r="PNP3" s="49"/>
      <c r="PNQ3" s="49"/>
      <c r="PNR3" s="49"/>
      <c r="PNS3" s="49"/>
      <c r="PNT3" s="49"/>
      <c r="PNU3" s="49"/>
      <c r="PNV3" s="49"/>
      <c r="PNW3" s="49"/>
      <c r="PNX3" s="49"/>
      <c r="PNY3" s="49"/>
      <c r="PNZ3" s="49"/>
      <c r="POA3" s="49"/>
      <c r="POB3" s="49"/>
      <c r="POC3" s="49"/>
      <c r="POD3" s="49"/>
      <c r="POE3" s="49"/>
      <c r="POF3" s="49"/>
      <c r="POG3" s="49"/>
      <c r="POH3" s="49"/>
      <c r="POI3" s="49"/>
      <c r="POJ3" s="49"/>
      <c r="POK3" s="49"/>
      <c r="POL3" s="49"/>
      <c r="POM3" s="49"/>
      <c r="PON3" s="49"/>
      <c r="POO3" s="49"/>
      <c r="POP3" s="49"/>
      <c r="POQ3" s="49"/>
      <c r="POR3" s="49"/>
      <c r="POS3" s="49"/>
      <c r="POT3" s="49"/>
      <c r="POU3" s="49"/>
      <c r="POV3" s="49"/>
      <c r="POW3" s="49"/>
      <c r="POX3" s="49"/>
      <c r="POY3" s="49"/>
      <c r="POZ3" s="49"/>
      <c r="PPA3" s="49"/>
      <c r="PPB3" s="49"/>
      <c r="PPC3" s="49"/>
      <c r="PPD3" s="49"/>
      <c r="PPE3" s="49"/>
      <c r="PPF3" s="49"/>
      <c r="PPG3" s="49"/>
      <c r="PPH3" s="49"/>
      <c r="PPI3" s="49"/>
      <c r="PPJ3" s="49"/>
      <c r="PPK3" s="49"/>
      <c r="PPL3" s="49"/>
      <c r="PPM3" s="49"/>
      <c r="PPN3" s="49"/>
      <c r="PPO3" s="49"/>
      <c r="PPP3" s="49"/>
      <c r="PPQ3" s="49"/>
      <c r="PPR3" s="49"/>
      <c r="PPS3" s="49"/>
      <c r="PPT3" s="49"/>
      <c r="PPU3" s="49"/>
      <c r="PPV3" s="49"/>
      <c r="PPW3" s="49"/>
      <c r="PPX3" s="49"/>
      <c r="PPY3" s="49"/>
      <c r="PPZ3" s="49"/>
      <c r="PQA3" s="49"/>
      <c r="PQB3" s="49"/>
      <c r="PQC3" s="49"/>
      <c r="PQD3" s="49"/>
      <c r="PQE3" s="49"/>
      <c r="PQF3" s="49"/>
      <c r="PQG3" s="49"/>
      <c r="PQH3" s="49"/>
      <c r="PQI3" s="49"/>
      <c r="PQJ3" s="49"/>
      <c r="PQK3" s="49"/>
      <c r="PQL3" s="49"/>
      <c r="PQM3" s="49"/>
      <c r="PQN3" s="49"/>
      <c r="PQO3" s="49"/>
      <c r="PQP3" s="49"/>
      <c r="PQQ3" s="49"/>
      <c r="PQR3" s="49"/>
      <c r="PQS3" s="49"/>
      <c r="PQT3" s="49"/>
      <c r="PQU3" s="49"/>
      <c r="PQV3" s="49"/>
      <c r="PQW3" s="49"/>
      <c r="PQX3" s="49"/>
      <c r="PQY3" s="49"/>
      <c r="PQZ3" s="49"/>
      <c r="PRA3" s="49"/>
      <c r="PRB3" s="49"/>
      <c r="PRC3" s="49"/>
      <c r="PRD3" s="49"/>
      <c r="PRE3" s="49"/>
      <c r="PRF3" s="49"/>
      <c r="PRG3" s="49"/>
      <c r="PRH3" s="49"/>
      <c r="PRI3" s="49"/>
      <c r="PRJ3" s="49"/>
      <c r="PRK3" s="49"/>
      <c r="PRL3" s="49"/>
      <c r="PRM3" s="49"/>
      <c r="PRN3" s="49"/>
      <c r="PRO3" s="49"/>
      <c r="PRP3" s="49"/>
      <c r="PRQ3" s="49"/>
      <c r="PRR3" s="49"/>
      <c r="PRS3" s="49"/>
      <c r="PRT3" s="49"/>
      <c r="PRU3" s="49"/>
      <c r="PRV3" s="49"/>
      <c r="PRW3" s="49"/>
      <c r="PRX3" s="49"/>
      <c r="PRY3" s="49"/>
      <c r="PRZ3" s="49"/>
      <c r="PSA3" s="49"/>
      <c r="PSB3" s="49"/>
      <c r="PSC3" s="49"/>
      <c r="PSD3" s="49"/>
      <c r="PSE3" s="49"/>
      <c r="PSF3" s="49"/>
      <c r="PSG3" s="49"/>
      <c r="PSH3" s="49"/>
      <c r="PSI3" s="49"/>
      <c r="PSJ3" s="49"/>
      <c r="PSK3" s="49"/>
      <c r="PSL3" s="49"/>
      <c r="PSM3" s="49"/>
      <c r="PSN3" s="49"/>
      <c r="PSO3" s="49"/>
      <c r="PSP3" s="49"/>
      <c r="PSQ3" s="49"/>
      <c r="PSR3" s="49"/>
      <c r="PSS3" s="49"/>
      <c r="PST3" s="49"/>
      <c r="PSU3" s="49"/>
      <c r="PSV3" s="49"/>
      <c r="PSW3" s="49"/>
      <c r="PSX3" s="49"/>
      <c r="PSY3" s="49"/>
      <c r="PSZ3" s="49"/>
      <c r="PTA3" s="49"/>
      <c r="PTB3" s="49"/>
      <c r="PTC3" s="49"/>
      <c r="PTD3" s="49"/>
      <c r="PTE3" s="49"/>
      <c r="PTF3" s="49"/>
      <c r="PTG3" s="49"/>
      <c r="PTH3" s="49"/>
      <c r="PTI3" s="49"/>
      <c r="PTJ3" s="49"/>
      <c r="PTK3" s="49"/>
      <c r="PTL3" s="49"/>
      <c r="PTM3" s="49"/>
      <c r="PTN3" s="49"/>
      <c r="PTO3" s="49"/>
      <c r="PTP3" s="49"/>
      <c r="PTQ3" s="49"/>
      <c r="PTR3" s="49"/>
      <c r="PTS3" s="49"/>
      <c r="PTT3" s="49"/>
      <c r="PTU3" s="49"/>
      <c r="PTV3" s="49"/>
      <c r="PTW3" s="49"/>
      <c r="PTX3" s="49"/>
      <c r="PTY3" s="49"/>
      <c r="PTZ3" s="49"/>
      <c r="PUA3" s="49"/>
      <c r="PUB3" s="49"/>
      <c r="PUC3" s="49"/>
      <c r="PUD3" s="49"/>
      <c r="PUE3" s="49"/>
      <c r="PUF3" s="49"/>
      <c r="PUG3" s="49"/>
      <c r="PUH3" s="49"/>
      <c r="PUI3" s="49"/>
      <c r="PUJ3" s="49"/>
      <c r="PUK3" s="49"/>
      <c r="PUL3" s="49"/>
      <c r="PUM3" s="49"/>
      <c r="PUN3" s="49"/>
      <c r="PUO3" s="49"/>
      <c r="PUP3" s="49"/>
      <c r="PUQ3" s="49"/>
      <c r="PUR3" s="49"/>
      <c r="PUS3" s="49"/>
      <c r="PUT3" s="49"/>
      <c r="PUU3" s="49"/>
      <c r="PUV3" s="49"/>
      <c r="PUW3" s="49"/>
      <c r="PUX3" s="49"/>
      <c r="PUY3" s="49"/>
      <c r="PUZ3" s="49"/>
      <c r="PVA3" s="49"/>
      <c r="PVB3" s="49"/>
      <c r="PVC3" s="49"/>
      <c r="PVD3" s="49"/>
      <c r="PVE3" s="49"/>
      <c r="PVF3" s="49"/>
      <c r="PVG3" s="49"/>
      <c r="PVH3" s="49"/>
      <c r="PVI3" s="49"/>
      <c r="PVJ3" s="49"/>
      <c r="PVK3" s="49"/>
      <c r="PVL3" s="49"/>
      <c r="PVM3" s="49"/>
      <c r="PVN3" s="49"/>
      <c r="PVO3" s="49"/>
      <c r="PVP3" s="49"/>
      <c r="PVQ3" s="49"/>
      <c r="PVR3" s="49"/>
      <c r="PVS3" s="49"/>
      <c r="PVT3" s="49"/>
      <c r="PVU3" s="49"/>
      <c r="PVV3" s="49"/>
      <c r="PVW3" s="49"/>
      <c r="PVX3" s="49"/>
      <c r="PVY3" s="49"/>
      <c r="PVZ3" s="49"/>
      <c r="PWA3" s="49"/>
      <c r="PWB3" s="49"/>
      <c r="PWC3" s="49"/>
      <c r="PWD3" s="49"/>
      <c r="PWE3" s="49"/>
      <c r="PWF3" s="49"/>
      <c r="PWG3" s="49"/>
      <c r="PWH3" s="49"/>
      <c r="PWI3" s="49"/>
      <c r="PWJ3" s="49"/>
      <c r="PWK3" s="49"/>
      <c r="PWL3" s="49"/>
      <c r="PWM3" s="49"/>
      <c r="PWN3" s="49"/>
      <c r="PWO3" s="49"/>
      <c r="PWP3" s="49"/>
      <c r="PWQ3" s="49"/>
      <c r="PWR3" s="49"/>
      <c r="PWS3" s="49"/>
      <c r="PWT3" s="49"/>
      <c r="PWU3" s="49"/>
      <c r="PWV3" s="49"/>
      <c r="PWW3" s="49"/>
      <c r="PWX3" s="49"/>
      <c r="PWY3" s="49"/>
      <c r="PWZ3" s="49"/>
      <c r="PXA3" s="49"/>
      <c r="PXB3" s="49"/>
      <c r="PXC3" s="49"/>
      <c r="PXD3" s="49"/>
      <c r="PXE3" s="49"/>
      <c r="PXF3" s="49"/>
      <c r="PXG3" s="49"/>
      <c r="PXH3" s="49"/>
      <c r="PXI3" s="49"/>
      <c r="PXJ3" s="49"/>
      <c r="PXK3" s="49"/>
      <c r="PXL3" s="49"/>
      <c r="PXM3" s="49"/>
      <c r="PXN3" s="49"/>
      <c r="PXO3" s="49"/>
      <c r="PXP3" s="49"/>
      <c r="PXQ3" s="49"/>
      <c r="PXR3" s="49"/>
      <c r="PXS3" s="49"/>
      <c r="PXT3" s="49"/>
      <c r="PXU3" s="49"/>
      <c r="PXV3" s="49"/>
      <c r="PXW3" s="49"/>
      <c r="PXX3" s="49"/>
      <c r="PXY3" s="49"/>
      <c r="PXZ3" s="49"/>
      <c r="PYA3" s="49"/>
      <c r="PYB3" s="49"/>
      <c r="PYC3" s="49"/>
      <c r="PYD3" s="49"/>
      <c r="PYE3" s="49"/>
      <c r="PYF3" s="49"/>
      <c r="PYG3" s="49"/>
      <c r="PYH3" s="49"/>
      <c r="PYI3" s="49"/>
      <c r="PYJ3" s="49"/>
      <c r="PYK3" s="49"/>
      <c r="PYL3" s="49"/>
      <c r="PYM3" s="49"/>
      <c r="PYN3" s="49"/>
      <c r="PYO3" s="49"/>
      <c r="PYP3" s="49"/>
      <c r="PYQ3" s="49"/>
      <c r="PYR3" s="49"/>
      <c r="PYS3" s="49"/>
      <c r="PYT3" s="49"/>
      <c r="PYU3" s="49"/>
      <c r="PYV3" s="49"/>
      <c r="PYW3" s="49"/>
      <c r="PYX3" s="49"/>
      <c r="PYY3" s="49"/>
      <c r="PYZ3" s="49"/>
      <c r="PZA3" s="49"/>
      <c r="PZB3" s="49"/>
      <c r="PZC3" s="49"/>
      <c r="PZD3" s="49"/>
      <c r="PZE3" s="49"/>
      <c r="PZF3" s="49"/>
      <c r="PZG3" s="49"/>
      <c r="PZH3" s="49"/>
      <c r="PZI3" s="49"/>
      <c r="PZJ3" s="49"/>
      <c r="PZK3" s="49"/>
      <c r="PZL3" s="49"/>
      <c r="PZM3" s="49"/>
      <c r="PZN3" s="49"/>
      <c r="PZO3" s="49"/>
      <c r="PZP3" s="49"/>
      <c r="PZQ3" s="49"/>
      <c r="PZR3" s="49"/>
      <c r="PZS3" s="49"/>
      <c r="PZT3" s="49"/>
      <c r="PZU3" s="49"/>
      <c r="PZV3" s="49"/>
      <c r="PZW3" s="49"/>
      <c r="PZX3" s="49"/>
      <c r="PZY3" s="49"/>
      <c r="PZZ3" s="49"/>
      <c r="QAA3" s="49"/>
      <c r="QAB3" s="49"/>
      <c r="QAC3" s="49"/>
      <c r="QAD3" s="49"/>
      <c r="QAE3" s="49"/>
      <c r="QAF3" s="49"/>
      <c r="QAG3" s="49"/>
      <c r="QAH3" s="49"/>
      <c r="QAI3" s="49"/>
      <c r="QAJ3" s="49"/>
      <c r="QAK3" s="49"/>
      <c r="QAL3" s="49"/>
      <c r="QAM3" s="49"/>
      <c r="QAN3" s="49"/>
      <c r="QAO3" s="49"/>
      <c r="QAP3" s="49"/>
      <c r="QAQ3" s="49"/>
      <c r="QAR3" s="49"/>
      <c r="QAS3" s="49"/>
      <c r="QAT3" s="49"/>
      <c r="QAU3" s="49"/>
      <c r="QAV3" s="49"/>
      <c r="QAW3" s="49"/>
      <c r="QAX3" s="49"/>
      <c r="QAY3" s="49"/>
      <c r="QAZ3" s="49"/>
      <c r="QBA3" s="49"/>
      <c r="QBB3" s="49"/>
      <c r="QBC3" s="49"/>
      <c r="QBD3" s="49"/>
      <c r="QBE3" s="49"/>
      <c r="QBF3" s="49"/>
      <c r="QBG3" s="49"/>
      <c r="QBH3" s="49"/>
      <c r="QBI3" s="49"/>
      <c r="QBJ3" s="49"/>
      <c r="QBK3" s="49"/>
      <c r="QBL3" s="49"/>
      <c r="QBM3" s="49"/>
      <c r="QBN3" s="49"/>
      <c r="QBO3" s="49"/>
      <c r="QBP3" s="49"/>
      <c r="QBQ3" s="49"/>
      <c r="QBR3" s="49"/>
      <c r="QBS3" s="49"/>
      <c r="QBT3" s="49"/>
      <c r="QBU3" s="49"/>
      <c r="QBV3" s="49"/>
      <c r="QBW3" s="49"/>
      <c r="QBX3" s="49"/>
      <c r="QBY3" s="49"/>
      <c r="QBZ3" s="49"/>
      <c r="QCA3" s="49"/>
      <c r="QCB3" s="49"/>
      <c r="QCC3" s="49"/>
      <c r="QCD3" s="49"/>
      <c r="QCE3" s="49"/>
      <c r="QCF3" s="49"/>
      <c r="QCG3" s="49"/>
      <c r="QCH3" s="49"/>
      <c r="QCI3" s="49"/>
      <c r="QCJ3" s="49"/>
      <c r="QCK3" s="49"/>
      <c r="QCL3" s="49"/>
      <c r="QCM3" s="49"/>
      <c r="QCN3" s="49"/>
      <c r="QCO3" s="49"/>
      <c r="QCP3" s="49"/>
      <c r="QCQ3" s="49"/>
      <c r="QCR3" s="49"/>
      <c r="QCS3" s="49"/>
      <c r="QCT3" s="49"/>
      <c r="QCU3" s="49"/>
      <c r="QCV3" s="49"/>
      <c r="QCW3" s="49"/>
      <c r="QCX3" s="49"/>
      <c r="QCY3" s="49"/>
      <c r="QCZ3" s="49"/>
      <c r="QDA3" s="49"/>
      <c r="QDB3" s="49"/>
      <c r="QDC3" s="49"/>
      <c r="QDD3" s="49"/>
      <c r="QDE3" s="49"/>
      <c r="QDF3" s="49"/>
      <c r="QDG3" s="49"/>
      <c r="QDH3" s="49"/>
      <c r="QDI3" s="49"/>
      <c r="QDJ3" s="49"/>
      <c r="QDK3" s="49"/>
      <c r="QDL3" s="49"/>
      <c r="QDM3" s="49"/>
      <c r="QDN3" s="49"/>
      <c r="QDO3" s="49"/>
      <c r="QDP3" s="49"/>
      <c r="QDQ3" s="49"/>
      <c r="QDR3" s="49"/>
      <c r="QDS3" s="49"/>
      <c r="QDT3" s="49"/>
      <c r="QDU3" s="49"/>
      <c r="QDV3" s="49"/>
      <c r="QDW3" s="49"/>
      <c r="QDX3" s="49"/>
      <c r="QDY3" s="49"/>
      <c r="QDZ3" s="49"/>
      <c r="QEA3" s="49"/>
      <c r="QEB3" s="49"/>
      <c r="QEC3" s="49"/>
      <c r="QED3" s="49"/>
      <c r="QEE3" s="49"/>
      <c r="QEF3" s="49"/>
      <c r="QEG3" s="49"/>
      <c r="QEH3" s="49"/>
      <c r="QEI3" s="49"/>
      <c r="QEJ3" s="49"/>
      <c r="QEK3" s="49"/>
      <c r="QEL3" s="49"/>
      <c r="QEM3" s="49"/>
      <c r="QEN3" s="49"/>
      <c r="QEO3" s="49"/>
      <c r="QEP3" s="49"/>
      <c r="QEQ3" s="49"/>
      <c r="QER3" s="49"/>
      <c r="QES3" s="49"/>
      <c r="QET3" s="49"/>
      <c r="QEU3" s="49"/>
      <c r="QEV3" s="49"/>
      <c r="QEW3" s="49"/>
      <c r="QEX3" s="49"/>
      <c r="QEY3" s="49"/>
      <c r="QEZ3" s="49"/>
      <c r="QFA3" s="49"/>
      <c r="QFB3" s="49"/>
      <c r="QFC3" s="49"/>
      <c r="QFD3" s="49"/>
      <c r="QFE3" s="49"/>
      <c r="QFF3" s="49"/>
      <c r="QFG3" s="49"/>
      <c r="QFH3" s="49"/>
      <c r="QFI3" s="49"/>
      <c r="QFJ3" s="49"/>
      <c r="QFK3" s="49"/>
      <c r="QFL3" s="49"/>
      <c r="QFM3" s="49"/>
      <c r="QFN3" s="49"/>
      <c r="QFO3" s="49"/>
      <c r="QFP3" s="49"/>
      <c r="QFQ3" s="49"/>
      <c r="QFR3" s="49"/>
      <c r="QFS3" s="49"/>
      <c r="QFT3" s="49"/>
      <c r="QFU3" s="49"/>
      <c r="QFV3" s="49"/>
      <c r="QFW3" s="49"/>
      <c r="QFX3" s="49"/>
      <c r="QFY3" s="49"/>
      <c r="QFZ3" s="49"/>
      <c r="QGA3" s="49"/>
      <c r="QGB3" s="49"/>
      <c r="QGC3" s="49"/>
      <c r="QGD3" s="49"/>
      <c r="QGE3" s="49"/>
      <c r="QGF3" s="49"/>
      <c r="QGG3" s="49"/>
      <c r="QGH3" s="49"/>
      <c r="QGI3" s="49"/>
      <c r="QGJ3" s="49"/>
      <c r="QGK3" s="49"/>
      <c r="QGL3" s="49"/>
      <c r="QGM3" s="49"/>
      <c r="QGN3" s="49"/>
      <c r="QGO3" s="49"/>
      <c r="QGP3" s="49"/>
      <c r="QGQ3" s="49"/>
      <c r="QGR3" s="49"/>
      <c r="QGS3" s="49"/>
      <c r="QGT3" s="49"/>
      <c r="QGU3" s="49"/>
      <c r="QGV3" s="49"/>
      <c r="QGW3" s="49"/>
      <c r="QGX3" s="49"/>
      <c r="QGY3" s="49"/>
      <c r="QGZ3" s="49"/>
      <c r="QHA3" s="49"/>
      <c r="QHB3" s="49"/>
      <c r="QHC3" s="49"/>
      <c r="QHD3" s="49"/>
      <c r="QHE3" s="49"/>
      <c r="QHF3" s="49"/>
      <c r="QHG3" s="49"/>
      <c r="QHH3" s="49"/>
      <c r="QHI3" s="49"/>
      <c r="QHJ3" s="49"/>
      <c r="QHK3" s="49"/>
      <c r="QHL3" s="49"/>
      <c r="QHM3" s="49"/>
      <c r="QHN3" s="49"/>
      <c r="QHO3" s="49"/>
      <c r="QHP3" s="49"/>
      <c r="QHQ3" s="49"/>
      <c r="QHR3" s="49"/>
      <c r="QHS3" s="49"/>
      <c r="QHT3" s="49"/>
      <c r="QHU3" s="49"/>
      <c r="QHV3" s="49"/>
      <c r="QHW3" s="49"/>
      <c r="QHX3" s="49"/>
      <c r="QHY3" s="49"/>
      <c r="QHZ3" s="49"/>
      <c r="QIA3" s="49"/>
      <c r="QIB3" s="49"/>
      <c r="QIC3" s="49"/>
      <c r="QID3" s="49"/>
      <c r="QIE3" s="49"/>
      <c r="QIF3" s="49"/>
      <c r="QIG3" s="49"/>
      <c r="QIH3" s="49"/>
      <c r="QII3" s="49"/>
      <c r="QIJ3" s="49"/>
      <c r="QIK3" s="49"/>
      <c r="QIL3" s="49"/>
      <c r="QIM3" s="49"/>
      <c r="QIN3" s="49"/>
      <c r="QIO3" s="49"/>
      <c r="QIP3" s="49"/>
      <c r="QIQ3" s="49"/>
      <c r="QIR3" s="49"/>
      <c r="QIS3" s="49"/>
      <c r="QIT3" s="49"/>
      <c r="QIU3" s="49"/>
      <c r="QIV3" s="49"/>
      <c r="QIW3" s="49"/>
      <c r="QIX3" s="49"/>
      <c r="QIY3" s="49"/>
      <c r="QIZ3" s="49"/>
      <c r="QJA3" s="49"/>
      <c r="QJB3" s="49"/>
      <c r="QJC3" s="49"/>
      <c r="QJD3" s="49"/>
      <c r="QJE3" s="49"/>
      <c r="QJF3" s="49"/>
      <c r="QJG3" s="49"/>
      <c r="QJH3" s="49"/>
      <c r="QJI3" s="49"/>
      <c r="QJJ3" s="49"/>
      <c r="QJK3" s="49"/>
      <c r="QJL3" s="49"/>
      <c r="QJM3" s="49"/>
      <c r="QJN3" s="49"/>
      <c r="QJO3" s="49"/>
      <c r="QJP3" s="49"/>
      <c r="QJQ3" s="49"/>
      <c r="QJR3" s="49"/>
      <c r="QJS3" s="49"/>
      <c r="QJT3" s="49"/>
      <c r="QJU3" s="49"/>
      <c r="QJV3" s="49"/>
      <c r="QJW3" s="49"/>
      <c r="QJX3" s="49"/>
      <c r="QJY3" s="49"/>
      <c r="QJZ3" s="49"/>
      <c r="QKA3" s="49"/>
      <c r="QKB3" s="49"/>
      <c r="QKC3" s="49"/>
      <c r="QKD3" s="49"/>
      <c r="QKE3" s="49"/>
      <c r="QKF3" s="49"/>
      <c r="QKG3" s="49"/>
      <c r="QKH3" s="49"/>
      <c r="QKI3" s="49"/>
      <c r="QKJ3" s="49"/>
      <c r="QKK3" s="49"/>
      <c r="QKL3" s="49"/>
      <c r="QKM3" s="49"/>
      <c r="QKN3" s="49"/>
      <c r="QKO3" s="49"/>
      <c r="QKP3" s="49"/>
      <c r="QKQ3" s="49"/>
      <c r="QKR3" s="49"/>
      <c r="QKS3" s="49"/>
      <c r="QKT3" s="49"/>
      <c r="QKU3" s="49"/>
      <c r="QKV3" s="49"/>
      <c r="QKW3" s="49"/>
      <c r="QKX3" s="49"/>
      <c r="QKY3" s="49"/>
      <c r="QKZ3" s="49"/>
      <c r="QLA3" s="49"/>
      <c r="QLB3" s="49"/>
      <c r="QLC3" s="49"/>
      <c r="QLD3" s="49"/>
      <c r="QLE3" s="49"/>
      <c r="QLF3" s="49"/>
      <c r="QLG3" s="49"/>
      <c r="QLH3" s="49"/>
      <c r="QLI3" s="49"/>
      <c r="QLJ3" s="49"/>
      <c r="QLK3" s="49"/>
      <c r="QLL3" s="49"/>
      <c r="QLM3" s="49"/>
      <c r="QLN3" s="49"/>
      <c r="QLO3" s="49"/>
      <c r="QLP3" s="49"/>
      <c r="QLQ3" s="49"/>
      <c r="QLR3" s="49"/>
      <c r="QLS3" s="49"/>
      <c r="QLT3" s="49"/>
      <c r="QLU3" s="49"/>
      <c r="QLV3" s="49"/>
      <c r="QLW3" s="49"/>
      <c r="QLX3" s="49"/>
      <c r="QLY3" s="49"/>
      <c r="QLZ3" s="49"/>
      <c r="QMA3" s="49"/>
      <c r="QMB3" s="49"/>
      <c r="QMC3" s="49"/>
      <c r="QMD3" s="49"/>
      <c r="QME3" s="49"/>
      <c r="QMF3" s="49"/>
      <c r="QMG3" s="49"/>
      <c r="QMH3" s="49"/>
      <c r="QMI3" s="49"/>
      <c r="QMJ3" s="49"/>
      <c r="QMK3" s="49"/>
      <c r="QML3" s="49"/>
      <c r="QMM3" s="49"/>
      <c r="QMN3" s="49"/>
      <c r="QMO3" s="49"/>
      <c r="QMP3" s="49"/>
      <c r="QMQ3" s="49"/>
      <c r="QMR3" s="49"/>
      <c r="QMS3" s="49"/>
      <c r="QMT3" s="49"/>
      <c r="QMU3" s="49"/>
      <c r="QMV3" s="49"/>
      <c r="QMW3" s="49"/>
      <c r="QMX3" s="49"/>
      <c r="QMY3" s="49"/>
      <c r="QMZ3" s="49"/>
      <c r="QNA3" s="49"/>
      <c r="QNB3" s="49"/>
      <c r="QNC3" s="49"/>
      <c r="QND3" s="49"/>
      <c r="QNE3" s="49"/>
      <c r="QNF3" s="49"/>
      <c r="QNG3" s="49"/>
      <c r="QNH3" s="49"/>
      <c r="QNI3" s="49"/>
      <c r="QNJ3" s="49"/>
      <c r="QNK3" s="49"/>
      <c r="QNL3" s="49"/>
      <c r="QNM3" s="49"/>
      <c r="QNN3" s="49"/>
      <c r="QNO3" s="49"/>
      <c r="QNP3" s="49"/>
      <c r="QNQ3" s="49"/>
      <c r="QNR3" s="49"/>
      <c r="QNS3" s="49"/>
      <c r="QNT3" s="49"/>
      <c r="QNU3" s="49"/>
      <c r="QNV3" s="49"/>
      <c r="QNW3" s="49"/>
      <c r="QNX3" s="49"/>
      <c r="QNY3" s="49"/>
      <c r="QNZ3" s="49"/>
      <c r="QOA3" s="49"/>
      <c r="QOB3" s="49"/>
      <c r="QOC3" s="49"/>
      <c r="QOD3" s="49"/>
      <c r="QOE3" s="49"/>
      <c r="QOF3" s="49"/>
      <c r="QOG3" s="49"/>
      <c r="QOH3" s="49"/>
      <c r="QOI3" s="49"/>
      <c r="QOJ3" s="49"/>
      <c r="QOK3" s="49"/>
      <c r="QOL3" s="49"/>
      <c r="QOM3" s="49"/>
      <c r="QON3" s="49"/>
      <c r="QOO3" s="49"/>
      <c r="QOP3" s="49"/>
      <c r="QOQ3" s="49"/>
      <c r="QOR3" s="49"/>
      <c r="QOS3" s="49"/>
      <c r="QOT3" s="49"/>
      <c r="QOU3" s="49"/>
      <c r="QOV3" s="49"/>
      <c r="QOW3" s="49"/>
      <c r="QOX3" s="49"/>
      <c r="QOY3" s="49"/>
      <c r="QOZ3" s="49"/>
      <c r="QPA3" s="49"/>
      <c r="QPB3" s="49"/>
      <c r="QPC3" s="49"/>
      <c r="QPD3" s="49"/>
      <c r="QPE3" s="49"/>
      <c r="QPF3" s="49"/>
      <c r="QPG3" s="49"/>
      <c r="QPH3" s="49"/>
      <c r="QPI3" s="49"/>
      <c r="QPJ3" s="49"/>
      <c r="QPK3" s="49"/>
      <c r="QPL3" s="49"/>
      <c r="QPM3" s="49"/>
      <c r="QPN3" s="49"/>
      <c r="QPO3" s="49"/>
      <c r="QPP3" s="49"/>
      <c r="QPQ3" s="49"/>
      <c r="QPR3" s="49"/>
      <c r="QPS3" s="49"/>
      <c r="QPT3" s="49"/>
      <c r="QPU3" s="49"/>
      <c r="QPV3" s="49"/>
      <c r="QPW3" s="49"/>
      <c r="QPX3" s="49"/>
      <c r="QPY3" s="49"/>
      <c r="QPZ3" s="49"/>
      <c r="QQA3" s="49"/>
      <c r="QQB3" s="49"/>
      <c r="QQC3" s="49"/>
      <c r="QQD3" s="49"/>
      <c r="QQE3" s="49"/>
      <c r="QQF3" s="49"/>
      <c r="QQG3" s="49"/>
      <c r="QQH3" s="49"/>
      <c r="QQI3" s="49"/>
      <c r="QQJ3" s="49"/>
      <c r="QQK3" s="49"/>
      <c r="QQL3" s="49"/>
      <c r="QQM3" s="49"/>
      <c r="QQN3" s="49"/>
      <c r="QQO3" s="49"/>
      <c r="QQP3" s="49"/>
      <c r="QQQ3" s="49"/>
      <c r="QQR3" s="49"/>
      <c r="QQS3" s="49"/>
      <c r="QQT3" s="49"/>
      <c r="QQU3" s="49"/>
      <c r="QQV3" s="49"/>
      <c r="QQW3" s="49"/>
      <c r="QQX3" s="49"/>
      <c r="QQY3" s="49"/>
      <c r="QQZ3" s="49"/>
      <c r="QRA3" s="49"/>
      <c r="QRB3" s="49"/>
      <c r="QRC3" s="49"/>
      <c r="QRD3" s="49"/>
      <c r="QRE3" s="49"/>
      <c r="QRF3" s="49"/>
      <c r="QRG3" s="49"/>
      <c r="QRH3" s="49"/>
      <c r="QRI3" s="49"/>
      <c r="QRJ3" s="49"/>
      <c r="QRK3" s="49"/>
      <c r="QRL3" s="49"/>
      <c r="QRM3" s="49"/>
      <c r="QRN3" s="49"/>
      <c r="QRO3" s="49"/>
      <c r="QRP3" s="49"/>
      <c r="QRQ3" s="49"/>
      <c r="QRR3" s="49"/>
      <c r="QRS3" s="49"/>
      <c r="QRT3" s="49"/>
      <c r="QRU3" s="49"/>
      <c r="QRV3" s="49"/>
      <c r="QRW3" s="49"/>
      <c r="QRX3" s="49"/>
      <c r="QRY3" s="49"/>
      <c r="QRZ3" s="49"/>
      <c r="QSA3" s="49"/>
      <c r="QSB3" s="49"/>
      <c r="QSC3" s="49"/>
      <c r="QSD3" s="49"/>
      <c r="QSE3" s="49"/>
      <c r="QSF3" s="49"/>
      <c r="QSG3" s="49"/>
      <c r="QSH3" s="49"/>
      <c r="QSI3" s="49"/>
      <c r="QSJ3" s="49"/>
      <c r="QSK3" s="49"/>
      <c r="QSL3" s="49"/>
      <c r="QSM3" s="49"/>
      <c r="QSN3" s="49"/>
      <c r="QSO3" s="49"/>
      <c r="QSP3" s="49"/>
      <c r="QSQ3" s="49"/>
      <c r="QSR3" s="49"/>
      <c r="QSS3" s="49"/>
      <c r="QST3" s="49"/>
      <c r="QSU3" s="49"/>
      <c r="QSV3" s="49"/>
      <c r="QSW3" s="49"/>
      <c r="QSX3" s="49"/>
      <c r="QSY3" s="49"/>
      <c r="QSZ3" s="49"/>
      <c r="QTA3" s="49"/>
      <c r="QTB3" s="49"/>
      <c r="QTC3" s="49"/>
      <c r="QTD3" s="49"/>
      <c r="QTE3" s="49"/>
      <c r="QTF3" s="49"/>
      <c r="QTG3" s="49"/>
      <c r="QTH3" s="49"/>
      <c r="QTI3" s="49"/>
      <c r="QTJ3" s="49"/>
      <c r="QTK3" s="49"/>
      <c r="QTL3" s="49"/>
      <c r="QTM3" s="49"/>
      <c r="QTN3" s="49"/>
      <c r="QTO3" s="49"/>
      <c r="QTP3" s="49"/>
      <c r="QTQ3" s="49"/>
      <c r="QTR3" s="49"/>
      <c r="QTS3" s="49"/>
      <c r="QTT3" s="49"/>
      <c r="QTU3" s="49"/>
      <c r="QTV3" s="49"/>
      <c r="QTW3" s="49"/>
      <c r="QTX3" s="49"/>
      <c r="QTY3" s="49"/>
      <c r="QTZ3" s="49"/>
      <c r="QUA3" s="49"/>
      <c r="QUB3" s="49"/>
      <c r="QUC3" s="49"/>
      <c r="QUD3" s="49"/>
      <c r="QUE3" s="49"/>
      <c r="QUF3" s="49"/>
      <c r="QUG3" s="49"/>
      <c r="QUH3" s="49"/>
      <c r="QUI3" s="49"/>
      <c r="QUJ3" s="49"/>
      <c r="QUK3" s="49"/>
      <c r="QUL3" s="49"/>
      <c r="QUM3" s="49"/>
      <c r="QUN3" s="49"/>
      <c r="QUO3" s="49"/>
      <c r="QUP3" s="49"/>
      <c r="QUQ3" s="49"/>
      <c r="QUR3" s="49"/>
      <c r="QUS3" s="49"/>
      <c r="QUT3" s="49"/>
      <c r="QUU3" s="49"/>
      <c r="QUV3" s="49"/>
      <c r="QUW3" s="49"/>
      <c r="QUX3" s="49"/>
      <c r="QUY3" s="49"/>
      <c r="QUZ3" s="49"/>
      <c r="QVA3" s="49"/>
      <c r="QVB3" s="49"/>
      <c r="QVC3" s="49"/>
      <c r="QVD3" s="49"/>
      <c r="QVE3" s="49"/>
      <c r="QVF3" s="49"/>
      <c r="QVG3" s="49"/>
      <c r="QVH3" s="49"/>
      <c r="QVI3" s="49"/>
      <c r="QVJ3" s="49"/>
      <c r="QVK3" s="49"/>
      <c r="QVL3" s="49"/>
      <c r="QVM3" s="49"/>
      <c r="QVN3" s="49"/>
      <c r="QVO3" s="49"/>
      <c r="QVP3" s="49"/>
      <c r="QVQ3" s="49"/>
      <c r="QVR3" s="49"/>
      <c r="QVS3" s="49"/>
      <c r="QVT3" s="49"/>
      <c r="QVU3" s="49"/>
      <c r="QVV3" s="49"/>
      <c r="QVW3" s="49"/>
      <c r="QVX3" s="49"/>
      <c r="QVY3" s="49"/>
      <c r="QVZ3" s="49"/>
      <c r="QWA3" s="49"/>
      <c r="QWB3" s="49"/>
      <c r="QWC3" s="49"/>
      <c r="QWD3" s="49"/>
      <c r="QWE3" s="49"/>
      <c r="QWF3" s="49"/>
      <c r="QWG3" s="49"/>
      <c r="QWH3" s="49"/>
      <c r="QWI3" s="49"/>
      <c r="QWJ3" s="49"/>
      <c r="QWK3" s="49"/>
      <c r="QWL3" s="49"/>
      <c r="QWM3" s="49"/>
      <c r="QWN3" s="49"/>
      <c r="QWO3" s="49"/>
      <c r="QWP3" s="49"/>
      <c r="QWQ3" s="49"/>
      <c r="QWR3" s="49"/>
      <c r="QWS3" s="49"/>
      <c r="QWT3" s="49"/>
      <c r="QWU3" s="49"/>
      <c r="QWV3" s="49"/>
      <c r="QWW3" s="49"/>
      <c r="QWX3" s="49"/>
      <c r="QWY3" s="49"/>
      <c r="QWZ3" s="49"/>
      <c r="QXA3" s="49"/>
      <c r="QXB3" s="49"/>
      <c r="QXC3" s="49"/>
      <c r="QXD3" s="49"/>
      <c r="QXE3" s="49"/>
      <c r="QXF3" s="49"/>
      <c r="QXG3" s="49"/>
      <c r="QXH3" s="49"/>
      <c r="QXI3" s="49"/>
      <c r="QXJ3" s="49"/>
      <c r="QXK3" s="49"/>
      <c r="QXL3" s="49"/>
      <c r="QXM3" s="49"/>
      <c r="QXN3" s="49"/>
      <c r="QXO3" s="49"/>
      <c r="QXP3" s="49"/>
      <c r="QXQ3" s="49"/>
      <c r="QXR3" s="49"/>
      <c r="QXS3" s="49"/>
      <c r="QXT3" s="49"/>
      <c r="QXU3" s="49"/>
      <c r="QXV3" s="49"/>
      <c r="QXW3" s="49"/>
      <c r="QXX3" s="49"/>
      <c r="QXY3" s="49"/>
      <c r="QXZ3" s="49"/>
      <c r="QYA3" s="49"/>
      <c r="QYB3" s="49"/>
      <c r="QYC3" s="49"/>
      <c r="QYD3" s="49"/>
      <c r="QYE3" s="49"/>
      <c r="QYF3" s="49"/>
      <c r="QYG3" s="49"/>
      <c r="QYH3" s="49"/>
      <c r="QYI3" s="49"/>
      <c r="QYJ3" s="49"/>
      <c r="QYK3" s="49"/>
      <c r="QYL3" s="49"/>
      <c r="QYM3" s="49"/>
      <c r="QYN3" s="49"/>
      <c r="QYO3" s="49"/>
      <c r="QYP3" s="49"/>
      <c r="QYQ3" s="49"/>
      <c r="QYR3" s="49"/>
      <c r="QYS3" s="49"/>
      <c r="QYT3" s="49"/>
      <c r="QYU3" s="49"/>
      <c r="QYV3" s="49"/>
      <c r="QYW3" s="49"/>
      <c r="QYX3" s="49"/>
      <c r="QYY3" s="49"/>
      <c r="QYZ3" s="49"/>
      <c r="QZA3" s="49"/>
      <c r="QZB3" s="49"/>
      <c r="QZC3" s="49"/>
      <c r="QZD3" s="49"/>
      <c r="QZE3" s="49"/>
      <c r="QZF3" s="49"/>
      <c r="QZG3" s="49"/>
      <c r="QZH3" s="49"/>
      <c r="QZI3" s="49"/>
      <c r="QZJ3" s="49"/>
      <c r="QZK3" s="49"/>
      <c r="QZL3" s="49"/>
      <c r="QZM3" s="49"/>
      <c r="QZN3" s="49"/>
      <c r="QZO3" s="49"/>
      <c r="QZP3" s="49"/>
      <c r="QZQ3" s="49"/>
      <c r="QZR3" s="49"/>
      <c r="QZS3" s="49"/>
      <c r="QZT3" s="49"/>
      <c r="QZU3" s="49"/>
      <c r="QZV3" s="49"/>
      <c r="QZW3" s="49"/>
      <c r="QZX3" s="49"/>
      <c r="QZY3" s="49"/>
      <c r="QZZ3" s="49"/>
      <c r="RAA3" s="49"/>
      <c r="RAB3" s="49"/>
      <c r="RAC3" s="49"/>
      <c r="RAD3" s="49"/>
      <c r="RAE3" s="49"/>
      <c r="RAF3" s="49"/>
      <c r="RAG3" s="49"/>
      <c r="RAH3" s="49"/>
      <c r="RAI3" s="49"/>
      <c r="RAJ3" s="49"/>
      <c r="RAK3" s="49"/>
      <c r="RAL3" s="49"/>
      <c r="RAM3" s="49"/>
      <c r="RAN3" s="49"/>
      <c r="RAO3" s="49"/>
      <c r="RAP3" s="49"/>
      <c r="RAQ3" s="49"/>
      <c r="RAR3" s="49"/>
      <c r="RAS3" s="49"/>
      <c r="RAT3" s="49"/>
      <c r="RAU3" s="49"/>
      <c r="RAV3" s="49"/>
      <c r="RAW3" s="49"/>
      <c r="RAX3" s="49"/>
      <c r="RAY3" s="49"/>
      <c r="RAZ3" s="49"/>
      <c r="RBA3" s="49"/>
      <c r="RBB3" s="49"/>
      <c r="RBC3" s="49"/>
      <c r="RBD3" s="49"/>
      <c r="RBE3" s="49"/>
      <c r="RBF3" s="49"/>
      <c r="RBG3" s="49"/>
      <c r="RBH3" s="49"/>
      <c r="RBI3" s="49"/>
      <c r="RBJ3" s="49"/>
      <c r="RBK3" s="49"/>
      <c r="RBL3" s="49"/>
      <c r="RBM3" s="49"/>
      <c r="RBN3" s="49"/>
      <c r="RBO3" s="49"/>
      <c r="RBP3" s="49"/>
      <c r="RBQ3" s="49"/>
      <c r="RBR3" s="49"/>
      <c r="RBS3" s="49"/>
      <c r="RBT3" s="49"/>
      <c r="RBU3" s="49"/>
      <c r="RBV3" s="49"/>
      <c r="RBW3" s="49"/>
      <c r="RBX3" s="49"/>
      <c r="RBY3" s="49"/>
      <c r="RBZ3" s="49"/>
      <c r="RCA3" s="49"/>
      <c r="RCB3" s="49"/>
      <c r="RCC3" s="49"/>
      <c r="RCD3" s="49"/>
      <c r="RCE3" s="49"/>
      <c r="RCF3" s="49"/>
      <c r="RCG3" s="49"/>
      <c r="RCH3" s="49"/>
      <c r="RCI3" s="49"/>
      <c r="RCJ3" s="49"/>
      <c r="RCK3" s="49"/>
      <c r="RCL3" s="49"/>
      <c r="RCM3" s="49"/>
      <c r="RCN3" s="49"/>
      <c r="RCO3" s="49"/>
      <c r="RCP3" s="49"/>
      <c r="RCQ3" s="49"/>
      <c r="RCR3" s="49"/>
      <c r="RCS3" s="49"/>
      <c r="RCT3" s="49"/>
      <c r="RCU3" s="49"/>
      <c r="RCV3" s="49"/>
      <c r="RCW3" s="49"/>
      <c r="RCX3" s="49"/>
      <c r="RCY3" s="49"/>
      <c r="RCZ3" s="49"/>
      <c r="RDA3" s="49"/>
      <c r="RDB3" s="49"/>
      <c r="RDC3" s="49"/>
      <c r="RDD3" s="49"/>
      <c r="RDE3" s="49"/>
      <c r="RDF3" s="49"/>
      <c r="RDG3" s="49"/>
      <c r="RDH3" s="49"/>
      <c r="RDI3" s="49"/>
      <c r="RDJ3" s="49"/>
      <c r="RDK3" s="49"/>
      <c r="RDL3" s="49"/>
      <c r="RDM3" s="49"/>
      <c r="RDN3" s="49"/>
      <c r="RDO3" s="49"/>
      <c r="RDP3" s="49"/>
      <c r="RDQ3" s="49"/>
      <c r="RDR3" s="49"/>
      <c r="RDS3" s="49"/>
      <c r="RDT3" s="49"/>
      <c r="RDU3" s="49"/>
      <c r="RDV3" s="49"/>
      <c r="RDW3" s="49"/>
      <c r="RDX3" s="49"/>
      <c r="RDY3" s="49"/>
      <c r="RDZ3" s="49"/>
      <c r="REA3" s="49"/>
      <c r="REB3" s="49"/>
      <c r="REC3" s="49"/>
      <c r="RED3" s="49"/>
      <c r="REE3" s="49"/>
      <c r="REF3" s="49"/>
      <c r="REG3" s="49"/>
      <c r="REH3" s="49"/>
      <c r="REI3" s="49"/>
      <c r="REJ3" s="49"/>
      <c r="REK3" s="49"/>
      <c r="REL3" s="49"/>
      <c r="REM3" s="49"/>
      <c r="REN3" s="49"/>
      <c r="REO3" s="49"/>
      <c r="REP3" s="49"/>
      <c r="REQ3" s="49"/>
      <c r="RER3" s="49"/>
      <c r="RES3" s="49"/>
      <c r="RET3" s="49"/>
      <c r="REU3" s="49"/>
      <c r="REV3" s="49"/>
      <c r="REW3" s="49"/>
      <c r="REX3" s="49"/>
      <c r="REY3" s="49"/>
      <c r="REZ3" s="49"/>
      <c r="RFA3" s="49"/>
      <c r="RFB3" s="49"/>
      <c r="RFC3" s="49"/>
      <c r="RFD3" s="49"/>
      <c r="RFE3" s="49"/>
      <c r="RFF3" s="49"/>
      <c r="RFG3" s="49"/>
      <c r="RFH3" s="49"/>
      <c r="RFI3" s="49"/>
      <c r="RFJ3" s="49"/>
      <c r="RFK3" s="49"/>
      <c r="RFL3" s="49"/>
      <c r="RFM3" s="49"/>
      <c r="RFN3" s="49"/>
      <c r="RFO3" s="49"/>
      <c r="RFP3" s="49"/>
      <c r="RFQ3" s="49"/>
      <c r="RFR3" s="49"/>
      <c r="RFS3" s="49"/>
      <c r="RFT3" s="49"/>
      <c r="RFU3" s="49"/>
      <c r="RFV3" s="49"/>
      <c r="RFW3" s="49"/>
      <c r="RFX3" s="49"/>
      <c r="RFY3" s="49"/>
      <c r="RFZ3" s="49"/>
      <c r="RGA3" s="49"/>
      <c r="RGB3" s="49"/>
      <c r="RGC3" s="49"/>
      <c r="RGD3" s="49"/>
      <c r="RGE3" s="49"/>
      <c r="RGF3" s="49"/>
      <c r="RGG3" s="49"/>
      <c r="RGH3" s="49"/>
      <c r="RGI3" s="49"/>
      <c r="RGJ3" s="49"/>
      <c r="RGK3" s="49"/>
      <c r="RGL3" s="49"/>
      <c r="RGM3" s="49"/>
      <c r="RGN3" s="49"/>
      <c r="RGO3" s="49"/>
      <c r="RGP3" s="49"/>
      <c r="RGQ3" s="49"/>
      <c r="RGR3" s="49"/>
      <c r="RGS3" s="49"/>
      <c r="RGT3" s="49"/>
      <c r="RGU3" s="49"/>
      <c r="RGV3" s="49"/>
      <c r="RGW3" s="49"/>
      <c r="RGX3" s="49"/>
      <c r="RGY3" s="49"/>
      <c r="RGZ3" s="49"/>
      <c r="RHA3" s="49"/>
      <c r="RHB3" s="49"/>
      <c r="RHC3" s="49"/>
      <c r="RHD3" s="49"/>
      <c r="RHE3" s="49"/>
      <c r="RHF3" s="49"/>
      <c r="RHG3" s="49"/>
      <c r="RHH3" s="49"/>
      <c r="RHI3" s="49"/>
      <c r="RHJ3" s="49"/>
      <c r="RHK3" s="49"/>
      <c r="RHL3" s="49"/>
      <c r="RHM3" s="49"/>
      <c r="RHN3" s="49"/>
      <c r="RHO3" s="49"/>
      <c r="RHP3" s="49"/>
      <c r="RHQ3" s="49"/>
      <c r="RHR3" s="49"/>
      <c r="RHS3" s="49"/>
      <c r="RHT3" s="49"/>
      <c r="RHU3" s="49"/>
      <c r="RHV3" s="49"/>
      <c r="RHW3" s="49"/>
      <c r="RHX3" s="49"/>
      <c r="RHY3" s="49"/>
      <c r="RHZ3" s="49"/>
      <c r="RIA3" s="49"/>
      <c r="RIB3" s="49"/>
      <c r="RIC3" s="49"/>
      <c r="RID3" s="49"/>
      <c r="RIE3" s="49"/>
      <c r="RIF3" s="49"/>
      <c r="RIG3" s="49"/>
      <c r="RIH3" s="49"/>
      <c r="RII3" s="49"/>
      <c r="RIJ3" s="49"/>
      <c r="RIK3" s="49"/>
      <c r="RIL3" s="49"/>
      <c r="RIM3" s="49"/>
      <c r="RIN3" s="49"/>
      <c r="RIO3" s="49"/>
      <c r="RIP3" s="49"/>
      <c r="RIQ3" s="49"/>
      <c r="RIR3" s="49"/>
      <c r="RIS3" s="49"/>
      <c r="RIT3" s="49"/>
      <c r="RIU3" s="49"/>
      <c r="RIV3" s="49"/>
      <c r="RIW3" s="49"/>
      <c r="RIX3" s="49"/>
      <c r="RIY3" s="49"/>
      <c r="RIZ3" s="49"/>
      <c r="RJA3" s="49"/>
      <c r="RJB3" s="49"/>
      <c r="RJC3" s="49"/>
      <c r="RJD3" s="49"/>
      <c r="RJE3" s="49"/>
      <c r="RJF3" s="49"/>
      <c r="RJG3" s="49"/>
      <c r="RJH3" s="49"/>
      <c r="RJI3" s="49"/>
      <c r="RJJ3" s="49"/>
      <c r="RJK3" s="49"/>
      <c r="RJL3" s="49"/>
      <c r="RJM3" s="49"/>
      <c r="RJN3" s="49"/>
      <c r="RJO3" s="49"/>
      <c r="RJP3" s="49"/>
      <c r="RJQ3" s="49"/>
      <c r="RJR3" s="49"/>
      <c r="RJS3" s="49"/>
      <c r="RJT3" s="49"/>
      <c r="RJU3" s="49"/>
      <c r="RJV3" s="49"/>
      <c r="RJW3" s="49"/>
      <c r="RJX3" s="49"/>
      <c r="RJY3" s="49"/>
      <c r="RJZ3" s="49"/>
      <c r="RKA3" s="49"/>
      <c r="RKB3" s="49"/>
      <c r="RKC3" s="49"/>
      <c r="RKD3" s="49"/>
      <c r="RKE3" s="49"/>
      <c r="RKF3" s="49"/>
      <c r="RKG3" s="49"/>
      <c r="RKH3" s="49"/>
      <c r="RKI3" s="49"/>
      <c r="RKJ3" s="49"/>
      <c r="RKK3" s="49"/>
      <c r="RKL3" s="49"/>
      <c r="RKM3" s="49"/>
      <c r="RKN3" s="49"/>
      <c r="RKO3" s="49"/>
      <c r="RKP3" s="49"/>
      <c r="RKQ3" s="49"/>
      <c r="RKR3" s="49"/>
      <c r="RKS3" s="49"/>
      <c r="RKT3" s="49"/>
      <c r="RKU3" s="49"/>
      <c r="RKV3" s="49"/>
      <c r="RKW3" s="49"/>
      <c r="RKX3" s="49"/>
      <c r="RKY3" s="49"/>
      <c r="RKZ3" s="49"/>
      <c r="RLA3" s="49"/>
      <c r="RLB3" s="49"/>
      <c r="RLC3" s="49"/>
      <c r="RLD3" s="49"/>
      <c r="RLE3" s="49"/>
      <c r="RLF3" s="49"/>
      <c r="RLG3" s="49"/>
      <c r="RLH3" s="49"/>
      <c r="RLI3" s="49"/>
      <c r="RLJ3" s="49"/>
      <c r="RLK3" s="49"/>
      <c r="RLL3" s="49"/>
      <c r="RLM3" s="49"/>
      <c r="RLN3" s="49"/>
      <c r="RLO3" s="49"/>
      <c r="RLP3" s="49"/>
      <c r="RLQ3" s="49"/>
      <c r="RLR3" s="49"/>
      <c r="RLS3" s="49"/>
      <c r="RLT3" s="49"/>
      <c r="RLU3" s="49"/>
      <c r="RLV3" s="49"/>
      <c r="RLW3" s="49"/>
      <c r="RLX3" s="49"/>
      <c r="RLY3" s="49"/>
      <c r="RLZ3" s="49"/>
      <c r="RMA3" s="49"/>
      <c r="RMB3" s="49"/>
      <c r="RMC3" s="49"/>
      <c r="RMD3" s="49"/>
      <c r="RME3" s="49"/>
      <c r="RMF3" s="49"/>
      <c r="RMG3" s="49"/>
      <c r="RMH3" s="49"/>
      <c r="RMI3" s="49"/>
      <c r="RMJ3" s="49"/>
      <c r="RMK3" s="49"/>
      <c r="RML3" s="49"/>
      <c r="RMM3" s="49"/>
      <c r="RMN3" s="49"/>
      <c r="RMO3" s="49"/>
      <c r="RMP3" s="49"/>
      <c r="RMQ3" s="49"/>
      <c r="RMR3" s="49"/>
      <c r="RMS3" s="49"/>
      <c r="RMT3" s="49"/>
      <c r="RMU3" s="49"/>
      <c r="RMV3" s="49"/>
      <c r="RMW3" s="49"/>
      <c r="RMX3" s="49"/>
      <c r="RMY3" s="49"/>
      <c r="RMZ3" s="49"/>
      <c r="RNA3" s="49"/>
      <c r="RNB3" s="49"/>
      <c r="RNC3" s="49"/>
      <c r="RND3" s="49"/>
      <c r="RNE3" s="49"/>
      <c r="RNF3" s="49"/>
      <c r="RNG3" s="49"/>
      <c r="RNH3" s="49"/>
      <c r="RNI3" s="49"/>
      <c r="RNJ3" s="49"/>
      <c r="RNK3" s="49"/>
      <c r="RNL3" s="49"/>
      <c r="RNM3" s="49"/>
      <c r="RNN3" s="49"/>
      <c r="RNO3" s="49"/>
      <c r="RNP3" s="49"/>
      <c r="RNQ3" s="49"/>
      <c r="RNR3" s="49"/>
      <c r="RNS3" s="49"/>
      <c r="RNT3" s="49"/>
      <c r="RNU3" s="49"/>
      <c r="RNV3" s="49"/>
      <c r="RNW3" s="49"/>
      <c r="RNX3" s="49"/>
      <c r="RNY3" s="49"/>
      <c r="RNZ3" s="49"/>
      <c r="ROA3" s="49"/>
      <c r="ROB3" s="49"/>
      <c r="ROC3" s="49"/>
      <c r="ROD3" s="49"/>
      <c r="ROE3" s="49"/>
      <c r="ROF3" s="49"/>
      <c r="ROG3" s="49"/>
      <c r="ROH3" s="49"/>
      <c r="ROI3" s="49"/>
      <c r="ROJ3" s="49"/>
      <c r="ROK3" s="49"/>
      <c r="ROL3" s="49"/>
      <c r="ROM3" s="49"/>
      <c r="RON3" s="49"/>
      <c r="ROO3" s="49"/>
      <c r="ROP3" s="49"/>
      <c r="ROQ3" s="49"/>
      <c r="ROR3" s="49"/>
      <c r="ROS3" s="49"/>
      <c r="ROT3" s="49"/>
      <c r="ROU3" s="49"/>
      <c r="ROV3" s="49"/>
      <c r="ROW3" s="49"/>
      <c r="ROX3" s="49"/>
      <c r="ROY3" s="49"/>
      <c r="ROZ3" s="49"/>
      <c r="RPA3" s="49"/>
      <c r="RPB3" s="49"/>
      <c r="RPC3" s="49"/>
      <c r="RPD3" s="49"/>
      <c r="RPE3" s="49"/>
      <c r="RPF3" s="49"/>
      <c r="RPG3" s="49"/>
      <c r="RPH3" s="49"/>
      <c r="RPI3" s="49"/>
      <c r="RPJ3" s="49"/>
      <c r="RPK3" s="49"/>
      <c r="RPL3" s="49"/>
      <c r="RPM3" s="49"/>
      <c r="RPN3" s="49"/>
      <c r="RPO3" s="49"/>
      <c r="RPP3" s="49"/>
      <c r="RPQ3" s="49"/>
      <c r="RPR3" s="49"/>
      <c r="RPS3" s="49"/>
      <c r="RPT3" s="49"/>
      <c r="RPU3" s="49"/>
      <c r="RPV3" s="49"/>
      <c r="RPW3" s="49"/>
      <c r="RPX3" s="49"/>
      <c r="RPY3" s="49"/>
      <c r="RPZ3" s="49"/>
      <c r="RQA3" s="49"/>
      <c r="RQB3" s="49"/>
      <c r="RQC3" s="49"/>
      <c r="RQD3" s="49"/>
      <c r="RQE3" s="49"/>
      <c r="RQF3" s="49"/>
      <c r="RQG3" s="49"/>
      <c r="RQH3" s="49"/>
      <c r="RQI3" s="49"/>
      <c r="RQJ3" s="49"/>
      <c r="RQK3" s="49"/>
      <c r="RQL3" s="49"/>
      <c r="RQM3" s="49"/>
      <c r="RQN3" s="49"/>
      <c r="RQO3" s="49"/>
      <c r="RQP3" s="49"/>
      <c r="RQQ3" s="49"/>
      <c r="RQR3" s="49"/>
      <c r="RQS3" s="49"/>
      <c r="RQT3" s="49"/>
      <c r="RQU3" s="49"/>
      <c r="RQV3" s="49"/>
      <c r="RQW3" s="49"/>
      <c r="RQX3" s="49"/>
      <c r="RQY3" s="49"/>
      <c r="RQZ3" s="49"/>
      <c r="RRA3" s="49"/>
      <c r="RRB3" s="49"/>
      <c r="RRC3" s="49"/>
      <c r="RRD3" s="49"/>
      <c r="RRE3" s="49"/>
      <c r="RRF3" s="49"/>
      <c r="RRG3" s="49"/>
      <c r="RRH3" s="49"/>
      <c r="RRI3" s="49"/>
      <c r="RRJ3" s="49"/>
      <c r="RRK3" s="49"/>
      <c r="RRL3" s="49"/>
      <c r="RRM3" s="49"/>
      <c r="RRN3" s="49"/>
      <c r="RRO3" s="49"/>
      <c r="RRP3" s="49"/>
      <c r="RRQ3" s="49"/>
      <c r="RRR3" s="49"/>
      <c r="RRS3" s="49"/>
      <c r="RRT3" s="49"/>
      <c r="RRU3" s="49"/>
      <c r="RRV3" s="49"/>
      <c r="RRW3" s="49"/>
      <c r="RRX3" s="49"/>
      <c r="RRY3" s="49"/>
      <c r="RRZ3" s="49"/>
      <c r="RSA3" s="49"/>
      <c r="RSB3" s="49"/>
      <c r="RSC3" s="49"/>
      <c r="RSD3" s="49"/>
      <c r="RSE3" s="49"/>
      <c r="RSF3" s="49"/>
      <c r="RSG3" s="49"/>
      <c r="RSH3" s="49"/>
      <c r="RSI3" s="49"/>
      <c r="RSJ3" s="49"/>
      <c r="RSK3" s="49"/>
      <c r="RSL3" s="49"/>
      <c r="RSM3" s="49"/>
      <c r="RSN3" s="49"/>
      <c r="RSO3" s="49"/>
      <c r="RSP3" s="49"/>
      <c r="RSQ3" s="49"/>
      <c r="RSR3" s="49"/>
      <c r="RSS3" s="49"/>
      <c r="RST3" s="49"/>
      <c r="RSU3" s="49"/>
      <c r="RSV3" s="49"/>
      <c r="RSW3" s="49"/>
      <c r="RSX3" s="49"/>
      <c r="RSY3" s="49"/>
      <c r="RSZ3" s="49"/>
      <c r="RTA3" s="49"/>
      <c r="RTB3" s="49"/>
      <c r="RTC3" s="49"/>
      <c r="RTD3" s="49"/>
      <c r="RTE3" s="49"/>
      <c r="RTF3" s="49"/>
      <c r="RTG3" s="49"/>
      <c r="RTH3" s="49"/>
      <c r="RTI3" s="49"/>
      <c r="RTJ3" s="49"/>
      <c r="RTK3" s="49"/>
      <c r="RTL3" s="49"/>
      <c r="RTM3" s="49"/>
      <c r="RTN3" s="49"/>
      <c r="RTO3" s="49"/>
      <c r="RTP3" s="49"/>
      <c r="RTQ3" s="49"/>
      <c r="RTR3" s="49"/>
      <c r="RTS3" s="49"/>
      <c r="RTT3" s="49"/>
      <c r="RTU3" s="49"/>
      <c r="RTV3" s="49"/>
      <c r="RTW3" s="49"/>
      <c r="RTX3" s="49"/>
      <c r="RTY3" s="49"/>
      <c r="RTZ3" s="49"/>
      <c r="RUA3" s="49"/>
      <c r="RUB3" s="49"/>
      <c r="RUC3" s="49"/>
      <c r="RUD3" s="49"/>
      <c r="RUE3" s="49"/>
      <c r="RUF3" s="49"/>
      <c r="RUG3" s="49"/>
      <c r="RUH3" s="49"/>
      <c r="RUI3" s="49"/>
      <c r="RUJ3" s="49"/>
      <c r="RUK3" s="49"/>
      <c r="RUL3" s="49"/>
      <c r="RUM3" s="49"/>
      <c r="RUN3" s="49"/>
      <c r="RUO3" s="49"/>
      <c r="RUP3" s="49"/>
      <c r="RUQ3" s="49"/>
      <c r="RUR3" s="49"/>
      <c r="RUS3" s="49"/>
      <c r="RUT3" s="49"/>
      <c r="RUU3" s="49"/>
      <c r="RUV3" s="49"/>
      <c r="RUW3" s="49"/>
      <c r="RUX3" s="49"/>
      <c r="RUY3" s="49"/>
      <c r="RUZ3" s="49"/>
      <c r="RVA3" s="49"/>
      <c r="RVB3" s="49"/>
      <c r="RVC3" s="49"/>
      <c r="RVD3" s="49"/>
      <c r="RVE3" s="49"/>
      <c r="RVF3" s="49"/>
      <c r="RVG3" s="49"/>
      <c r="RVH3" s="49"/>
      <c r="RVI3" s="49"/>
      <c r="RVJ3" s="49"/>
      <c r="RVK3" s="49"/>
      <c r="RVL3" s="49"/>
      <c r="RVM3" s="49"/>
      <c r="RVN3" s="49"/>
      <c r="RVO3" s="49"/>
      <c r="RVP3" s="49"/>
      <c r="RVQ3" s="49"/>
      <c r="RVR3" s="49"/>
      <c r="RVS3" s="49"/>
      <c r="RVT3" s="49"/>
      <c r="RVU3" s="49"/>
      <c r="RVV3" s="49"/>
      <c r="RVW3" s="49"/>
      <c r="RVX3" s="49"/>
      <c r="RVY3" s="49"/>
      <c r="RVZ3" s="49"/>
      <c r="RWA3" s="49"/>
      <c r="RWB3" s="49"/>
      <c r="RWC3" s="49"/>
      <c r="RWD3" s="49"/>
      <c r="RWE3" s="49"/>
      <c r="RWF3" s="49"/>
      <c r="RWG3" s="49"/>
      <c r="RWH3" s="49"/>
      <c r="RWI3" s="49"/>
      <c r="RWJ3" s="49"/>
      <c r="RWK3" s="49"/>
      <c r="RWL3" s="49"/>
      <c r="RWM3" s="49"/>
      <c r="RWN3" s="49"/>
      <c r="RWO3" s="49"/>
      <c r="RWP3" s="49"/>
      <c r="RWQ3" s="49"/>
      <c r="RWR3" s="49"/>
      <c r="RWS3" s="49"/>
      <c r="RWT3" s="49"/>
      <c r="RWU3" s="49"/>
      <c r="RWV3" s="49"/>
      <c r="RWW3" s="49"/>
      <c r="RWX3" s="49"/>
      <c r="RWY3" s="49"/>
      <c r="RWZ3" s="49"/>
      <c r="RXA3" s="49"/>
      <c r="RXB3" s="49"/>
      <c r="RXC3" s="49"/>
      <c r="RXD3" s="49"/>
      <c r="RXE3" s="49"/>
      <c r="RXF3" s="49"/>
      <c r="RXG3" s="49"/>
      <c r="RXH3" s="49"/>
      <c r="RXI3" s="49"/>
      <c r="RXJ3" s="49"/>
      <c r="RXK3" s="49"/>
      <c r="RXL3" s="49"/>
      <c r="RXM3" s="49"/>
      <c r="RXN3" s="49"/>
      <c r="RXO3" s="49"/>
      <c r="RXP3" s="49"/>
      <c r="RXQ3" s="49"/>
      <c r="RXR3" s="49"/>
      <c r="RXS3" s="49"/>
      <c r="RXT3" s="49"/>
      <c r="RXU3" s="49"/>
      <c r="RXV3" s="49"/>
      <c r="RXW3" s="49"/>
      <c r="RXX3" s="49"/>
      <c r="RXY3" s="49"/>
      <c r="RXZ3" s="49"/>
      <c r="RYA3" s="49"/>
      <c r="RYB3" s="49"/>
      <c r="RYC3" s="49"/>
      <c r="RYD3" s="49"/>
      <c r="RYE3" s="49"/>
      <c r="RYF3" s="49"/>
      <c r="RYG3" s="49"/>
      <c r="RYH3" s="49"/>
      <c r="RYI3" s="49"/>
      <c r="RYJ3" s="49"/>
      <c r="RYK3" s="49"/>
      <c r="RYL3" s="49"/>
      <c r="RYM3" s="49"/>
      <c r="RYN3" s="49"/>
      <c r="RYO3" s="49"/>
      <c r="RYP3" s="49"/>
      <c r="RYQ3" s="49"/>
      <c r="RYR3" s="49"/>
      <c r="RYS3" s="49"/>
      <c r="RYT3" s="49"/>
      <c r="RYU3" s="49"/>
      <c r="RYV3" s="49"/>
      <c r="RYW3" s="49"/>
      <c r="RYX3" s="49"/>
      <c r="RYY3" s="49"/>
      <c r="RYZ3" s="49"/>
      <c r="RZA3" s="49"/>
      <c r="RZB3" s="49"/>
      <c r="RZC3" s="49"/>
      <c r="RZD3" s="49"/>
      <c r="RZE3" s="49"/>
      <c r="RZF3" s="49"/>
      <c r="RZG3" s="49"/>
      <c r="RZH3" s="49"/>
      <c r="RZI3" s="49"/>
      <c r="RZJ3" s="49"/>
      <c r="RZK3" s="49"/>
      <c r="RZL3" s="49"/>
      <c r="RZM3" s="49"/>
      <c r="RZN3" s="49"/>
      <c r="RZO3" s="49"/>
      <c r="RZP3" s="49"/>
      <c r="RZQ3" s="49"/>
      <c r="RZR3" s="49"/>
      <c r="RZS3" s="49"/>
      <c r="RZT3" s="49"/>
      <c r="RZU3" s="49"/>
      <c r="RZV3" s="49"/>
      <c r="RZW3" s="49"/>
      <c r="RZX3" s="49"/>
      <c r="RZY3" s="49"/>
      <c r="RZZ3" s="49"/>
      <c r="SAA3" s="49"/>
      <c r="SAB3" s="49"/>
      <c r="SAC3" s="49"/>
      <c r="SAD3" s="49"/>
      <c r="SAE3" s="49"/>
      <c r="SAF3" s="49"/>
      <c r="SAG3" s="49"/>
      <c r="SAH3" s="49"/>
      <c r="SAI3" s="49"/>
      <c r="SAJ3" s="49"/>
      <c r="SAK3" s="49"/>
      <c r="SAL3" s="49"/>
      <c r="SAM3" s="49"/>
      <c r="SAN3" s="49"/>
      <c r="SAO3" s="49"/>
      <c r="SAP3" s="49"/>
      <c r="SAQ3" s="49"/>
      <c r="SAR3" s="49"/>
      <c r="SAS3" s="49"/>
      <c r="SAT3" s="49"/>
      <c r="SAU3" s="49"/>
      <c r="SAV3" s="49"/>
      <c r="SAW3" s="49"/>
      <c r="SAX3" s="49"/>
      <c r="SAY3" s="49"/>
      <c r="SAZ3" s="49"/>
      <c r="SBA3" s="49"/>
      <c r="SBB3" s="49"/>
      <c r="SBC3" s="49"/>
      <c r="SBD3" s="49"/>
      <c r="SBE3" s="49"/>
      <c r="SBF3" s="49"/>
      <c r="SBG3" s="49"/>
      <c r="SBH3" s="49"/>
      <c r="SBI3" s="49"/>
      <c r="SBJ3" s="49"/>
      <c r="SBK3" s="49"/>
      <c r="SBL3" s="49"/>
      <c r="SBM3" s="49"/>
      <c r="SBN3" s="49"/>
      <c r="SBO3" s="49"/>
      <c r="SBP3" s="49"/>
      <c r="SBQ3" s="49"/>
      <c r="SBR3" s="49"/>
      <c r="SBS3" s="49"/>
      <c r="SBT3" s="49"/>
      <c r="SBU3" s="49"/>
      <c r="SBV3" s="49"/>
      <c r="SBW3" s="49"/>
      <c r="SBX3" s="49"/>
      <c r="SBY3" s="49"/>
      <c r="SBZ3" s="49"/>
      <c r="SCA3" s="49"/>
      <c r="SCB3" s="49"/>
      <c r="SCC3" s="49"/>
      <c r="SCD3" s="49"/>
      <c r="SCE3" s="49"/>
      <c r="SCF3" s="49"/>
      <c r="SCG3" s="49"/>
      <c r="SCH3" s="49"/>
      <c r="SCI3" s="49"/>
      <c r="SCJ3" s="49"/>
      <c r="SCK3" s="49"/>
      <c r="SCL3" s="49"/>
      <c r="SCM3" s="49"/>
      <c r="SCN3" s="49"/>
      <c r="SCO3" s="49"/>
      <c r="SCP3" s="49"/>
      <c r="SCQ3" s="49"/>
      <c r="SCR3" s="49"/>
      <c r="SCS3" s="49"/>
      <c r="SCT3" s="49"/>
      <c r="SCU3" s="49"/>
      <c r="SCV3" s="49"/>
      <c r="SCW3" s="49"/>
      <c r="SCX3" s="49"/>
      <c r="SCY3" s="49"/>
      <c r="SCZ3" s="49"/>
      <c r="SDA3" s="49"/>
      <c r="SDB3" s="49"/>
      <c r="SDC3" s="49"/>
      <c r="SDD3" s="49"/>
      <c r="SDE3" s="49"/>
      <c r="SDF3" s="49"/>
      <c r="SDG3" s="49"/>
      <c r="SDH3" s="49"/>
      <c r="SDI3" s="49"/>
      <c r="SDJ3" s="49"/>
      <c r="SDK3" s="49"/>
      <c r="SDL3" s="49"/>
      <c r="SDM3" s="49"/>
      <c r="SDN3" s="49"/>
      <c r="SDO3" s="49"/>
      <c r="SDP3" s="49"/>
      <c r="SDQ3" s="49"/>
      <c r="SDR3" s="49"/>
      <c r="SDS3" s="49"/>
      <c r="SDT3" s="49"/>
      <c r="SDU3" s="49"/>
      <c r="SDV3" s="49"/>
      <c r="SDW3" s="49"/>
      <c r="SDX3" s="49"/>
      <c r="SDY3" s="49"/>
      <c r="SDZ3" s="49"/>
      <c r="SEA3" s="49"/>
      <c r="SEB3" s="49"/>
      <c r="SEC3" s="49"/>
      <c r="SED3" s="49"/>
      <c r="SEE3" s="49"/>
      <c r="SEF3" s="49"/>
      <c r="SEG3" s="49"/>
      <c r="SEH3" s="49"/>
      <c r="SEI3" s="49"/>
      <c r="SEJ3" s="49"/>
      <c r="SEK3" s="49"/>
      <c r="SEL3" s="49"/>
      <c r="SEM3" s="49"/>
      <c r="SEN3" s="49"/>
      <c r="SEO3" s="49"/>
      <c r="SEP3" s="49"/>
      <c r="SEQ3" s="49"/>
      <c r="SER3" s="49"/>
      <c r="SES3" s="49"/>
      <c r="SET3" s="49"/>
      <c r="SEU3" s="49"/>
      <c r="SEV3" s="49"/>
      <c r="SEW3" s="49"/>
      <c r="SEX3" s="49"/>
      <c r="SEY3" s="49"/>
      <c r="SEZ3" s="49"/>
      <c r="SFA3" s="49"/>
      <c r="SFB3" s="49"/>
      <c r="SFC3" s="49"/>
      <c r="SFD3" s="49"/>
      <c r="SFE3" s="49"/>
      <c r="SFF3" s="49"/>
      <c r="SFG3" s="49"/>
      <c r="SFH3" s="49"/>
      <c r="SFI3" s="49"/>
      <c r="SFJ3" s="49"/>
      <c r="SFK3" s="49"/>
      <c r="SFL3" s="49"/>
      <c r="SFM3" s="49"/>
      <c r="SFN3" s="49"/>
      <c r="SFO3" s="49"/>
      <c r="SFP3" s="49"/>
      <c r="SFQ3" s="49"/>
      <c r="SFR3" s="49"/>
      <c r="SFS3" s="49"/>
      <c r="SFT3" s="49"/>
      <c r="SFU3" s="49"/>
      <c r="SFV3" s="49"/>
      <c r="SFW3" s="49"/>
      <c r="SFX3" s="49"/>
      <c r="SFY3" s="49"/>
      <c r="SFZ3" s="49"/>
      <c r="SGA3" s="49"/>
      <c r="SGB3" s="49"/>
      <c r="SGC3" s="49"/>
      <c r="SGD3" s="49"/>
      <c r="SGE3" s="49"/>
      <c r="SGF3" s="49"/>
      <c r="SGG3" s="49"/>
      <c r="SGH3" s="49"/>
      <c r="SGI3" s="49"/>
      <c r="SGJ3" s="49"/>
      <c r="SGK3" s="49"/>
      <c r="SGL3" s="49"/>
      <c r="SGM3" s="49"/>
      <c r="SGN3" s="49"/>
      <c r="SGO3" s="49"/>
      <c r="SGP3" s="49"/>
      <c r="SGQ3" s="49"/>
      <c r="SGR3" s="49"/>
      <c r="SGS3" s="49"/>
      <c r="SGT3" s="49"/>
      <c r="SGU3" s="49"/>
      <c r="SGV3" s="49"/>
      <c r="SGW3" s="49"/>
      <c r="SGX3" s="49"/>
      <c r="SGY3" s="49"/>
      <c r="SGZ3" s="49"/>
      <c r="SHA3" s="49"/>
      <c r="SHB3" s="49"/>
      <c r="SHC3" s="49"/>
      <c r="SHD3" s="49"/>
      <c r="SHE3" s="49"/>
      <c r="SHF3" s="49"/>
      <c r="SHG3" s="49"/>
      <c r="SHH3" s="49"/>
      <c r="SHI3" s="49"/>
      <c r="SHJ3" s="49"/>
      <c r="SHK3" s="49"/>
      <c r="SHL3" s="49"/>
      <c r="SHM3" s="49"/>
      <c r="SHN3" s="49"/>
      <c r="SHO3" s="49"/>
      <c r="SHP3" s="49"/>
      <c r="SHQ3" s="49"/>
      <c r="SHR3" s="49"/>
      <c r="SHS3" s="49"/>
      <c r="SHT3" s="49"/>
      <c r="SHU3" s="49"/>
      <c r="SHV3" s="49"/>
      <c r="SHW3" s="49"/>
      <c r="SHX3" s="49"/>
      <c r="SHY3" s="49"/>
      <c r="SHZ3" s="49"/>
      <c r="SIA3" s="49"/>
      <c r="SIB3" s="49"/>
      <c r="SIC3" s="49"/>
      <c r="SID3" s="49"/>
      <c r="SIE3" s="49"/>
      <c r="SIF3" s="49"/>
      <c r="SIG3" s="49"/>
      <c r="SIH3" s="49"/>
      <c r="SII3" s="49"/>
      <c r="SIJ3" s="49"/>
      <c r="SIK3" s="49"/>
      <c r="SIL3" s="49"/>
      <c r="SIM3" s="49"/>
      <c r="SIN3" s="49"/>
      <c r="SIO3" s="49"/>
      <c r="SIP3" s="49"/>
      <c r="SIQ3" s="49"/>
      <c r="SIR3" s="49"/>
      <c r="SIS3" s="49"/>
      <c r="SIT3" s="49"/>
      <c r="SIU3" s="49"/>
      <c r="SIV3" s="49"/>
      <c r="SIW3" s="49"/>
      <c r="SIX3" s="49"/>
      <c r="SIY3" s="49"/>
      <c r="SIZ3" s="49"/>
      <c r="SJA3" s="49"/>
      <c r="SJB3" s="49"/>
      <c r="SJC3" s="49"/>
      <c r="SJD3" s="49"/>
      <c r="SJE3" s="49"/>
      <c r="SJF3" s="49"/>
      <c r="SJG3" s="49"/>
      <c r="SJH3" s="49"/>
      <c r="SJI3" s="49"/>
      <c r="SJJ3" s="49"/>
      <c r="SJK3" s="49"/>
      <c r="SJL3" s="49"/>
      <c r="SJM3" s="49"/>
      <c r="SJN3" s="49"/>
      <c r="SJO3" s="49"/>
      <c r="SJP3" s="49"/>
      <c r="SJQ3" s="49"/>
      <c r="SJR3" s="49"/>
      <c r="SJS3" s="49"/>
      <c r="SJT3" s="49"/>
      <c r="SJU3" s="49"/>
      <c r="SJV3" s="49"/>
      <c r="SJW3" s="49"/>
      <c r="SJX3" s="49"/>
      <c r="SJY3" s="49"/>
      <c r="SJZ3" s="49"/>
      <c r="SKA3" s="49"/>
      <c r="SKB3" s="49"/>
      <c r="SKC3" s="49"/>
      <c r="SKD3" s="49"/>
      <c r="SKE3" s="49"/>
      <c r="SKF3" s="49"/>
      <c r="SKG3" s="49"/>
      <c r="SKH3" s="49"/>
      <c r="SKI3" s="49"/>
      <c r="SKJ3" s="49"/>
      <c r="SKK3" s="49"/>
      <c r="SKL3" s="49"/>
      <c r="SKM3" s="49"/>
      <c r="SKN3" s="49"/>
      <c r="SKO3" s="49"/>
      <c r="SKP3" s="49"/>
      <c r="SKQ3" s="49"/>
      <c r="SKR3" s="49"/>
      <c r="SKS3" s="49"/>
      <c r="SKT3" s="49"/>
      <c r="SKU3" s="49"/>
      <c r="SKV3" s="49"/>
      <c r="SKW3" s="49"/>
      <c r="SKX3" s="49"/>
      <c r="SKY3" s="49"/>
      <c r="SKZ3" s="49"/>
      <c r="SLA3" s="49"/>
      <c r="SLB3" s="49"/>
      <c r="SLC3" s="49"/>
      <c r="SLD3" s="49"/>
      <c r="SLE3" s="49"/>
      <c r="SLF3" s="49"/>
      <c r="SLG3" s="49"/>
      <c r="SLH3" s="49"/>
      <c r="SLI3" s="49"/>
      <c r="SLJ3" s="49"/>
      <c r="SLK3" s="49"/>
      <c r="SLL3" s="49"/>
      <c r="SLM3" s="49"/>
      <c r="SLN3" s="49"/>
      <c r="SLO3" s="49"/>
      <c r="SLP3" s="49"/>
      <c r="SLQ3" s="49"/>
      <c r="SLR3" s="49"/>
      <c r="SLS3" s="49"/>
      <c r="SLT3" s="49"/>
      <c r="SLU3" s="49"/>
      <c r="SLV3" s="49"/>
      <c r="SLW3" s="49"/>
      <c r="SLX3" s="49"/>
      <c r="SLY3" s="49"/>
      <c r="SLZ3" s="49"/>
      <c r="SMA3" s="49"/>
      <c r="SMB3" s="49"/>
      <c r="SMC3" s="49"/>
      <c r="SMD3" s="49"/>
      <c r="SME3" s="49"/>
      <c r="SMF3" s="49"/>
      <c r="SMG3" s="49"/>
      <c r="SMH3" s="49"/>
      <c r="SMI3" s="49"/>
      <c r="SMJ3" s="49"/>
      <c r="SMK3" s="49"/>
      <c r="SML3" s="49"/>
      <c r="SMM3" s="49"/>
      <c r="SMN3" s="49"/>
      <c r="SMO3" s="49"/>
      <c r="SMP3" s="49"/>
      <c r="SMQ3" s="49"/>
      <c r="SMR3" s="49"/>
      <c r="SMS3" s="49"/>
      <c r="SMT3" s="49"/>
      <c r="SMU3" s="49"/>
      <c r="SMV3" s="49"/>
      <c r="SMW3" s="49"/>
      <c r="SMX3" s="49"/>
      <c r="SMY3" s="49"/>
      <c r="SMZ3" s="49"/>
      <c r="SNA3" s="49"/>
      <c r="SNB3" s="49"/>
      <c r="SNC3" s="49"/>
      <c r="SND3" s="49"/>
      <c r="SNE3" s="49"/>
      <c r="SNF3" s="49"/>
      <c r="SNG3" s="49"/>
      <c r="SNH3" s="49"/>
      <c r="SNI3" s="49"/>
      <c r="SNJ3" s="49"/>
      <c r="SNK3" s="49"/>
      <c r="SNL3" s="49"/>
      <c r="SNM3" s="49"/>
      <c r="SNN3" s="49"/>
      <c r="SNO3" s="49"/>
      <c r="SNP3" s="49"/>
      <c r="SNQ3" s="49"/>
      <c r="SNR3" s="49"/>
      <c r="SNS3" s="49"/>
      <c r="SNT3" s="49"/>
      <c r="SNU3" s="49"/>
      <c r="SNV3" s="49"/>
      <c r="SNW3" s="49"/>
      <c r="SNX3" s="49"/>
      <c r="SNY3" s="49"/>
      <c r="SNZ3" s="49"/>
      <c r="SOA3" s="49"/>
      <c r="SOB3" s="49"/>
      <c r="SOC3" s="49"/>
      <c r="SOD3" s="49"/>
      <c r="SOE3" s="49"/>
      <c r="SOF3" s="49"/>
      <c r="SOG3" s="49"/>
      <c r="SOH3" s="49"/>
      <c r="SOI3" s="49"/>
      <c r="SOJ3" s="49"/>
      <c r="SOK3" s="49"/>
      <c r="SOL3" s="49"/>
      <c r="SOM3" s="49"/>
      <c r="SON3" s="49"/>
      <c r="SOO3" s="49"/>
      <c r="SOP3" s="49"/>
      <c r="SOQ3" s="49"/>
      <c r="SOR3" s="49"/>
      <c r="SOS3" s="49"/>
      <c r="SOT3" s="49"/>
      <c r="SOU3" s="49"/>
      <c r="SOV3" s="49"/>
      <c r="SOW3" s="49"/>
      <c r="SOX3" s="49"/>
      <c r="SOY3" s="49"/>
      <c r="SOZ3" s="49"/>
      <c r="SPA3" s="49"/>
      <c r="SPB3" s="49"/>
      <c r="SPC3" s="49"/>
      <c r="SPD3" s="49"/>
      <c r="SPE3" s="49"/>
      <c r="SPF3" s="49"/>
      <c r="SPG3" s="49"/>
      <c r="SPH3" s="49"/>
      <c r="SPI3" s="49"/>
      <c r="SPJ3" s="49"/>
      <c r="SPK3" s="49"/>
      <c r="SPL3" s="49"/>
      <c r="SPM3" s="49"/>
      <c r="SPN3" s="49"/>
      <c r="SPO3" s="49"/>
      <c r="SPP3" s="49"/>
      <c r="SPQ3" s="49"/>
      <c r="SPR3" s="49"/>
      <c r="SPS3" s="49"/>
      <c r="SPT3" s="49"/>
      <c r="SPU3" s="49"/>
      <c r="SPV3" s="49"/>
      <c r="SPW3" s="49"/>
      <c r="SPX3" s="49"/>
      <c r="SPY3" s="49"/>
      <c r="SPZ3" s="49"/>
      <c r="SQA3" s="49"/>
      <c r="SQB3" s="49"/>
      <c r="SQC3" s="49"/>
      <c r="SQD3" s="49"/>
      <c r="SQE3" s="49"/>
      <c r="SQF3" s="49"/>
      <c r="SQG3" s="49"/>
      <c r="SQH3" s="49"/>
      <c r="SQI3" s="49"/>
      <c r="SQJ3" s="49"/>
      <c r="SQK3" s="49"/>
      <c r="SQL3" s="49"/>
      <c r="SQM3" s="49"/>
      <c r="SQN3" s="49"/>
      <c r="SQO3" s="49"/>
      <c r="SQP3" s="49"/>
      <c r="SQQ3" s="49"/>
      <c r="SQR3" s="49"/>
      <c r="SQS3" s="49"/>
      <c r="SQT3" s="49"/>
      <c r="SQU3" s="49"/>
      <c r="SQV3" s="49"/>
      <c r="SQW3" s="49"/>
      <c r="SQX3" s="49"/>
      <c r="SQY3" s="49"/>
      <c r="SQZ3" s="49"/>
      <c r="SRA3" s="49"/>
      <c r="SRB3" s="49"/>
      <c r="SRC3" s="49"/>
      <c r="SRD3" s="49"/>
      <c r="SRE3" s="49"/>
      <c r="SRF3" s="49"/>
      <c r="SRG3" s="49"/>
      <c r="SRH3" s="49"/>
      <c r="SRI3" s="49"/>
      <c r="SRJ3" s="49"/>
      <c r="SRK3" s="49"/>
      <c r="SRL3" s="49"/>
      <c r="SRM3" s="49"/>
      <c r="SRN3" s="49"/>
      <c r="SRO3" s="49"/>
      <c r="SRP3" s="49"/>
      <c r="SRQ3" s="49"/>
      <c r="SRR3" s="49"/>
      <c r="SRS3" s="49"/>
      <c r="SRT3" s="49"/>
      <c r="SRU3" s="49"/>
      <c r="SRV3" s="49"/>
      <c r="SRW3" s="49"/>
      <c r="SRX3" s="49"/>
      <c r="SRY3" s="49"/>
      <c r="SRZ3" s="49"/>
      <c r="SSA3" s="49"/>
      <c r="SSB3" s="49"/>
      <c r="SSC3" s="49"/>
      <c r="SSD3" s="49"/>
      <c r="SSE3" s="49"/>
      <c r="SSF3" s="49"/>
      <c r="SSG3" s="49"/>
      <c r="SSH3" s="49"/>
      <c r="SSI3" s="49"/>
      <c r="SSJ3" s="49"/>
      <c r="SSK3" s="49"/>
      <c r="SSL3" s="49"/>
      <c r="SSM3" s="49"/>
      <c r="SSN3" s="49"/>
      <c r="SSO3" s="49"/>
      <c r="SSP3" s="49"/>
      <c r="SSQ3" s="49"/>
      <c r="SSR3" s="49"/>
      <c r="SSS3" s="49"/>
      <c r="SST3" s="49"/>
      <c r="SSU3" s="49"/>
      <c r="SSV3" s="49"/>
      <c r="SSW3" s="49"/>
      <c r="SSX3" s="49"/>
      <c r="SSY3" s="49"/>
      <c r="SSZ3" s="49"/>
      <c r="STA3" s="49"/>
      <c r="STB3" s="49"/>
      <c r="STC3" s="49"/>
      <c r="STD3" s="49"/>
      <c r="STE3" s="49"/>
      <c r="STF3" s="49"/>
      <c r="STG3" s="49"/>
      <c r="STH3" s="49"/>
      <c r="STI3" s="49"/>
      <c r="STJ3" s="49"/>
      <c r="STK3" s="49"/>
      <c r="STL3" s="49"/>
      <c r="STM3" s="49"/>
      <c r="STN3" s="49"/>
      <c r="STO3" s="49"/>
      <c r="STP3" s="49"/>
      <c r="STQ3" s="49"/>
      <c r="STR3" s="49"/>
      <c r="STS3" s="49"/>
      <c r="STT3" s="49"/>
      <c r="STU3" s="49"/>
      <c r="STV3" s="49"/>
      <c r="STW3" s="49"/>
      <c r="STX3" s="49"/>
      <c r="STY3" s="49"/>
      <c r="STZ3" s="49"/>
      <c r="SUA3" s="49"/>
      <c r="SUB3" s="49"/>
      <c r="SUC3" s="49"/>
      <c r="SUD3" s="49"/>
      <c r="SUE3" s="49"/>
      <c r="SUF3" s="49"/>
      <c r="SUG3" s="49"/>
      <c r="SUH3" s="49"/>
      <c r="SUI3" s="49"/>
      <c r="SUJ3" s="49"/>
      <c r="SUK3" s="49"/>
      <c r="SUL3" s="49"/>
      <c r="SUM3" s="49"/>
      <c r="SUN3" s="49"/>
      <c r="SUO3" s="49"/>
      <c r="SUP3" s="49"/>
      <c r="SUQ3" s="49"/>
      <c r="SUR3" s="49"/>
      <c r="SUS3" s="49"/>
      <c r="SUT3" s="49"/>
      <c r="SUU3" s="49"/>
      <c r="SUV3" s="49"/>
      <c r="SUW3" s="49"/>
      <c r="SUX3" s="49"/>
      <c r="SUY3" s="49"/>
      <c r="SUZ3" s="49"/>
      <c r="SVA3" s="49"/>
      <c r="SVB3" s="49"/>
      <c r="SVC3" s="49"/>
      <c r="SVD3" s="49"/>
      <c r="SVE3" s="49"/>
      <c r="SVF3" s="49"/>
      <c r="SVG3" s="49"/>
      <c r="SVH3" s="49"/>
      <c r="SVI3" s="49"/>
      <c r="SVJ3" s="49"/>
      <c r="SVK3" s="49"/>
      <c r="SVL3" s="49"/>
      <c r="SVM3" s="49"/>
      <c r="SVN3" s="49"/>
      <c r="SVO3" s="49"/>
      <c r="SVP3" s="49"/>
      <c r="SVQ3" s="49"/>
      <c r="SVR3" s="49"/>
      <c r="SVS3" s="49"/>
      <c r="SVT3" s="49"/>
      <c r="SVU3" s="49"/>
      <c r="SVV3" s="49"/>
      <c r="SVW3" s="49"/>
      <c r="SVX3" s="49"/>
      <c r="SVY3" s="49"/>
      <c r="SVZ3" s="49"/>
      <c r="SWA3" s="49"/>
      <c r="SWB3" s="49"/>
      <c r="SWC3" s="49"/>
      <c r="SWD3" s="49"/>
      <c r="SWE3" s="49"/>
      <c r="SWF3" s="49"/>
      <c r="SWG3" s="49"/>
      <c r="SWH3" s="49"/>
      <c r="SWI3" s="49"/>
      <c r="SWJ3" s="49"/>
      <c r="SWK3" s="49"/>
      <c r="SWL3" s="49"/>
      <c r="SWM3" s="49"/>
      <c r="SWN3" s="49"/>
      <c r="SWO3" s="49"/>
      <c r="SWP3" s="49"/>
      <c r="SWQ3" s="49"/>
      <c r="SWR3" s="49"/>
      <c r="SWS3" s="49"/>
      <c r="SWT3" s="49"/>
      <c r="SWU3" s="49"/>
      <c r="SWV3" s="49"/>
      <c r="SWW3" s="49"/>
      <c r="SWX3" s="49"/>
      <c r="SWY3" s="49"/>
      <c r="SWZ3" s="49"/>
      <c r="SXA3" s="49"/>
      <c r="SXB3" s="49"/>
      <c r="SXC3" s="49"/>
      <c r="SXD3" s="49"/>
      <c r="SXE3" s="49"/>
      <c r="SXF3" s="49"/>
      <c r="SXG3" s="49"/>
      <c r="SXH3" s="49"/>
      <c r="SXI3" s="49"/>
      <c r="SXJ3" s="49"/>
      <c r="SXK3" s="49"/>
      <c r="SXL3" s="49"/>
      <c r="SXM3" s="49"/>
      <c r="SXN3" s="49"/>
      <c r="SXO3" s="49"/>
      <c r="SXP3" s="49"/>
      <c r="SXQ3" s="49"/>
      <c r="SXR3" s="49"/>
      <c r="SXS3" s="49"/>
      <c r="SXT3" s="49"/>
      <c r="SXU3" s="49"/>
      <c r="SXV3" s="49"/>
      <c r="SXW3" s="49"/>
      <c r="SXX3" s="49"/>
      <c r="SXY3" s="49"/>
      <c r="SXZ3" s="49"/>
      <c r="SYA3" s="49"/>
      <c r="SYB3" s="49"/>
      <c r="SYC3" s="49"/>
      <c r="SYD3" s="49"/>
      <c r="SYE3" s="49"/>
      <c r="SYF3" s="49"/>
      <c r="SYG3" s="49"/>
      <c r="SYH3" s="49"/>
      <c r="SYI3" s="49"/>
      <c r="SYJ3" s="49"/>
      <c r="SYK3" s="49"/>
      <c r="SYL3" s="49"/>
      <c r="SYM3" s="49"/>
      <c r="SYN3" s="49"/>
      <c r="SYO3" s="49"/>
      <c r="SYP3" s="49"/>
      <c r="SYQ3" s="49"/>
      <c r="SYR3" s="49"/>
      <c r="SYS3" s="49"/>
      <c r="SYT3" s="49"/>
      <c r="SYU3" s="49"/>
      <c r="SYV3" s="49"/>
      <c r="SYW3" s="49"/>
      <c r="SYX3" s="49"/>
      <c r="SYY3" s="49"/>
      <c r="SYZ3" s="49"/>
      <c r="SZA3" s="49"/>
      <c r="SZB3" s="49"/>
      <c r="SZC3" s="49"/>
      <c r="SZD3" s="49"/>
      <c r="SZE3" s="49"/>
      <c r="SZF3" s="49"/>
      <c r="SZG3" s="49"/>
      <c r="SZH3" s="49"/>
      <c r="SZI3" s="49"/>
      <c r="SZJ3" s="49"/>
      <c r="SZK3" s="49"/>
      <c r="SZL3" s="49"/>
      <c r="SZM3" s="49"/>
      <c r="SZN3" s="49"/>
      <c r="SZO3" s="49"/>
      <c r="SZP3" s="49"/>
      <c r="SZQ3" s="49"/>
      <c r="SZR3" s="49"/>
      <c r="SZS3" s="49"/>
      <c r="SZT3" s="49"/>
      <c r="SZU3" s="49"/>
      <c r="SZV3" s="49"/>
      <c r="SZW3" s="49"/>
      <c r="SZX3" s="49"/>
      <c r="SZY3" s="49"/>
      <c r="SZZ3" s="49"/>
      <c r="TAA3" s="49"/>
      <c r="TAB3" s="49"/>
      <c r="TAC3" s="49"/>
      <c r="TAD3" s="49"/>
      <c r="TAE3" s="49"/>
      <c r="TAF3" s="49"/>
      <c r="TAG3" s="49"/>
      <c r="TAH3" s="49"/>
      <c r="TAI3" s="49"/>
      <c r="TAJ3" s="49"/>
      <c r="TAK3" s="49"/>
      <c r="TAL3" s="49"/>
      <c r="TAM3" s="49"/>
      <c r="TAN3" s="49"/>
      <c r="TAO3" s="49"/>
      <c r="TAP3" s="49"/>
      <c r="TAQ3" s="49"/>
      <c r="TAR3" s="49"/>
      <c r="TAS3" s="49"/>
      <c r="TAT3" s="49"/>
      <c r="TAU3" s="49"/>
      <c r="TAV3" s="49"/>
      <c r="TAW3" s="49"/>
      <c r="TAX3" s="49"/>
      <c r="TAY3" s="49"/>
      <c r="TAZ3" s="49"/>
      <c r="TBA3" s="49"/>
      <c r="TBB3" s="49"/>
      <c r="TBC3" s="49"/>
      <c r="TBD3" s="49"/>
      <c r="TBE3" s="49"/>
      <c r="TBF3" s="49"/>
      <c r="TBG3" s="49"/>
      <c r="TBH3" s="49"/>
      <c r="TBI3" s="49"/>
      <c r="TBJ3" s="49"/>
      <c r="TBK3" s="49"/>
      <c r="TBL3" s="49"/>
      <c r="TBM3" s="49"/>
      <c r="TBN3" s="49"/>
      <c r="TBO3" s="49"/>
      <c r="TBP3" s="49"/>
      <c r="TBQ3" s="49"/>
      <c r="TBR3" s="49"/>
      <c r="TBS3" s="49"/>
      <c r="TBT3" s="49"/>
      <c r="TBU3" s="49"/>
      <c r="TBV3" s="49"/>
      <c r="TBW3" s="49"/>
      <c r="TBX3" s="49"/>
      <c r="TBY3" s="49"/>
      <c r="TBZ3" s="49"/>
      <c r="TCA3" s="49"/>
      <c r="TCB3" s="49"/>
      <c r="TCC3" s="49"/>
      <c r="TCD3" s="49"/>
      <c r="TCE3" s="49"/>
      <c r="TCF3" s="49"/>
      <c r="TCG3" s="49"/>
      <c r="TCH3" s="49"/>
      <c r="TCI3" s="49"/>
      <c r="TCJ3" s="49"/>
      <c r="TCK3" s="49"/>
      <c r="TCL3" s="49"/>
      <c r="TCM3" s="49"/>
      <c r="TCN3" s="49"/>
      <c r="TCO3" s="49"/>
      <c r="TCP3" s="49"/>
      <c r="TCQ3" s="49"/>
      <c r="TCR3" s="49"/>
      <c r="TCS3" s="49"/>
      <c r="TCT3" s="49"/>
      <c r="TCU3" s="49"/>
      <c r="TCV3" s="49"/>
      <c r="TCW3" s="49"/>
      <c r="TCX3" s="49"/>
      <c r="TCY3" s="49"/>
      <c r="TCZ3" s="49"/>
      <c r="TDA3" s="49"/>
      <c r="TDB3" s="49"/>
      <c r="TDC3" s="49"/>
      <c r="TDD3" s="49"/>
      <c r="TDE3" s="49"/>
      <c r="TDF3" s="49"/>
      <c r="TDG3" s="49"/>
      <c r="TDH3" s="49"/>
      <c r="TDI3" s="49"/>
      <c r="TDJ3" s="49"/>
      <c r="TDK3" s="49"/>
      <c r="TDL3" s="49"/>
      <c r="TDM3" s="49"/>
      <c r="TDN3" s="49"/>
      <c r="TDO3" s="49"/>
      <c r="TDP3" s="49"/>
      <c r="TDQ3" s="49"/>
      <c r="TDR3" s="49"/>
      <c r="TDS3" s="49"/>
      <c r="TDT3" s="49"/>
      <c r="TDU3" s="49"/>
      <c r="TDV3" s="49"/>
      <c r="TDW3" s="49"/>
      <c r="TDX3" s="49"/>
      <c r="TDY3" s="49"/>
      <c r="TDZ3" s="49"/>
      <c r="TEA3" s="49"/>
      <c r="TEB3" s="49"/>
      <c r="TEC3" s="49"/>
      <c r="TED3" s="49"/>
      <c r="TEE3" s="49"/>
      <c r="TEF3" s="49"/>
      <c r="TEG3" s="49"/>
      <c r="TEH3" s="49"/>
      <c r="TEI3" s="49"/>
      <c r="TEJ3" s="49"/>
      <c r="TEK3" s="49"/>
      <c r="TEL3" s="49"/>
      <c r="TEM3" s="49"/>
      <c r="TEN3" s="49"/>
      <c r="TEO3" s="49"/>
      <c r="TEP3" s="49"/>
      <c r="TEQ3" s="49"/>
      <c r="TER3" s="49"/>
      <c r="TES3" s="49"/>
      <c r="TET3" s="49"/>
      <c r="TEU3" s="49"/>
      <c r="TEV3" s="49"/>
      <c r="TEW3" s="49"/>
      <c r="TEX3" s="49"/>
      <c r="TEY3" s="49"/>
      <c r="TEZ3" s="49"/>
      <c r="TFA3" s="49"/>
      <c r="TFB3" s="49"/>
      <c r="TFC3" s="49"/>
      <c r="TFD3" s="49"/>
      <c r="TFE3" s="49"/>
      <c r="TFF3" s="49"/>
      <c r="TFG3" s="49"/>
      <c r="TFH3" s="49"/>
      <c r="TFI3" s="49"/>
      <c r="TFJ3" s="49"/>
      <c r="TFK3" s="49"/>
      <c r="TFL3" s="49"/>
      <c r="TFM3" s="49"/>
      <c r="TFN3" s="49"/>
      <c r="TFO3" s="49"/>
      <c r="TFP3" s="49"/>
      <c r="TFQ3" s="49"/>
      <c r="TFR3" s="49"/>
      <c r="TFS3" s="49"/>
      <c r="TFT3" s="49"/>
      <c r="TFU3" s="49"/>
      <c r="TFV3" s="49"/>
      <c r="TFW3" s="49"/>
      <c r="TFX3" s="49"/>
      <c r="TFY3" s="49"/>
      <c r="TFZ3" s="49"/>
      <c r="TGA3" s="49"/>
      <c r="TGB3" s="49"/>
      <c r="TGC3" s="49"/>
      <c r="TGD3" s="49"/>
      <c r="TGE3" s="49"/>
      <c r="TGF3" s="49"/>
      <c r="TGG3" s="49"/>
      <c r="TGH3" s="49"/>
      <c r="TGI3" s="49"/>
      <c r="TGJ3" s="49"/>
      <c r="TGK3" s="49"/>
      <c r="TGL3" s="49"/>
      <c r="TGM3" s="49"/>
      <c r="TGN3" s="49"/>
      <c r="TGO3" s="49"/>
      <c r="TGP3" s="49"/>
      <c r="TGQ3" s="49"/>
      <c r="TGR3" s="49"/>
      <c r="TGS3" s="49"/>
      <c r="TGT3" s="49"/>
      <c r="TGU3" s="49"/>
      <c r="TGV3" s="49"/>
      <c r="TGW3" s="49"/>
      <c r="TGX3" s="49"/>
      <c r="TGY3" s="49"/>
      <c r="TGZ3" s="49"/>
      <c r="THA3" s="49"/>
      <c r="THB3" s="49"/>
      <c r="THC3" s="49"/>
      <c r="THD3" s="49"/>
      <c r="THE3" s="49"/>
      <c r="THF3" s="49"/>
      <c r="THG3" s="49"/>
      <c r="THH3" s="49"/>
      <c r="THI3" s="49"/>
      <c r="THJ3" s="49"/>
      <c r="THK3" s="49"/>
      <c r="THL3" s="49"/>
      <c r="THM3" s="49"/>
      <c r="THN3" s="49"/>
      <c r="THO3" s="49"/>
      <c r="THP3" s="49"/>
      <c r="THQ3" s="49"/>
      <c r="THR3" s="49"/>
      <c r="THS3" s="49"/>
      <c r="THT3" s="49"/>
      <c r="THU3" s="49"/>
      <c r="THV3" s="49"/>
      <c r="THW3" s="49"/>
      <c r="THX3" s="49"/>
      <c r="THY3" s="49"/>
      <c r="THZ3" s="49"/>
      <c r="TIA3" s="49"/>
      <c r="TIB3" s="49"/>
      <c r="TIC3" s="49"/>
      <c r="TID3" s="49"/>
      <c r="TIE3" s="49"/>
      <c r="TIF3" s="49"/>
      <c r="TIG3" s="49"/>
      <c r="TIH3" s="49"/>
      <c r="TII3" s="49"/>
      <c r="TIJ3" s="49"/>
      <c r="TIK3" s="49"/>
      <c r="TIL3" s="49"/>
      <c r="TIM3" s="49"/>
      <c r="TIN3" s="49"/>
      <c r="TIO3" s="49"/>
      <c r="TIP3" s="49"/>
      <c r="TIQ3" s="49"/>
      <c r="TIR3" s="49"/>
      <c r="TIS3" s="49"/>
      <c r="TIT3" s="49"/>
      <c r="TIU3" s="49"/>
      <c r="TIV3" s="49"/>
      <c r="TIW3" s="49"/>
      <c r="TIX3" s="49"/>
      <c r="TIY3" s="49"/>
      <c r="TIZ3" s="49"/>
      <c r="TJA3" s="49"/>
      <c r="TJB3" s="49"/>
      <c r="TJC3" s="49"/>
      <c r="TJD3" s="49"/>
      <c r="TJE3" s="49"/>
      <c r="TJF3" s="49"/>
      <c r="TJG3" s="49"/>
      <c r="TJH3" s="49"/>
      <c r="TJI3" s="49"/>
      <c r="TJJ3" s="49"/>
      <c r="TJK3" s="49"/>
      <c r="TJL3" s="49"/>
      <c r="TJM3" s="49"/>
      <c r="TJN3" s="49"/>
      <c r="TJO3" s="49"/>
      <c r="TJP3" s="49"/>
      <c r="TJQ3" s="49"/>
      <c r="TJR3" s="49"/>
      <c r="TJS3" s="49"/>
      <c r="TJT3" s="49"/>
      <c r="TJU3" s="49"/>
      <c r="TJV3" s="49"/>
      <c r="TJW3" s="49"/>
      <c r="TJX3" s="49"/>
      <c r="TJY3" s="49"/>
      <c r="TJZ3" s="49"/>
      <c r="TKA3" s="49"/>
      <c r="TKB3" s="49"/>
      <c r="TKC3" s="49"/>
      <c r="TKD3" s="49"/>
      <c r="TKE3" s="49"/>
      <c r="TKF3" s="49"/>
      <c r="TKG3" s="49"/>
      <c r="TKH3" s="49"/>
      <c r="TKI3" s="49"/>
      <c r="TKJ3" s="49"/>
      <c r="TKK3" s="49"/>
      <c r="TKL3" s="49"/>
      <c r="TKM3" s="49"/>
      <c r="TKN3" s="49"/>
      <c r="TKO3" s="49"/>
      <c r="TKP3" s="49"/>
      <c r="TKQ3" s="49"/>
      <c r="TKR3" s="49"/>
      <c r="TKS3" s="49"/>
      <c r="TKT3" s="49"/>
      <c r="TKU3" s="49"/>
      <c r="TKV3" s="49"/>
      <c r="TKW3" s="49"/>
      <c r="TKX3" s="49"/>
      <c r="TKY3" s="49"/>
      <c r="TKZ3" s="49"/>
      <c r="TLA3" s="49"/>
      <c r="TLB3" s="49"/>
      <c r="TLC3" s="49"/>
      <c r="TLD3" s="49"/>
      <c r="TLE3" s="49"/>
      <c r="TLF3" s="49"/>
      <c r="TLG3" s="49"/>
      <c r="TLH3" s="49"/>
      <c r="TLI3" s="49"/>
      <c r="TLJ3" s="49"/>
      <c r="TLK3" s="49"/>
      <c r="TLL3" s="49"/>
      <c r="TLM3" s="49"/>
      <c r="TLN3" s="49"/>
      <c r="TLO3" s="49"/>
      <c r="TLP3" s="49"/>
      <c r="TLQ3" s="49"/>
      <c r="TLR3" s="49"/>
      <c r="TLS3" s="49"/>
      <c r="TLT3" s="49"/>
      <c r="TLU3" s="49"/>
      <c r="TLV3" s="49"/>
      <c r="TLW3" s="49"/>
      <c r="TLX3" s="49"/>
      <c r="TLY3" s="49"/>
      <c r="TLZ3" s="49"/>
      <c r="TMA3" s="49"/>
      <c r="TMB3" s="49"/>
      <c r="TMC3" s="49"/>
      <c r="TMD3" s="49"/>
      <c r="TME3" s="49"/>
      <c r="TMF3" s="49"/>
      <c r="TMG3" s="49"/>
      <c r="TMH3" s="49"/>
      <c r="TMI3" s="49"/>
      <c r="TMJ3" s="49"/>
      <c r="TMK3" s="49"/>
      <c r="TML3" s="49"/>
      <c r="TMM3" s="49"/>
      <c r="TMN3" s="49"/>
      <c r="TMO3" s="49"/>
      <c r="TMP3" s="49"/>
      <c r="TMQ3" s="49"/>
      <c r="TMR3" s="49"/>
      <c r="TMS3" s="49"/>
      <c r="TMT3" s="49"/>
      <c r="TMU3" s="49"/>
      <c r="TMV3" s="49"/>
      <c r="TMW3" s="49"/>
      <c r="TMX3" s="49"/>
      <c r="TMY3" s="49"/>
      <c r="TMZ3" s="49"/>
      <c r="TNA3" s="49"/>
      <c r="TNB3" s="49"/>
      <c r="TNC3" s="49"/>
      <c r="TND3" s="49"/>
      <c r="TNE3" s="49"/>
      <c r="TNF3" s="49"/>
      <c r="TNG3" s="49"/>
      <c r="TNH3" s="49"/>
      <c r="TNI3" s="49"/>
      <c r="TNJ3" s="49"/>
      <c r="TNK3" s="49"/>
      <c r="TNL3" s="49"/>
      <c r="TNM3" s="49"/>
      <c r="TNN3" s="49"/>
      <c r="TNO3" s="49"/>
      <c r="TNP3" s="49"/>
      <c r="TNQ3" s="49"/>
      <c r="TNR3" s="49"/>
      <c r="TNS3" s="49"/>
      <c r="TNT3" s="49"/>
      <c r="TNU3" s="49"/>
      <c r="TNV3" s="49"/>
      <c r="TNW3" s="49"/>
      <c r="TNX3" s="49"/>
      <c r="TNY3" s="49"/>
      <c r="TNZ3" s="49"/>
      <c r="TOA3" s="49"/>
      <c r="TOB3" s="49"/>
      <c r="TOC3" s="49"/>
      <c r="TOD3" s="49"/>
      <c r="TOE3" s="49"/>
      <c r="TOF3" s="49"/>
      <c r="TOG3" s="49"/>
      <c r="TOH3" s="49"/>
      <c r="TOI3" s="49"/>
      <c r="TOJ3" s="49"/>
      <c r="TOK3" s="49"/>
      <c r="TOL3" s="49"/>
      <c r="TOM3" s="49"/>
      <c r="TON3" s="49"/>
      <c r="TOO3" s="49"/>
      <c r="TOP3" s="49"/>
      <c r="TOQ3" s="49"/>
      <c r="TOR3" s="49"/>
      <c r="TOS3" s="49"/>
      <c r="TOT3" s="49"/>
      <c r="TOU3" s="49"/>
      <c r="TOV3" s="49"/>
      <c r="TOW3" s="49"/>
      <c r="TOX3" s="49"/>
      <c r="TOY3" s="49"/>
      <c r="TOZ3" s="49"/>
      <c r="TPA3" s="49"/>
      <c r="TPB3" s="49"/>
      <c r="TPC3" s="49"/>
      <c r="TPD3" s="49"/>
      <c r="TPE3" s="49"/>
      <c r="TPF3" s="49"/>
      <c r="TPG3" s="49"/>
      <c r="TPH3" s="49"/>
      <c r="TPI3" s="49"/>
      <c r="TPJ3" s="49"/>
      <c r="TPK3" s="49"/>
      <c r="TPL3" s="49"/>
      <c r="TPM3" s="49"/>
      <c r="TPN3" s="49"/>
      <c r="TPO3" s="49"/>
      <c r="TPP3" s="49"/>
      <c r="TPQ3" s="49"/>
      <c r="TPR3" s="49"/>
      <c r="TPS3" s="49"/>
      <c r="TPT3" s="49"/>
      <c r="TPU3" s="49"/>
      <c r="TPV3" s="49"/>
      <c r="TPW3" s="49"/>
      <c r="TPX3" s="49"/>
      <c r="TPY3" s="49"/>
      <c r="TPZ3" s="49"/>
      <c r="TQA3" s="49"/>
      <c r="TQB3" s="49"/>
      <c r="TQC3" s="49"/>
      <c r="TQD3" s="49"/>
      <c r="TQE3" s="49"/>
      <c r="TQF3" s="49"/>
      <c r="TQG3" s="49"/>
      <c r="TQH3" s="49"/>
      <c r="TQI3" s="49"/>
      <c r="TQJ3" s="49"/>
      <c r="TQK3" s="49"/>
      <c r="TQL3" s="49"/>
      <c r="TQM3" s="49"/>
      <c r="TQN3" s="49"/>
      <c r="TQO3" s="49"/>
      <c r="TQP3" s="49"/>
      <c r="TQQ3" s="49"/>
      <c r="TQR3" s="49"/>
      <c r="TQS3" s="49"/>
      <c r="TQT3" s="49"/>
      <c r="TQU3" s="49"/>
      <c r="TQV3" s="49"/>
      <c r="TQW3" s="49"/>
      <c r="TQX3" s="49"/>
      <c r="TQY3" s="49"/>
      <c r="TQZ3" s="49"/>
      <c r="TRA3" s="49"/>
      <c r="TRB3" s="49"/>
      <c r="TRC3" s="49"/>
      <c r="TRD3" s="49"/>
      <c r="TRE3" s="49"/>
      <c r="TRF3" s="49"/>
      <c r="TRG3" s="49"/>
      <c r="TRH3" s="49"/>
      <c r="TRI3" s="49"/>
      <c r="TRJ3" s="49"/>
      <c r="TRK3" s="49"/>
      <c r="TRL3" s="49"/>
      <c r="TRM3" s="49"/>
      <c r="TRN3" s="49"/>
      <c r="TRO3" s="49"/>
      <c r="TRP3" s="49"/>
      <c r="TRQ3" s="49"/>
      <c r="TRR3" s="49"/>
      <c r="TRS3" s="49"/>
      <c r="TRT3" s="49"/>
      <c r="TRU3" s="49"/>
      <c r="TRV3" s="49"/>
      <c r="TRW3" s="49"/>
      <c r="TRX3" s="49"/>
      <c r="TRY3" s="49"/>
      <c r="TRZ3" s="49"/>
      <c r="TSA3" s="49"/>
      <c r="TSB3" s="49"/>
      <c r="TSC3" s="49"/>
      <c r="TSD3" s="49"/>
      <c r="TSE3" s="49"/>
      <c r="TSF3" s="49"/>
      <c r="TSG3" s="49"/>
      <c r="TSH3" s="49"/>
      <c r="TSI3" s="49"/>
      <c r="TSJ3" s="49"/>
      <c r="TSK3" s="49"/>
      <c r="TSL3" s="49"/>
      <c r="TSM3" s="49"/>
      <c r="TSN3" s="49"/>
      <c r="TSO3" s="49"/>
      <c r="TSP3" s="49"/>
      <c r="TSQ3" s="49"/>
      <c r="TSR3" s="49"/>
      <c r="TSS3" s="49"/>
      <c r="TST3" s="49"/>
      <c r="TSU3" s="49"/>
      <c r="TSV3" s="49"/>
      <c r="TSW3" s="49"/>
      <c r="TSX3" s="49"/>
      <c r="TSY3" s="49"/>
      <c r="TSZ3" s="49"/>
      <c r="TTA3" s="49"/>
      <c r="TTB3" s="49"/>
      <c r="TTC3" s="49"/>
      <c r="TTD3" s="49"/>
      <c r="TTE3" s="49"/>
      <c r="TTF3" s="49"/>
      <c r="TTG3" s="49"/>
      <c r="TTH3" s="49"/>
      <c r="TTI3" s="49"/>
      <c r="TTJ3" s="49"/>
      <c r="TTK3" s="49"/>
      <c r="TTL3" s="49"/>
      <c r="TTM3" s="49"/>
      <c r="TTN3" s="49"/>
      <c r="TTO3" s="49"/>
      <c r="TTP3" s="49"/>
      <c r="TTQ3" s="49"/>
      <c r="TTR3" s="49"/>
      <c r="TTS3" s="49"/>
      <c r="TTT3" s="49"/>
      <c r="TTU3" s="49"/>
      <c r="TTV3" s="49"/>
      <c r="TTW3" s="49"/>
      <c r="TTX3" s="49"/>
      <c r="TTY3" s="49"/>
      <c r="TTZ3" s="49"/>
      <c r="TUA3" s="49"/>
      <c r="TUB3" s="49"/>
      <c r="TUC3" s="49"/>
      <c r="TUD3" s="49"/>
      <c r="TUE3" s="49"/>
      <c r="TUF3" s="49"/>
      <c r="TUG3" s="49"/>
      <c r="TUH3" s="49"/>
      <c r="TUI3" s="49"/>
      <c r="TUJ3" s="49"/>
      <c r="TUK3" s="49"/>
      <c r="TUL3" s="49"/>
      <c r="TUM3" s="49"/>
      <c r="TUN3" s="49"/>
      <c r="TUO3" s="49"/>
      <c r="TUP3" s="49"/>
      <c r="TUQ3" s="49"/>
      <c r="TUR3" s="49"/>
      <c r="TUS3" s="49"/>
      <c r="TUT3" s="49"/>
      <c r="TUU3" s="49"/>
      <c r="TUV3" s="49"/>
      <c r="TUW3" s="49"/>
      <c r="TUX3" s="49"/>
      <c r="TUY3" s="49"/>
      <c r="TUZ3" s="49"/>
      <c r="TVA3" s="49"/>
      <c r="TVB3" s="49"/>
      <c r="TVC3" s="49"/>
      <c r="TVD3" s="49"/>
      <c r="TVE3" s="49"/>
      <c r="TVF3" s="49"/>
      <c r="TVG3" s="49"/>
      <c r="TVH3" s="49"/>
      <c r="TVI3" s="49"/>
      <c r="TVJ3" s="49"/>
      <c r="TVK3" s="49"/>
      <c r="TVL3" s="49"/>
      <c r="TVM3" s="49"/>
      <c r="TVN3" s="49"/>
      <c r="TVO3" s="49"/>
      <c r="TVP3" s="49"/>
      <c r="TVQ3" s="49"/>
      <c r="TVR3" s="49"/>
      <c r="TVS3" s="49"/>
      <c r="TVT3" s="49"/>
      <c r="TVU3" s="49"/>
      <c r="TVV3" s="49"/>
      <c r="TVW3" s="49"/>
      <c r="TVX3" s="49"/>
      <c r="TVY3" s="49"/>
      <c r="TVZ3" s="49"/>
      <c r="TWA3" s="49"/>
      <c r="TWB3" s="49"/>
      <c r="TWC3" s="49"/>
      <c r="TWD3" s="49"/>
      <c r="TWE3" s="49"/>
      <c r="TWF3" s="49"/>
      <c r="TWG3" s="49"/>
      <c r="TWH3" s="49"/>
      <c r="TWI3" s="49"/>
      <c r="TWJ3" s="49"/>
      <c r="TWK3" s="49"/>
      <c r="TWL3" s="49"/>
      <c r="TWM3" s="49"/>
      <c r="TWN3" s="49"/>
      <c r="TWO3" s="49"/>
      <c r="TWP3" s="49"/>
      <c r="TWQ3" s="49"/>
      <c r="TWR3" s="49"/>
      <c r="TWS3" s="49"/>
      <c r="TWT3" s="49"/>
      <c r="TWU3" s="49"/>
      <c r="TWV3" s="49"/>
      <c r="TWW3" s="49"/>
      <c r="TWX3" s="49"/>
      <c r="TWY3" s="49"/>
      <c r="TWZ3" s="49"/>
      <c r="TXA3" s="49"/>
      <c r="TXB3" s="49"/>
      <c r="TXC3" s="49"/>
      <c r="TXD3" s="49"/>
      <c r="TXE3" s="49"/>
      <c r="TXF3" s="49"/>
      <c r="TXG3" s="49"/>
      <c r="TXH3" s="49"/>
      <c r="TXI3" s="49"/>
      <c r="TXJ3" s="49"/>
      <c r="TXK3" s="49"/>
      <c r="TXL3" s="49"/>
      <c r="TXM3" s="49"/>
      <c r="TXN3" s="49"/>
      <c r="TXO3" s="49"/>
      <c r="TXP3" s="49"/>
      <c r="TXQ3" s="49"/>
      <c r="TXR3" s="49"/>
      <c r="TXS3" s="49"/>
      <c r="TXT3" s="49"/>
      <c r="TXU3" s="49"/>
      <c r="TXV3" s="49"/>
      <c r="TXW3" s="49"/>
      <c r="TXX3" s="49"/>
      <c r="TXY3" s="49"/>
      <c r="TXZ3" s="49"/>
      <c r="TYA3" s="49"/>
      <c r="TYB3" s="49"/>
      <c r="TYC3" s="49"/>
      <c r="TYD3" s="49"/>
      <c r="TYE3" s="49"/>
      <c r="TYF3" s="49"/>
      <c r="TYG3" s="49"/>
      <c r="TYH3" s="49"/>
      <c r="TYI3" s="49"/>
      <c r="TYJ3" s="49"/>
      <c r="TYK3" s="49"/>
      <c r="TYL3" s="49"/>
      <c r="TYM3" s="49"/>
      <c r="TYN3" s="49"/>
      <c r="TYO3" s="49"/>
      <c r="TYP3" s="49"/>
      <c r="TYQ3" s="49"/>
      <c r="TYR3" s="49"/>
      <c r="TYS3" s="49"/>
      <c r="TYT3" s="49"/>
      <c r="TYU3" s="49"/>
      <c r="TYV3" s="49"/>
      <c r="TYW3" s="49"/>
      <c r="TYX3" s="49"/>
      <c r="TYY3" s="49"/>
      <c r="TYZ3" s="49"/>
      <c r="TZA3" s="49"/>
      <c r="TZB3" s="49"/>
      <c r="TZC3" s="49"/>
      <c r="TZD3" s="49"/>
      <c r="TZE3" s="49"/>
      <c r="TZF3" s="49"/>
      <c r="TZG3" s="49"/>
      <c r="TZH3" s="49"/>
      <c r="TZI3" s="49"/>
      <c r="TZJ3" s="49"/>
      <c r="TZK3" s="49"/>
      <c r="TZL3" s="49"/>
      <c r="TZM3" s="49"/>
      <c r="TZN3" s="49"/>
      <c r="TZO3" s="49"/>
      <c r="TZP3" s="49"/>
      <c r="TZQ3" s="49"/>
      <c r="TZR3" s="49"/>
      <c r="TZS3" s="49"/>
      <c r="TZT3" s="49"/>
      <c r="TZU3" s="49"/>
      <c r="TZV3" s="49"/>
      <c r="TZW3" s="49"/>
      <c r="TZX3" s="49"/>
      <c r="TZY3" s="49"/>
      <c r="TZZ3" s="49"/>
      <c r="UAA3" s="49"/>
      <c r="UAB3" s="49"/>
      <c r="UAC3" s="49"/>
      <c r="UAD3" s="49"/>
      <c r="UAE3" s="49"/>
      <c r="UAF3" s="49"/>
      <c r="UAG3" s="49"/>
      <c r="UAH3" s="49"/>
      <c r="UAI3" s="49"/>
      <c r="UAJ3" s="49"/>
      <c r="UAK3" s="49"/>
      <c r="UAL3" s="49"/>
      <c r="UAM3" s="49"/>
      <c r="UAN3" s="49"/>
      <c r="UAO3" s="49"/>
      <c r="UAP3" s="49"/>
      <c r="UAQ3" s="49"/>
      <c r="UAR3" s="49"/>
      <c r="UAS3" s="49"/>
      <c r="UAT3" s="49"/>
      <c r="UAU3" s="49"/>
      <c r="UAV3" s="49"/>
      <c r="UAW3" s="49"/>
      <c r="UAX3" s="49"/>
      <c r="UAY3" s="49"/>
      <c r="UAZ3" s="49"/>
      <c r="UBA3" s="49"/>
      <c r="UBB3" s="49"/>
      <c r="UBC3" s="49"/>
      <c r="UBD3" s="49"/>
      <c r="UBE3" s="49"/>
      <c r="UBF3" s="49"/>
      <c r="UBG3" s="49"/>
      <c r="UBH3" s="49"/>
      <c r="UBI3" s="49"/>
      <c r="UBJ3" s="49"/>
      <c r="UBK3" s="49"/>
      <c r="UBL3" s="49"/>
      <c r="UBM3" s="49"/>
      <c r="UBN3" s="49"/>
      <c r="UBO3" s="49"/>
      <c r="UBP3" s="49"/>
      <c r="UBQ3" s="49"/>
      <c r="UBR3" s="49"/>
      <c r="UBS3" s="49"/>
      <c r="UBT3" s="49"/>
      <c r="UBU3" s="49"/>
      <c r="UBV3" s="49"/>
      <c r="UBW3" s="49"/>
      <c r="UBX3" s="49"/>
      <c r="UBY3" s="49"/>
      <c r="UBZ3" s="49"/>
      <c r="UCA3" s="49"/>
      <c r="UCB3" s="49"/>
      <c r="UCC3" s="49"/>
      <c r="UCD3" s="49"/>
      <c r="UCE3" s="49"/>
      <c r="UCF3" s="49"/>
      <c r="UCG3" s="49"/>
      <c r="UCH3" s="49"/>
      <c r="UCI3" s="49"/>
      <c r="UCJ3" s="49"/>
      <c r="UCK3" s="49"/>
      <c r="UCL3" s="49"/>
      <c r="UCM3" s="49"/>
      <c r="UCN3" s="49"/>
      <c r="UCO3" s="49"/>
      <c r="UCP3" s="49"/>
      <c r="UCQ3" s="49"/>
      <c r="UCR3" s="49"/>
      <c r="UCS3" s="49"/>
      <c r="UCT3" s="49"/>
      <c r="UCU3" s="49"/>
      <c r="UCV3" s="49"/>
      <c r="UCW3" s="49"/>
      <c r="UCX3" s="49"/>
      <c r="UCY3" s="49"/>
      <c r="UCZ3" s="49"/>
      <c r="UDA3" s="49"/>
      <c r="UDB3" s="49"/>
      <c r="UDC3" s="49"/>
      <c r="UDD3" s="49"/>
      <c r="UDE3" s="49"/>
      <c r="UDF3" s="49"/>
      <c r="UDG3" s="49"/>
      <c r="UDH3" s="49"/>
      <c r="UDI3" s="49"/>
      <c r="UDJ3" s="49"/>
      <c r="UDK3" s="49"/>
      <c r="UDL3" s="49"/>
      <c r="UDM3" s="49"/>
      <c r="UDN3" s="49"/>
      <c r="UDO3" s="49"/>
      <c r="UDP3" s="49"/>
      <c r="UDQ3" s="49"/>
      <c r="UDR3" s="49"/>
      <c r="UDS3" s="49"/>
      <c r="UDT3" s="49"/>
      <c r="UDU3" s="49"/>
      <c r="UDV3" s="49"/>
      <c r="UDW3" s="49"/>
      <c r="UDX3" s="49"/>
      <c r="UDY3" s="49"/>
      <c r="UDZ3" s="49"/>
      <c r="UEA3" s="49"/>
      <c r="UEB3" s="49"/>
      <c r="UEC3" s="49"/>
      <c r="UED3" s="49"/>
      <c r="UEE3" s="49"/>
      <c r="UEF3" s="49"/>
      <c r="UEG3" s="49"/>
      <c r="UEH3" s="49"/>
      <c r="UEI3" s="49"/>
      <c r="UEJ3" s="49"/>
      <c r="UEK3" s="49"/>
      <c r="UEL3" s="49"/>
      <c r="UEM3" s="49"/>
      <c r="UEN3" s="49"/>
      <c r="UEO3" s="49"/>
      <c r="UEP3" s="49"/>
      <c r="UEQ3" s="49"/>
      <c r="UER3" s="49"/>
      <c r="UES3" s="49"/>
      <c r="UET3" s="49"/>
      <c r="UEU3" s="49"/>
      <c r="UEV3" s="49"/>
      <c r="UEW3" s="49"/>
      <c r="UEX3" s="49"/>
      <c r="UEY3" s="49"/>
      <c r="UEZ3" s="49"/>
      <c r="UFA3" s="49"/>
      <c r="UFB3" s="49"/>
      <c r="UFC3" s="49"/>
      <c r="UFD3" s="49"/>
      <c r="UFE3" s="49"/>
      <c r="UFF3" s="49"/>
      <c r="UFG3" s="49"/>
      <c r="UFH3" s="49"/>
      <c r="UFI3" s="49"/>
      <c r="UFJ3" s="49"/>
      <c r="UFK3" s="49"/>
      <c r="UFL3" s="49"/>
      <c r="UFM3" s="49"/>
      <c r="UFN3" s="49"/>
      <c r="UFO3" s="49"/>
      <c r="UFP3" s="49"/>
      <c r="UFQ3" s="49"/>
      <c r="UFR3" s="49"/>
      <c r="UFS3" s="49"/>
      <c r="UFT3" s="49"/>
      <c r="UFU3" s="49"/>
      <c r="UFV3" s="49"/>
      <c r="UFW3" s="49"/>
      <c r="UFX3" s="49"/>
      <c r="UFY3" s="49"/>
      <c r="UFZ3" s="49"/>
      <c r="UGA3" s="49"/>
      <c r="UGB3" s="49"/>
      <c r="UGC3" s="49"/>
      <c r="UGD3" s="49"/>
      <c r="UGE3" s="49"/>
      <c r="UGF3" s="49"/>
      <c r="UGG3" s="49"/>
      <c r="UGH3" s="49"/>
      <c r="UGI3" s="49"/>
      <c r="UGJ3" s="49"/>
      <c r="UGK3" s="49"/>
      <c r="UGL3" s="49"/>
      <c r="UGM3" s="49"/>
      <c r="UGN3" s="49"/>
      <c r="UGO3" s="49"/>
      <c r="UGP3" s="49"/>
      <c r="UGQ3" s="49"/>
      <c r="UGR3" s="49"/>
      <c r="UGS3" s="49"/>
      <c r="UGT3" s="49"/>
      <c r="UGU3" s="49"/>
      <c r="UGV3" s="49"/>
      <c r="UGW3" s="49"/>
      <c r="UGX3" s="49"/>
      <c r="UGY3" s="49"/>
      <c r="UGZ3" s="49"/>
      <c r="UHA3" s="49"/>
      <c r="UHB3" s="49"/>
      <c r="UHC3" s="49"/>
      <c r="UHD3" s="49"/>
      <c r="UHE3" s="49"/>
      <c r="UHF3" s="49"/>
      <c r="UHG3" s="49"/>
      <c r="UHH3" s="49"/>
      <c r="UHI3" s="49"/>
      <c r="UHJ3" s="49"/>
      <c r="UHK3" s="49"/>
      <c r="UHL3" s="49"/>
      <c r="UHM3" s="49"/>
      <c r="UHN3" s="49"/>
      <c r="UHO3" s="49"/>
      <c r="UHP3" s="49"/>
      <c r="UHQ3" s="49"/>
      <c r="UHR3" s="49"/>
      <c r="UHS3" s="49"/>
      <c r="UHT3" s="49"/>
      <c r="UHU3" s="49"/>
      <c r="UHV3" s="49"/>
      <c r="UHW3" s="49"/>
      <c r="UHX3" s="49"/>
      <c r="UHY3" s="49"/>
      <c r="UHZ3" s="49"/>
      <c r="UIA3" s="49"/>
      <c r="UIB3" s="49"/>
      <c r="UIC3" s="49"/>
      <c r="UID3" s="49"/>
      <c r="UIE3" s="49"/>
      <c r="UIF3" s="49"/>
      <c r="UIG3" s="49"/>
      <c r="UIH3" s="49"/>
      <c r="UII3" s="49"/>
      <c r="UIJ3" s="49"/>
      <c r="UIK3" s="49"/>
      <c r="UIL3" s="49"/>
      <c r="UIM3" s="49"/>
      <c r="UIN3" s="49"/>
      <c r="UIO3" s="49"/>
      <c r="UIP3" s="49"/>
      <c r="UIQ3" s="49"/>
      <c r="UIR3" s="49"/>
      <c r="UIS3" s="49"/>
      <c r="UIT3" s="49"/>
      <c r="UIU3" s="49"/>
      <c r="UIV3" s="49"/>
      <c r="UIW3" s="49"/>
      <c r="UIX3" s="49"/>
      <c r="UIY3" s="49"/>
      <c r="UIZ3" s="49"/>
      <c r="UJA3" s="49"/>
      <c r="UJB3" s="49"/>
      <c r="UJC3" s="49"/>
      <c r="UJD3" s="49"/>
      <c r="UJE3" s="49"/>
      <c r="UJF3" s="49"/>
      <c r="UJG3" s="49"/>
      <c r="UJH3" s="49"/>
      <c r="UJI3" s="49"/>
      <c r="UJJ3" s="49"/>
      <c r="UJK3" s="49"/>
      <c r="UJL3" s="49"/>
      <c r="UJM3" s="49"/>
      <c r="UJN3" s="49"/>
      <c r="UJO3" s="49"/>
      <c r="UJP3" s="49"/>
      <c r="UJQ3" s="49"/>
      <c r="UJR3" s="49"/>
      <c r="UJS3" s="49"/>
      <c r="UJT3" s="49"/>
      <c r="UJU3" s="49"/>
      <c r="UJV3" s="49"/>
      <c r="UJW3" s="49"/>
      <c r="UJX3" s="49"/>
      <c r="UJY3" s="49"/>
      <c r="UJZ3" s="49"/>
      <c r="UKA3" s="49"/>
      <c r="UKB3" s="49"/>
      <c r="UKC3" s="49"/>
      <c r="UKD3" s="49"/>
      <c r="UKE3" s="49"/>
      <c r="UKF3" s="49"/>
      <c r="UKG3" s="49"/>
      <c r="UKH3" s="49"/>
      <c r="UKI3" s="49"/>
      <c r="UKJ3" s="49"/>
      <c r="UKK3" s="49"/>
      <c r="UKL3" s="49"/>
      <c r="UKM3" s="49"/>
      <c r="UKN3" s="49"/>
      <c r="UKO3" s="49"/>
      <c r="UKP3" s="49"/>
      <c r="UKQ3" s="49"/>
      <c r="UKR3" s="49"/>
      <c r="UKS3" s="49"/>
      <c r="UKT3" s="49"/>
      <c r="UKU3" s="49"/>
      <c r="UKV3" s="49"/>
      <c r="UKW3" s="49"/>
      <c r="UKX3" s="49"/>
      <c r="UKY3" s="49"/>
      <c r="UKZ3" s="49"/>
      <c r="ULA3" s="49"/>
      <c r="ULB3" s="49"/>
      <c r="ULC3" s="49"/>
      <c r="ULD3" s="49"/>
      <c r="ULE3" s="49"/>
      <c r="ULF3" s="49"/>
      <c r="ULG3" s="49"/>
      <c r="ULH3" s="49"/>
      <c r="ULI3" s="49"/>
      <c r="ULJ3" s="49"/>
      <c r="ULK3" s="49"/>
      <c r="ULL3" s="49"/>
      <c r="ULM3" s="49"/>
      <c r="ULN3" s="49"/>
      <c r="ULO3" s="49"/>
      <c r="ULP3" s="49"/>
      <c r="ULQ3" s="49"/>
      <c r="ULR3" s="49"/>
      <c r="ULS3" s="49"/>
      <c r="ULT3" s="49"/>
      <c r="ULU3" s="49"/>
      <c r="ULV3" s="49"/>
      <c r="ULW3" s="49"/>
      <c r="ULX3" s="49"/>
      <c r="ULY3" s="49"/>
      <c r="ULZ3" s="49"/>
      <c r="UMA3" s="49"/>
      <c r="UMB3" s="49"/>
      <c r="UMC3" s="49"/>
      <c r="UMD3" s="49"/>
      <c r="UME3" s="49"/>
      <c r="UMF3" s="49"/>
      <c r="UMG3" s="49"/>
      <c r="UMH3" s="49"/>
      <c r="UMI3" s="49"/>
      <c r="UMJ3" s="49"/>
      <c r="UMK3" s="49"/>
      <c r="UML3" s="49"/>
      <c r="UMM3" s="49"/>
      <c r="UMN3" s="49"/>
      <c r="UMO3" s="49"/>
      <c r="UMP3" s="49"/>
      <c r="UMQ3" s="49"/>
      <c r="UMR3" s="49"/>
      <c r="UMS3" s="49"/>
      <c r="UMT3" s="49"/>
      <c r="UMU3" s="49"/>
      <c r="UMV3" s="49"/>
      <c r="UMW3" s="49"/>
      <c r="UMX3" s="49"/>
      <c r="UMY3" s="49"/>
      <c r="UMZ3" s="49"/>
      <c r="UNA3" s="49"/>
      <c r="UNB3" s="49"/>
      <c r="UNC3" s="49"/>
      <c r="UND3" s="49"/>
      <c r="UNE3" s="49"/>
      <c r="UNF3" s="49"/>
      <c r="UNG3" s="49"/>
      <c r="UNH3" s="49"/>
      <c r="UNI3" s="49"/>
      <c r="UNJ3" s="49"/>
      <c r="UNK3" s="49"/>
      <c r="UNL3" s="49"/>
      <c r="UNM3" s="49"/>
      <c r="UNN3" s="49"/>
      <c r="UNO3" s="49"/>
      <c r="UNP3" s="49"/>
      <c r="UNQ3" s="49"/>
      <c r="UNR3" s="49"/>
      <c r="UNS3" s="49"/>
      <c r="UNT3" s="49"/>
      <c r="UNU3" s="49"/>
      <c r="UNV3" s="49"/>
      <c r="UNW3" s="49"/>
      <c r="UNX3" s="49"/>
      <c r="UNY3" s="49"/>
      <c r="UNZ3" s="49"/>
      <c r="UOA3" s="49"/>
      <c r="UOB3" s="49"/>
      <c r="UOC3" s="49"/>
      <c r="UOD3" s="49"/>
      <c r="UOE3" s="49"/>
      <c r="UOF3" s="49"/>
      <c r="UOG3" s="49"/>
      <c r="UOH3" s="49"/>
      <c r="UOI3" s="49"/>
      <c r="UOJ3" s="49"/>
      <c r="UOK3" s="49"/>
      <c r="UOL3" s="49"/>
      <c r="UOM3" s="49"/>
      <c r="UON3" s="49"/>
      <c r="UOO3" s="49"/>
      <c r="UOP3" s="49"/>
      <c r="UOQ3" s="49"/>
      <c r="UOR3" s="49"/>
      <c r="UOS3" s="49"/>
      <c r="UOT3" s="49"/>
      <c r="UOU3" s="49"/>
      <c r="UOV3" s="49"/>
      <c r="UOW3" s="49"/>
      <c r="UOX3" s="49"/>
      <c r="UOY3" s="49"/>
      <c r="UOZ3" s="49"/>
      <c r="UPA3" s="49"/>
      <c r="UPB3" s="49"/>
      <c r="UPC3" s="49"/>
      <c r="UPD3" s="49"/>
      <c r="UPE3" s="49"/>
      <c r="UPF3" s="49"/>
      <c r="UPG3" s="49"/>
      <c r="UPH3" s="49"/>
      <c r="UPI3" s="49"/>
      <c r="UPJ3" s="49"/>
      <c r="UPK3" s="49"/>
      <c r="UPL3" s="49"/>
      <c r="UPM3" s="49"/>
      <c r="UPN3" s="49"/>
      <c r="UPO3" s="49"/>
      <c r="UPP3" s="49"/>
      <c r="UPQ3" s="49"/>
      <c r="UPR3" s="49"/>
      <c r="UPS3" s="49"/>
      <c r="UPT3" s="49"/>
      <c r="UPU3" s="49"/>
      <c r="UPV3" s="49"/>
      <c r="UPW3" s="49"/>
      <c r="UPX3" s="49"/>
      <c r="UPY3" s="49"/>
      <c r="UPZ3" s="49"/>
      <c r="UQA3" s="49"/>
      <c r="UQB3" s="49"/>
      <c r="UQC3" s="49"/>
      <c r="UQD3" s="49"/>
      <c r="UQE3" s="49"/>
      <c r="UQF3" s="49"/>
      <c r="UQG3" s="49"/>
      <c r="UQH3" s="49"/>
      <c r="UQI3" s="49"/>
      <c r="UQJ3" s="49"/>
      <c r="UQK3" s="49"/>
      <c r="UQL3" s="49"/>
      <c r="UQM3" s="49"/>
      <c r="UQN3" s="49"/>
      <c r="UQO3" s="49"/>
      <c r="UQP3" s="49"/>
      <c r="UQQ3" s="49"/>
      <c r="UQR3" s="49"/>
      <c r="UQS3" s="49"/>
      <c r="UQT3" s="49"/>
      <c r="UQU3" s="49"/>
      <c r="UQV3" s="49"/>
      <c r="UQW3" s="49"/>
      <c r="UQX3" s="49"/>
      <c r="UQY3" s="49"/>
      <c r="UQZ3" s="49"/>
      <c r="URA3" s="49"/>
      <c r="URB3" s="49"/>
      <c r="URC3" s="49"/>
      <c r="URD3" s="49"/>
      <c r="URE3" s="49"/>
      <c r="URF3" s="49"/>
      <c r="URG3" s="49"/>
      <c r="URH3" s="49"/>
      <c r="URI3" s="49"/>
      <c r="URJ3" s="49"/>
      <c r="URK3" s="49"/>
      <c r="URL3" s="49"/>
      <c r="URM3" s="49"/>
      <c r="URN3" s="49"/>
      <c r="URO3" s="49"/>
      <c r="URP3" s="49"/>
      <c r="URQ3" s="49"/>
      <c r="URR3" s="49"/>
      <c r="URS3" s="49"/>
      <c r="URT3" s="49"/>
      <c r="URU3" s="49"/>
      <c r="URV3" s="49"/>
      <c r="URW3" s="49"/>
      <c r="URX3" s="49"/>
      <c r="URY3" s="49"/>
      <c r="URZ3" s="49"/>
      <c r="USA3" s="49"/>
      <c r="USB3" s="49"/>
      <c r="USC3" s="49"/>
      <c r="USD3" s="49"/>
      <c r="USE3" s="49"/>
      <c r="USF3" s="49"/>
      <c r="USG3" s="49"/>
      <c r="USH3" s="49"/>
      <c r="USI3" s="49"/>
      <c r="USJ3" s="49"/>
      <c r="USK3" s="49"/>
      <c r="USL3" s="49"/>
      <c r="USM3" s="49"/>
      <c r="USN3" s="49"/>
      <c r="USO3" s="49"/>
      <c r="USP3" s="49"/>
      <c r="USQ3" s="49"/>
      <c r="USR3" s="49"/>
      <c r="USS3" s="49"/>
      <c r="UST3" s="49"/>
      <c r="USU3" s="49"/>
      <c r="USV3" s="49"/>
      <c r="USW3" s="49"/>
      <c r="USX3" s="49"/>
      <c r="USY3" s="49"/>
      <c r="USZ3" s="49"/>
      <c r="UTA3" s="49"/>
      <c r="UTB3" s="49"/>
      <c r="UTC3" s="49"/>
      <c r="UTD3" s="49"/>
      <c r="UTE3" s="49"/>
      <c r="UTF3" s="49"/>
      <c r="UTG3" s="49"/>
      <c r="UTH3" s="49"/>
      <c r="UTI3" s="49"/>
      <c r="UTJ3" s="49"/>
      <c r="UTK3" s="49"/>
      <c r="UTL3" s="49"/>
      <c r="UTM3" s="49"/>
      <c r="UTN3" s="49"/>
      <c r="UTO3" s="49"/>
      <c r="UTP3" s="49"/>
      <c r="UTQ3" s="49"/>
      <c r="UTR3" s="49"/>
      <c r="UTS3" s="49"/>
      <c r="UTT3" s="49"/>
      <c r="UTU3" s="49"/>
      <c r="UTV3" s="49"/>
      <c r="UTW3" s="49"/>
      <c r="UTX3" s="49"/>
      <c r="UTY3" s="49"/>
      <c r="UTZ3" s="49"/>
      <c r="UUA3" s="49"/>
      <c r="UUB3" s="49"/>
      <c r="UUC3" s="49"/>
      <c r="UUD3" s="49"/>
      <c r="UUE3" s="49"/>
      <c r="UUF3" s="49"/>
      <c r="UUG3" s="49"/>
      <c r="UUH3" s="49"/>
      <c r="UUI3" s="49"/>
      <c r="UUJ3" s="49"/>
      <c r="UUK3" s="49"/>
      <c r="UUL3" s="49"/>
      <c r="UUM3" s="49"/>
      <c r="UUN3" s="49"/>
      <c r="UUO3" s="49"/>
      <c r="UUP3" s="49"/>
      <c r="UUQ3" s="49"/>
      <c r="UUR3" s="49"/>
      <c r="UUS3" s="49"/>
      <c r="UUT3" s="49"/>
      <c r="UUU3" s="49"/>
      <c r="UUV3" s="49"/>
      <c r="UUW3" s="49"/>
      <c r="UUX3" s="49"/>
      <c r="UUY3" s="49"/>
      <c r="UUZ3" s="49"/>
      <c r="UVA3" s="49"/>
      <c r="UVB3" s="49"/>
      <c r="UVC3" s="49"/>
      <c r="UVD3" s="49"/>
      <c r="UVE3" s="49"/>
      <c r="UVF3" s="49"/>
      <c r="UVG3" s="49"/>
      <c r="UVH3" s="49"/>
      <c r="UVI3" s="49"/>
      <c r="UVJ3" s="49"/>
      <c r="UVK3" s="49"/>
      <c r="UVL3" s="49"/>
      <c r="UVM3" s="49"/>
      <c r="UVN3" s="49"/>
      <c r="UVO3" s="49"/>
      <c r="UVP3" s="49"/>
      <c r="UVQ3" s="49"/>
      <c r="UVR3" s="49"/>
      <c r="UVS3" s="49"/>
      <c r="UVT3" s="49"/>
      <c r="UVU3" s="49"/>
      <c r="UVV3" s="49"/>
      <c r="UVW3" s="49"/>
      <c r="UVX3" s="49"/>
      <c r="UVY3" s="49"/>
      <c r="UVZ3" s="49"/>
      <c r="UWA3" s="49"/>
      <c r="UWB3" s="49"/>
      <c r="UWC3" s="49"/>
      <c r="UWD3" s="49"/>
      <c r="UWE3" s="49"/>
      <c r="UWF3" s="49"/>
      <c r="UWG3" s="49"/>
      <c r="UWH3" s="49"/>
      <c r="UWI3" s="49"/>
      <c r="UWJ3" s="49"/>
      <c r="UWK3" s="49"/>
      <c r="UWL3" s="49"/>
      <c r="UWM3" s="49"/>
      <c r="UWN3" s="49"/>
      <c r="UWO3" s="49"/>
      <c r="UWP3" s="49"/>
      <c r="UWQ3" s="49"/>
      <c r="UWR3" s="49"/>
      <c r="UWS3" s="49"/>
      <c r="UWT3" s="49"/>
      <c r="UWU3" s="49"/>
      <c r="UWV3" s="49"/>
      <c r="UWW3" s="49"/>
      <c r="UWX3" s="49"/>
      <c r="UWY3" s="49"/>
      <c r="UWZ3" s="49"/>
      <c r="UXA3" s="49"/>
      <c r="UXB3" s="49"/>
      <c r="UXC3" s="49"/>
      <c r="UXD3" s="49"/>
      <c r="UXE3" s="49"/>
      <c r="UXF3" s="49"/>
      <c r="UXG3" s="49"/>
      <c r="UXH3" s="49"/>
      <c r="UXI3" s="49"/>
      <c r="UXJ3" s="49"/>
      <c r="UXK3" s="49"/>
      <c r="UXL3" s="49"/>
      <c r="UXM3" s="49"/>
      <c r="UXN3" s="49"/>
      <c r="UXO3" s="49"/>
      <c r="UXP3" s="49"/>
      <c r="UXQ3" s="49"/>
      <c r="UXR3" s="49"/>
      <c r="UXS3" s="49"/>
      <c r="UXT3" s="49"/>
      <c r="UXU3" s="49"/>
      <c r="UXV3" s="49"/>
      <c r="UXW3" s="49"/>
      <c r="UXX3" s="49"/>
      <c r="UXY3" s="49"/>
      <c r="UXZ3" s="49"/>
      <c r="UYA3" s="49"/>
      <c r="UYB3" s="49"/>
      <c r="UYC3" s="49"/>
      <c r="UYD3" s="49"/>
      <c r="UYE3" s="49"/>
      <c r="UYF3" s="49"/>
      <c r="UYG3" s="49"/>
      <c r="UYH3" s="49"/>
      <c r="UYI3" s="49"/>
      <c r="UYJ3" s="49"/>
      <c r="UYK3" s="49"/>
      <c r="UYL3" s="49"/>
      <c r="UYM3" s="49"/>
      <c r="UYN3" s="49"/>
      <c r="UYO3" s="49"/>
      <c r="UYP3" s="49"/>
      <c r="UYQ3" s="49"/>
      <c r="UYR3" s="49"/>
      <c r="UYS3" s="49"/>
      <c r="UYT3" s="49"/>
      <c r="UYU3" s="49"/>
      <c r="UYV3" s="49"/>
      <c r="UYW3" s="49"/>
      <c r="UYX3" s="49"/>
      <c r="UYY3" s="49"/>
      <c r="UYZ3" s="49"/>
      <c r="UZA3" s="49"/>
      <c r="UZB3" s="49"/>
      <c r="UZC3" s="49"/>
      <c r="UZD3" s="49"/>
      <c r="UZE3" s="49"/>
      <c r="UZF3" s="49"/>
      <c r="UZG3" s="49"/>
      <c r="UZH3" s="49"/>
      <c r="UZI3" s="49"/>
      <c r="UZJ3" s="49"/>
      <c r="UZK3" s="49"/>
      <c r="UZL3" s="49"/>
      <c r="UZM3" s="49"/>
      <c r="UZN3" s="49"/>
      <c r="UZO3" s="49"/>
      <c r="UZP3" s="49"/>
      <c r="UZQ3" s="49"/>
      <c r="UZR3" s="49"/>
      <c r="UZS3" s="49"/>
      <c r="UZT3" s="49"/>
      <c r="UZU3" s="49"/>
      <c r="UZV3" s="49"/>
      <c r="UZW3" s="49"/>
      <c r="UZX3" s="49"/>
      <c r="UZY3" s="49"/>
      <c r="UZZ3" s="49"/>
      <c r="VAA3" s="49"/>
      <c r="VAB3" s="49"/>
      <c r="VAC3" s="49"/>
      <c r="VAD3" s="49"/>
      <c r="VAE3" s="49"/>
      <c r="VAF3" s="49"/>
      <c r="VAG3" s="49"/>
      <c r="VAH3" s="49"/>
      <c r="VAI3" s="49"/>
      <c r="VAJ3" s="49"/>
      <c r="VAK3" s="49"/>
      <c r="VAL3" s="49"/>
      <c r="VAM3" s="49"/>
      <c r="VAN3" s="49"/>
      <c r="VAO3" s="49"/>
      <c r="VAP3" s="49"/>
      <c r="VAQ3" s="49"/>
      <c r="VAR3" s="49"/>
      <c r="VAS3" s="49"/>
      <c r="VAT3" s="49"/>
      <c r="VAU3" s="49"/>
      <c r="VAV3" s="49"/>
      <c r="VAW3" s="49"/>
      <c r="VAX3" s="49"/>
      <c r="VAY3" s="49"/>
      <c r="VAZ3" s="49"/>
      <c r="VBA3" s="49"/>
      <c r="VBB3" s="49"/>
      <c r="VBC3" s="49"/>
      <c r="VBD3" s="49"/>
      <c r="VBE3" s="49"/>
      <c r="VBF3" s="49"/>
      <c r="VBG3" s="49"/>
      <c r="VBH3" s="49"/>
      <c r="VBI3" s="49"/>
      <c r="VBJ3" s="49"/>
      <c r="VBK3" s="49"/>
      <c r="VBL3" s="49"/>
      <c r="VBM3" s="49"/>
      <c r="VBN3" s="49"/>
      <c r="VBO3" s="49"/>
      <c r="VBP3" s="49"/>
      <c r="VBQ3" s="49"/>
      <c r="VBR3" s="49"/>
      <c r="VBS3" s="49"/>
      <c r="VBT3" s="49"/>
      <c r="VBU3" s="49"/>
      <c r="VBV3" s="49"/>
      <c r="VBW3" s="49"/>
      <c r="VBX3" s="49"/>
      <c r="VBY3" s="49"/>
      <c r="VBZ3" s="49"/>
      <c r="VCA3" s="49"/>
      <c r="VCB3" s="49"/>
      <c r="VCC3" s="49"/>
      <c r="VCD3" s="49"/>
      <c r="VCE3" s="49"/>
      <c r="VCF3" s="49"/>
      <c r="VCG3" s="49"/>
      <c r="VCH3" s="49"/>
      <c r="VCI3" s="49"/>
      <c r="VCJ3" s="49"/>
      <c r="VCK3" s="49"/>
      <c r="VCL3" s="49"/>
      <c r="VCM3" s="49"/>
      <c r="VCN3" s="49"/>
      <c r="VCO3" s="49"/>
      <c r="VCP3" s="49"/>
      <c r="VCQ3" s="49"/>
      <c r="VCR3" s="49"/>
      <c r="VCS3" s="49"/>
      <c r="VCT3" s="49"/>
      <c r="VCU3" s="49"/>
      <c r="VCV3" s="49"/>
      <c r="VCW3" s="49"/>
      <c r="VCX3" s="49"/>
      <c r="VCY3" s="49"/>
      <c r="VCZ3" s="49"/>
      <c r="VDA3" s="49"/>
      <c r="VDB3" s="49"/>
      <c r="VDC3" s="49"/>
      <c r="VDD3" s="49"/>
      <c r="VDE3" s="49"/>
      <c r="VDF3" s="49"/>
      <c r="VDG3" s="49"/>
      <c r="VDH3" s="49"/>
      <c r="VDI3" s="49"/>
      <c r="VDJ3" s="49"/>
      <c r="VDK3" s="49"/>
      <c r="VDL3" s="49"/>
      <c r="VDM3" s="49"/>
      <c r="VDN3" s="49"/>
      <c r="VDO3" s="49"/>
      <c r="VDP3" s="49"/>
      <c r="VDQ3" s="49"/>
      <c r="VDR3" s="49"/>
      <c r="VDS3" s="49"/>
      <c r="VDT3" s="49"/>
      <c r="VDU3" s="49"/>
      <c r="VDV3" s="49"/>
      <c r="VDW3" s="49"/>
      <c r="VDX3" s="49"/>
      <c r="VDY3" s="49"/>
      <c r="VDZ3" s="49"/>
      <c r="VEA3" s="49"/>
      <c r="VEB3" s="49"/>
      <c r="VEC3" s="49"/>
      <c r="VED3" s="49"/>
      <c r="VEE3" s="49"/>
      <c r="VEF3" s="49"/>
      <c r="VEG3" s="49"/>
      <c r="VEH3" s="49"/>
      <c r="VEI3" s="49"/>
      <c r="VEJ3" s="49"/>
      <c r="VEK3" s="49"/>
      <c r="VEL3" s="49"/>
      <c r="VEM3" s="49"/>
      <c r="VEN3" s="49"/>
      <c r="VEO3" s="49"/>
      <c r="VEP3" s="49"/>
      <c r="VEQ3" s="49"/>
      <c r="VER3" s="49"/>
      <c r="VES3" s="49"/>
      <c r="VET3" s="49"/>
      <c r="VEU3" s="49"/>
      <c r="VEV3" s="49"/>
      <c r="VEW3" s="49"/>
      <c r="VEX3" s="49"/>
      <c r="VEY3" s="49"/>
      <c r="VEZ3" s="49"/>
      <c r="VFA3" s="49"/>
      <c r="VFB3" s="49"/>
      <c r="VFC3" s="49"/>
      <c r="VFD3" s="49"/>
      <c r="VFE3" s="49"/>
      <c r="VFF3" s="49"/>
      <c r="VFG3" s="49"/>
      <c r="VFH3" s="49"/>
      <c r="VFI3" s="49"/>
      <c r="VFJ3" s="49"/>
      <c r="VFK3" s="49"/>
      <c r="VFL3" s="49"/>
      <c r="VFM3" s="49"/>
      <c r="VFN3" s="49"/>
      <c r="VFO3" s="49"/>
      <c r="VFP3" s="49"/>
      <c r="VFQ3" s="49"/>
      <c r="VFR3" s="49"/>
      <c r="VFS3" s="49"/>
      <c r="VFT3" s="49"/>
      <c r="VFU3" s="49"/>
      <c r="VFV3" s="49"/>
      <c r="VFW3" s="49"/>
      <c r="VFX3" s="49"/>
      <c r="VFY3" s="49"/>
      <c r="VFZ3" s="49"/>
      <c r="VGA3" s="49"/>
      <c r="VGB3" s="49"/>
      <c r="VGC3" s="49"/>
      <c r="VGD3" s="49"/>
      <c r="VGE3" s="49"/>
      <c r="VGF3" s="49"/>
      <c r="VGG3" s="49"/>
      <c r="VGH3" s="49"/>
      <c r="VGI3" s="49"/>
      <c r="VGJ3" s="49"/>
      <c r="VGK3" s="49"/>
      <c r="VGL3" s="49"/>
      <c r="VGM3" s="49"/>
      <c r="VGN3" s="49"/>
      <c r="VGO3" s="49"/>
      <c r="VGP3" s="49"/>
      <c r="VGQ3" s="49"/>
      <c r="VGR3" s="49"/>
      <c r="VGS3" s="49"/>
      <c r="VGT3" s="49"/>
      <c r="VGU3" s="49"/>
      <c r="VGV3" s="49"/>
      <c r="VGW3" s="49"/>
      <c r="VGX3" s="49"/>
      <c r="VGY3" s="49"/>
      <c r="VGZ3" s="49"/>
      <c r="VHA3" s="49"/>
      <c r="VHB3" s="49"/>
      <c r="VHC3" s="49"/>
      <c r="VHD3" s="49"/>
      <c r="VHE3" s="49"/>
      <c r="VHF3" s="49"/>
      <c r="VHG3" s="49"/>
      <c r="VHH3" s="49"/>
      <c r="VHI3" s="49"/>
      <c r="VHJ3" s="49"/>
      <c r="VHK3" s="49"/>
      <c r="VHL3" s="49"/>
      <c r="VHM3" s="49"/>
      <c r="VHN3" s="49"/>
      <c r="VHO3" s="49"/>
      <c r="VHP3" s="49"/>
      <c r="VHQ3" s="49"/>
      <c r="VHR3" s="49"/>
      <c r="VHS3" s="49"/>
      <c r="VHT3" s="49"/>
      <c r="VHU3" s="49"/>
      <c r="VHV3" s="49"/>
      <c r="VHW3" s="49"/>
      <c r="VHX3" s="49"/>
      <c r="VHY3" s="49"/>
      <c r="VHZ3" s="49"/>
      <c r="VIA3" s="49"/>
      <c r="VIB3" s="49"/>
      <c r="VIC3" s="49"/>
      <c r="VID3" s="49"/>
      <c r="VIE3" s="49"/>
      <c r="VIF3" s="49"/>
      <c r="VIG3" s="49"/>
      <c r="VIH3" s="49"/>
      <c r="VII3" s="49"/>
      <c r="VIJ3" s="49"/>
      <c r="VIK3" s="49"/>
      <c r="VIL3" s="49"/>
      <c r="VIM3" s="49"/>
      <c r="VIN3" s="49"/>
      <c r="VIO3" s="49"/>
      <c r="VIP3" s="49"/>
      <c r="VIQ3" s="49"/>
      <c r="VIR3" s="49"/>
      <c r="VIS3" s="49"/>
      <c r="VIT3" s="49"/>
      <c r="VIU3" s="49"/>
      <c r="VIV3" s="49"/>
      <c r="VIW3" s="49"/>
      <c r="VIX3" s="49"/>
      <c r="VIY3" s="49"/>
      <c r="VIZ3" s="49"/>
      <c r="VJA3" s="49"/>
      <c r="VJB3" s="49"/>
      <c r="VJC3" s="49"/>
      <c r="VJD3" s="49"/>
      <c r="VJE3" s="49"/>
      <c r="VJF3" s="49"/>
      <c r="VJG3" s="49"/>
      <c r="VJH3" s="49"/>
      <c r="VJI3" s="49"/>
      <c r="VJJ3" s="49"/>
      <c r="VJK3" s="49"/>
      <c r="VJL3" s="49"/>
      <c r="VJM3" s="49"/>
      <c r="VJN3" s="49"/>
      <c r="VJO3" s="49"/>
      <c r="VJP3" s="49"/>
      <c r="VJQ3" s="49"/>
      <c r="VJR3" s="49"/>
      <c r="VJS3" s="49"/>
      <c r="VJT3" s="49"/>
      <c r="VJU3" s="49"/>
      <c r="VJV3" s="49"/>
      <c r="VJW3" s="49"/>
      <c r="VJX3" s="49"/>
      <c r="VJY3" s="49"/>
      <c r="VJZ3" s="49"/>
      <c r="VKA3" s="49"/>
      <c r="VKB3" s="49"/>
      <c r="VKC3" s="49"/>
      <c r="VKD3" s="49"/>
      <c r="VKE3" s="49"/>
      <c r="VKF3" s="49"/>
      <c r="VKG3" s="49"/>
      <c r="VKH3" s="49"/>
      <c r="VKI3" s="49"/>
      <c r="VKJ3" s="49"/>
      <c r="VKK3" s="49"/>
      <c r="VKL3" s="49"/>
      <c r="VKM3" s="49"/>
      <c r="VKN3" s="49"/>
      <c r="VKO3" s="49"/>
      <c r="VKP3" s="49"/>
      <c r="VKQ3" s="49"/>
      <c r="VKR3" s="49"/>
      <c r="VKS3" s="49"/>
      <c r="VKT3" s="49"/>
      <c r="VKU3" s="49"/>
      <c r="VKV3" s="49"/>
      <c r="VKW3" s="49"/>
      <c r="VKX3" s="49"/>
      <c r="VKY3" s="49"/>
      <c r="VKZ3" s="49"/>
      <c r="VLA3" s="49"/>
      <c r="VLB3" s="49"/>
      <c r="VLC3" s="49"/>
      <c r="VLD3" s="49"/>
      <c r="VLE3" s="49"/>
      <c r="VLF3" s="49"/>
      <c r="VLG3" s="49"/>
      <c r="VLH3" s="49"/>
      <c r="VLI3" s="49"/>
      <c r="VLJ3" s="49"/>
      <c r="VLK3" s="49"/>
      <c r="VLL3" s="49"/>
      <c r="VLM3" s="49"/>
      <c r="VLN3" s="49"/>
      <c r="VLO3" s="49"/>
      <c r="VLP3" s="49"/>
      <c r="VLQ3" s="49"/>
      <c r="VLR3" s="49"/>
      <c r="VLS3" s="49"/>
      <c r="VLT3" s="49"/>
      <c r="VLU3" s="49"/>
      <c r="VLV3" s="49"/>
      <c r="VLW3" s="49"/>
      <c r="VLX3" s="49"/>
      <c r="VLY3" s="49"/>
      <c r="VLZ3" s="49"/>
      <c r="VMA3" s="49"/>
      <c r="VMB3" s="49"/>
      <c r="VMC3" s="49"/>
      <c r="VMD3" s="49"/>
      <c r="VME3" s="49"/>
      <c r="VMF3" s="49"/>
      <c r="VMG3" s="49"/>
      <c r="VMH3" s="49"/>
      <c r="VMI3" s="49"/>
      <c r="VMJ3" s="49"/>
      <c r="VMK3" s="49"/>
      <c r="VML3" s="49"/>
      <c r="VMM3" s="49"/>
      <c r="VMN3" s="49"/>
      <c r="VMO3" s="49"/>
      <c r="VMP3" s="49"/>
      <c r="VMQ3" s="49"/>
      <c r="VMR3" s="49"/>
      <c r="VMS3" s="49"/>
      <c r="VMT3" s="49"/>
      <c r="VMU3" s="49"/>
      <c r="VMV3" s="49"/>
      <c r="VMW3" s="49"/>
      <c r="VMX3" s="49"/>
      <c r="VMY3" s="49"/>
      <c r="VMZ3" s="49"/>
      <c r="VNA3" s="49"/>
      <c r="VNB3" s="49"/>
      <c r="VNC3" s="49"/>
      <c r="VND3" s="49"/>
      <c r="VNE3" s="49"/>
      <c r="VNF3" s="49"/>
      <c r="VNG3" s="49"/>
      <c r="VNH3" s="49"/>
      <c r="VNI3" s="49"/>
      <c r="VNJ3" s="49"/>
      <c r="VNK3" s="49"/>
      <c r="VNL3" s="49"/>
      <c r="VNM3" s="49"/>
      <c r="VNN3" s="49"/>
      <c r="VNO3" s="49"/>
      <c r="VNP3" s="49"/>
      <c r="VNQ3" s="49"/>
      <c r="VNR3" s="49"/>
      <c r="VNS3" s="49"/>
      <c r="VNT3" s="49"/>
      <c r="VNU3" s="49"/>
      <c r="VNV3" s="49"/>
      <c r="VNW3" s="49"/>
      <c r="VNX3" s="49"/>
      <c r="VNY3" s="49"/>
      <c r="VNZ3" s="49"/>
      <c r="VOA3" s="49"/>
      <c r="VOB3" s="49"/>
      <c r="VOC3" s="49"/>
      <c r="VOD3" s="49"/>
      <c r="VOE3" s="49"/>
      <c r="VOF3" s="49"/>
      <c r="VOG3" s="49"/>
      <c r="VOH3" s="49"/>
      <c r="VOI3" s="49"/>
      <c r="VOJ3" s="49"/>
      <c r="VOK3" s="49"/>
      <c r="VOL3" s="49"/>
      <c r="VOM3" s="49"/>
      <c r="VON3" s="49"/>
      <c r="VOO3" s="49"/>
      <c r="VOP3" s="49"/>
      <c r="VOQ3" s="49"/>
      <c r="VOR3" s="49"/>
      <c r="VOS3" s="49"/>
      <c r="VOT3" s="49"/>
      <c r="VOU3" s="49"/>
      <c r="VOV3" s="49"/>
      <c r="VOW3" s="49"/>
      <c r="VOX3" s="49"/>
      <c r="VOY3" s="49"/>
      <c r="VOZ3" s="49"/>
      <c r="VPA3" s="49"/>
      <c r="VPB3" s="49"/>
      <c r="VPC3" s="49"/>
      <c r="VPD3" s="49"/>
      <c r="VPE3" s="49"/>
      <c r="VPF3" s="49"/>
      <c r="VPG3" s="49"/>
      <c r="VPH3" s="49"/>
      <c r="VPI3" s="49"/>
      <c r="VPJ3" s="49"/>
      <c r="VPK3" s="49"/>
      <c r="VPL3" s="49"/>
      <c r="VPM3" s="49"/>
      <c r="VPN3" s="49"/>
      <c r="VPO3" s="49"/>
      <c r="VPP3" s="49"/>
      <c r="VPQ3" s="49"/>
      <c r="VPR3" s="49"/>
      <c r="VPS3" s="49"/>
      <c r="VPT3" s="49"/>
      <c r="VPU3" s="49"/>
      <c r="VPV3" s="49"/>
      <c r="VPW3" s="49"/>
      <c r="VPX3" s="49"/>
      <c r="VPY3" s="49"/>
      <c r="VPZ3" s="49"/>
      <c r="VQA3" s="49"/>
      <c r="VQB3" s="49"/>
      <c r="VQC3" s="49"/>
      <c r="VQD3" s="49"/>
      <c r="VQE3" s="49"/>
      <c r="VQF3" s="49"/>
      <c r="VQG3" s="49"/>
      <c r="VQH3" s="49"/>
      <c r="VQI3" s="49"/>
      <c r="VQJ3" s="49"/>
      <c r="VQK3" s="49"/>
      <c r="VQL3" s="49"/>
      <c r="VQM3" s="49"/>
      <c r="VQN3" s="49"/>
      <c r="VQO3" s="49"/>
      <c r="VQP3" s="49"/>
      <c r="VQQ3" s="49"/>
      <c r="VQR3" s="49"/>
      <c r="VQS3" s="49"/>
      <c r="VQT3" s="49"/>
      <c r="VQU3" s="49"/>
      <c r="VQV3" s="49"/>
      <c r="VQW3" s="49"/>
      <c r="VQX3" s="49"/>
      <c r="VQY3" s="49"/>
      <c r="VQZ3" s="49"/>
      <c r="VRA3" s="49"/>
      <c r="VRB3" s="49"/>
      <c r="VRC3" s="49"/>
      <c r="VRD3" s="49"/>
      <c r="VRE3" s="49"/>
      <c r="VRF3" s="49"/>
      <c r="VRG3" s="49"/>
      <c r="VRH3" s="49"/>
      <c r="VRI3" s="49"/>
      <c r="VRJ3" s="49"/>
      <c r="VRK3" s="49"/>
      <c r="VRL3" s="49"/>
      <c r="VRM3" s="49"/>
      <c r="VRN3" s="49"/>
      <c r="VRO3" s="49"/>
      <c r="VRP3" s="49"/>
      <c r="VRQ3" s="49"/>
      <c r="VRR3" s="49"/>
      <c r="VRS3" s="49"/>
      <c r="VRT3" s="49"/>
      <c r="VRU3" s="49"/>
      <c r="VRV3" s="49"/>
      <c r="VRW3" s="49"/>
      <c r="VRX3" s="49"/>
      <c r="VRY3" s="49"/>
      <c r="VRZ3" s="49"/>
      <c r="VSA3" s="49"/>
      <c r="VSB3" s="49"/>
      <c r="VSC3" s="49"/>
      <c r="VSD3" s="49"/>
      <c r="VSE3" s="49"/>
      <c r="VSF3" s="49"/>
      <c r="VSG3" s="49"/>
      <c r="VSH3" s="49"/>
      <c r="VSI3" s="49"/>
      <c r="VSJ3" s="49"/>
      <c r="VSK3" s="49"/>
      <c r="VSL3" s="49"/>
      <c r="VSM3" s="49"/>
      <c r="VSN3" s="49"/>
      <c r="VSO3" s="49"/>
      <c r="VSP3" s="49"/>
      <c r="VSQ3" s="49"/>
      <c r="VSR3" s="49"/>
      <c r="VSS3" s="49"/>
      <c r="VST3" s="49"/>
      <c r="VSU3" s="49"/>
      <c r="VSV3" s="49"/>
      <c r="VSW3" s="49"/>
      <c r="VSX3" s="49"/>
      <c r="VSY3" s="49"/>
      <c r="VSZ3" s="49"/>
      <c r="VTA3" s="49"/>
      <c r="VTB3" s="49"/>
      <c r="VTC3" s="49"/>
      <c r="VTD3" s="49"/>
      <c r="VTE3" s="49"/>
      <c r="VTF3" s="49"/>
      <c r="VTG3" s="49"/>
      <c r="VTH3" s="49"/>
      <c r="VTI3" s="49"/>
      <c r="VTJ3" s="49"/>
      <c r="VTK3" s="49"/>
      <c r="VTL3" s="49"/>
      <c r="VTM3" s="49"/>
      <c r="VTN3" s="49"/>
      <c r="VTO3" s="49"/>
      <c r="VTP3" s="49"/>
      <c r="VTQ3" s="49"/>
      <c r="VTR3" s="49"/>
      <c r="VTS3" s="49"/>
      <c r="VTT3" s="49"/>
      <c r="VTU3" s="49"/>
      <c r="VTV3" s="49"/>
      <c r="VTW3" s="49"/>
      <c r="VTX3" s="49"/>
      <c r="VTY3" s="49"/>
      <c r="VTZ3" s="49"/>
      <c r="VUA3" s="49"/>
      <c r="VUB3" s="49"/>
      <c r="VUC3" s="49"/>
      <c r="VUD3" s="49"/>
      <c r="VUE3" s="49"/>
      <c r="VUF3" s="49"/>
      <c r="VUG3" s="49"/>
      <c r="VUH3" s="49"/>
      <c r="VUI3" s="49"/>
      <c r="VUJ3" s="49"/>
      <c r="VUK3" s="49"/>
      <c r="VUL3" s="49"/>
      <c r="VUM3" s="49"/>
      <c r="VUN3" s="49"/>
      <c r="VUO3" s="49"/>
      <c r="VUP3" s="49"/>
      <c r="VUQ3" s="49"/>
      <c r="VUR3" s="49"/>
      <c r="VUS3" s="49"/>
      <c r="VUT3" s="49"/>
      <c r="VUU3" s="49"/>
      <c r="VUV3" s="49"/>
      <c r="VUW3" s="49"/>
      <c r="VUX3" s="49"/>
      <c r="VUY3" s="49"/>
      <c r="VUZ3" s="49"/>
      <c r="VVA3" s="49"/>
      <c r="VVB3" s="49"/>
      <c r="VVC3" s="49"/>
      <c r="VVD3" s="49"/>
      <c r="VVE3" s="49"/>
      <c r="VVF3" s="49"/>
      <c r="VVG3" s="49"/>
      <c r="VVH3" s="49"/>
      <c r="VVI3" s="49"/>
      <c r="VVJ3" s="49"/>
      <c r="VVK3" s="49"/>
      <c r="VVL3" s="49"/>
      <c r="VVM3" s="49"/>
      <c r="VVN3" s="49"/>
      <c r="VVO3" s="49"/>
      <c r="VVP3" s="49"/>
      <c r="VVQ3" s="49"/>
      <c r="VVR3" s="49"/>
      <c r="VVS3" s="49"/>
      <c r="VVT3" s="49"/>
      <c r="VVU3" s="49"/>
      <c r="VVV3" s="49"/>
      <c r="VVW3" s="49"/>
      <c r="VVX3" s="49"/>
      <c r="VVY3" s="49"/>
      <c r="VVZ3" s="49"/>
      <c r="VWA3" s="49"/>
      <c r="VWB3" s="49"/>
      <c r="VWC3" s="49"/>
      <c r="VWD3" s="49"/>
      <c r="VWE3" s="49"/>
      <c r="VWF3" s="49"/>
      <c r="VWG3" s="49"/>
      <c r="VWH3" s="49"/>
      <c r="VWI3" s="49"/>
      <c r="VWJ3" s="49"/>
      <c r="VWK3" s="49"/>
      <c r="VWL3" s="49"/>
      <c r="VWM3" s="49"/>
      <c r="VWN3" s="49"/>
      <c r="VWO3" s="49"/>
      <c r="VWP3" s="49"/>
      <c r="VWQ3" s="49"/>
      <c r="VWR3" s="49"/>
      <c r="VWS3" s="49"/>
      <c r="VWT3" s="49"/>
      <c r="VWU3" s="49"/>
      <c r="VWV3" s="49"/>
      <c r="VWW3" s="49"/>
      <c r="VWX3" s="49"/>
      <c r="VWY3" s="49"/>
      <c r="VWZ3" s="49"/>
      <c r="VXA3" s="49"/>
      <c r="VXB3" s="49"/>
      <c r="VXC3" s="49"/>
      <c r="VXD3" s="49"/>
      <c r="VXE3" s="49"/>
      <c r="VXF3" s="49"/>
      <c r="VXG3" s="49"/>
      <c r="VXH3" s="49"/>
      <c r="VXI3" s="49"/>
      <c r="VXJ3" s="49"/>
      <c r="VXK3" s="49"/>
      <c r="VXL3" s="49"/>
      <c r="VXM3" s="49"/>
      <c r="VXN3" s="49"/>
      <c r="VXO3" s="49"/>
      <c r="VXP3" s="49"/>
      <c r="VXQ3" s="49"/>
      <c r="VXR3" s="49"/>
      <c r="VXS3" s="49"/>
      <c r="VXT3" s="49"/>
      <c r="VXU3" s="49"/>
      <c r="VXV3" s="49"/>
      <c r="VXW3" s="49"/>
      <c r="VXX3" s="49"/>
      <c r="VXY3" s="49"/>
      <c r="VXZ3" s="49"/>
      <c r="VYA3" s="49"/>
      <c r="VYB3" s="49"/>
      <c r="VYC3" s="49"/>
      <c r="VYD3" s="49"/>
      <c r="VYE3" s="49"/>
      <c r="VYF3" s="49"/>
      <c r="VYG3" s="49"/>
      <c r="VYH3" s="49"/>
      <c r="VYI3" s="49"/>
      <c r="VYJ3" s="49"/>
      <c r="VYK3" s="49"/>
      <c r="VYL3" s="49"/>
      <c r="VYM3" s="49"/>
      <c r="VYN3" s="49"/>
      <c r="VYO3" s="49"/>
      <c r="VYP3" s="49"/>
      <c r="VYQ3" s="49"/>
      <c r="VYR3" s="49"/>
      <c r="VYS3" s="49"/>
      <c r="VYT3" s="49"/>
      <c r="VYU3" s="49"/>
      <c r="VYV3" s="49"/>
      <c r="VYW3" s="49"/>
      <c r="VYX3" s="49"/>
      <c r="VYY3" s="49"/>
      <c r="VYZ3" s="49"/>
      <c r="VZA3" s="49"/>
      <c r="VZB3" s="49"/>
      <c r="VZC3" s="49"/>
      <c r="VZD3" s="49"/>
      <c r="VZE3" s="49"/>
      <c r="VZF3" s="49"/>
      <c r="VZG3" s="49"/>
      <c r="VZH3" s="49"/>
      <c r="VZI3" s="49"/>
      <c r="VZJ3" s="49"/>
      <c r="VZK3" s="49"/>
      <c r="VZL3" s="49"/>
      <c r="VZM3" s="49"/>
      <c r="VZN3" s="49"/>
      <c r="VZO3" s="49"/>
      <c r="VZP3" s="49"/>
      <c r="VZQ3" s="49"/>
      <c r="VZR3" s="49"/>
      <c r="VZS3" s="49"/>
      <c r="VZT3" s="49"/>
      <c r="VZU3" s="49"/>
      <c r="VZV3" s="49"/>
      <c r="VZW3" s="49"/>
      <c r="VZX3" s="49"/>
      <c r="VZY3" s="49"/>
      <c r="VZZ3" s="49"/>
      <c r="WAA3" s="49"/>
      <c r="WAB3" s="49"/>
      <c r="WAC3" s="49"/>
      <c r="WAD3" s="49"/>
      <c r="WAE3" s="49"/>
      <c r="WAF3" s="49"/>
      <c r="WAG3" s="49"/>
      <c r="WAH3" s="49"/>
      <c r="WAI3" s="49"/>
      <c r="WAJ3" s="49"/>
      <c r="WAK3" s="49"/>
      <c r="WAL3" s="49"/>
      <c r="WAM3" s="49"/>
      <c r="WAN3" s="49"/>
      <c r="WAO3" s="49"/>
      <c r="WAP3" s="49"/>
      <c r="WAQ3" s="49"/>
      <c r="WAR3" s="49"/>
      <c r="WAS3" s="49"/>
      <c r="WAT3" s="49"/>
      <c r="WAU3" s="49"/>
      <c r="WAV3" s="49"/>
      <c r="WAW3" s="49"/>
      <c r="WAX3" s="49"/>
      <c r="WAY3" s="49"/>
      <c r="WAZ3" s="49"/>
      <c r="WBA3" s="49"/>
      <c r="WBB3" s="49"/>
      <c r="WBC3" s="49"/>
      <c r="WBD3" s="49"/>
      <c r="WBE3" s="49"/>
      <c r="WBF3" s="49"/>
      <c r="WBG3" s="49"/>
      <c r="WBH3" s="49"/>
      <c r="WBI3" s="49"/>
      <c r="WBJ3" s="49"/>
      <c r="WBK3" s="49"/>
      <c r="WBL3" s="49"/>
      <c r="WBM3" s="49"/>
      <c r="WBN3" s="49"/>
      <c r="WBO3" s="49"/>
      <c r="WBP3" s="49"/>
      <c r="WBQ3" s="49"/>
      <c r="WBR3" s="49"/>
      <c r="WBS3" s="49"/>
      <c r="WBT3" s="49"/>
      <c r="WBU3" s="49"/>
      <c r="WBV3" s="49"/>
      <c r="WBW3" s="49"/>
      <c r="WBX3" s="49"/>
      <c r="WBY3" s="49"/>
      <c r="WBZ3" s="49"/>
      <c r="WCA3" s="49"/>
      <c r="WCB3" s="49"/>
      <c r="WCC3" s="49"/>
      <c r="WCD3" s="49"/>
      <c r="WCE3" s="49"/>
      <c r="WCF3" s="49"/>
      <c r="WCG3" s="49"/>
      <c r="WCH3" s="49"/>
      <c r="WCI3" s="49"/>
      <c r="WCJ3" s="49"/>
      <c r="WCK3" s="49"/>
      <c r="WCL3" s="49"/>
      <c r="WCM3" s="49"/>
      <c r="WCN3" s="49"/>
      <c r="WCO3" s="49"/>
      <c r="WCP3" s="49"/>
      <c r="WCQ3" s="49"/>
      <c r="WCR3" s="49"/>
      <c r="WCS3" s="49"/>
      <c r="WCT3" s="49"/>
      <c r="WCU3" s="49"/>
      <c r="WCV3" s="49"/>
      <c r="WCW3" s="49"/>
      <c r="WCX3" s="49"/>
      <c r="WCY3" s="49"/>
      <c r="WCZ3" s="49"/>
      <c r="WDA3" s="49"/>
      <c r="WDB3" s="49"/>
      <c r="WDC3" s="49"/>
      <c r="WDD3" s="49"/>
      <c r="WDE3" s="49"/>
      <c r="WDF3" s="49"/>
      <c r="WDG3" s="49"/>
      <c r="WDH3" s="49"/>
      <c r="WDI3" s="49"/>
      <c r="WDJ3" s="49"/>
      <c r="WDK3" s="49"/>
      <c r="WDL3" s="49"/>
      <c r="WDM3" s="49"/>
      <c r="WDN3" s="49"/>
      <c r="WDO3" s="49"/>
      <c r="WDP3" s="49"/>
      <c r="WDQ3" s="49"/>
      <c r="WDR3" s="49"/>
      <c r="WDS3" s="49"/>
      <c r="WDT3" s="49"/>
      <c r="WDU3" s="49"/>
      <c r="WDV3" s="49"/>
      <c r="WDW3" s="49"/>
      <c r="WDX3" s="49"/>
      <c r="WDY3" s="49"/>
      <c r="WDZ3" s="49"/>
      <c r="WEA3" s="49"/>
      <c r="WEB3" s="49"/>
      <c r="WEC3" s="49"/>
      <c r="WED3" s="49"/>
      <c r="WEE3" s="49"/>
      <c r="WEF3" s="49"/>
      <c r="WEG3" s="49"/>
      <c r="WEH3" s="49"/>
      <c r="WEI3" s="49"/>
      <c r="WEJ3" s="49"/>
      <c r="WEK3" s="49"/>
      <c r="WEL3" s="49"/>
      <c r="WEM3" s="49"/>
      <c r="WEN3" s="49"/>
      <c r="WEO3" s="49"/>
      <c r="WEP3" s="49"/>
      <c r="WEQ3" s="49"/>
      <c r="WER3" s="49"/>
      <c r="WES3" s="49"/>
      <c r="WET3" s="49"/>
      <c r="WEU3" s="49"/>
      <c r="WEV3" s="49"/>
      <c r="WEW3" s="49"/>
      <c r="WEX3" s="49"/>
      <c r="WEY3" s="49"/>
      <c r="WEZ3" s="49"/>
      <c r="WFA3" s="49"/>
      <c r="WFB3" s="49"/>
      <c r="WFC3" s="49"/>
      <c r="WFD3" s="49"/>
      <c r="WFE3" s="49"/>
      <c r="WFF3" s="49"/>
      <c r="WFG3" s="49"/>
      <c r="WFH3" s="49"/>
      <c r="WFI3" s="49"/>
      <c r="WFJ3" s="49"/>
      <c r="WFK3" s="49"/>
      <c r="WFL3" s="49"/>
      <c r="WFM3" s="49"/>
      <c r="WFN3" s="49"/>
      <c r="WFO3" s="49"/>
      <c r="WFP3" s="49"/>
      <c r="WFQ3" s="49"/>
      <c r="WFR3" s="49"/>
      <c r="WFS3" s="49"/>
      <c r="WFT3" s="49"/>
      <c r="WFU3" s="49"/>
      <c r="WFV3" s="49"/>
      <c r="WFW3" s="49"/>
      <c r="WFX3" s="49"/>
      <c r="WFY3" s="49"/>
      <c r="WFZ3" s="49"/>
      <c r="WGA3" s="49"/>
      <c r="WGB3" s="49"/>
      <c r="WGC3" s="49"/>
      <c r="WGD3" s="49"/>
      <c r="WGE3" s="49"/>
      <c r="WGF3" s="49"/>
      <c r="WGG3" s="49"/>
      <c r="WGH3" s="49"/>
      <c r="WGI3" s="49"/>
      <c r="WGJ3" s="49"/>
      <c r="WGK3" s="49"/>
      <c r="WGL3" s="49"/>
      <c r="WGM3" s="49"/>
      <c r="WGN3" s="49"/>
      <c r="WGO3" s="49"/>
      <c r="WGP3" s="49"/>
      <c r="WGQ3" s="49"/>
      <c r="WGR3" s="49"/>
      <c r="WGS3" s="49"/>
      <c r="WGT3" s="49"/>
      <c r="WGU3" s="49"/>
      <c r="WGV3" s="49"/>
      <c r="WGW3" s="49"/>
      <c r="WGX3" s="49"/>
      <c r="WGY3" s="49"/>
      <c r="WGZ3" s="49"/>
      <c r="WHA3" s="49"/>
      <c r="WHB3" s="49"/>
      <c r="WHC3" s="49"/>
      <c r="WHD3" s="49"/>
      <c r="WHE3" s="49"/>
      <c r="WHF3" s="49"/>
      <c r="WHG3" s="49"/>
      <c r="WHH3" s="49"/>
      <c r="WHI3" s="49"/>
      <c r="WHJ3" s="49"/>
      <c r="WHK3" s="49"/>
      <c r="WHL3" s="49"/>
      <c r="WHM3" s="49"/>
      <c r="WHN3" s="49"/>
      <c r="WHO3" s="49"/>
      <c r="WHP3" s="49"/>
      <c r="WHQ3" s="49"/>
      <c r="WHR3" s="49"/>
      <c r="WHS3" s="49"/>
      <c r="WHT3" s="49"/>
      <c r="WHU3" s="49"/>
      <c r="WHV3" s="49"/>
      <c r="WHW3" s="49"/>
      <c r="WHX3" s="49"/>
      <c r="WHY3" s="49"/>
      <c r="WHZ3" s="49"/>
      <c r="WIA3" s="49"/>
      <c r="WIB3" s="49"/>
      <c r="WIC3" s="49"/>
      <c r="WID3" s="49"/>
      <c r="WIE3" s="49"/>
      <c r="WIF3" s="49"/>
      <c r="WIG3" s="49"/>
      <c r="WIH3" s="49"/>
      <c r="WII3" s="49"/>
      <c r="WIJ3" s="49"/>
      <c r="WIK3" s="49"/>
      <c r="WIL3" s="49"/>
      <c r="WIM3" s="49"/>
      <c r="WIN3" s="49"/>
      <c r="WIO3" s="49"/>
      <c r="WIP3" s="49"/>
      <c r="WIQ3" s="49"/>
      <c r="WIR3" s="49"/>
      <c r="WIS3" s="49"/>
      <c r="WIT3" s="49"/>
      <c r="WIU3" s="49"/>
      <c r="WIV3" s="49"/>
      <c r="WIW3" s="49"/>
      <c r="WIX3" s="49"/>
      <c r="WIY3" s="49"/>
      <c r="WIZ3" s="49"/>
      <c r="WJA3" s="49"/>
      <c r="WJB3" s="49"/>
      <c r="WJC3" s="49"/>
      <c r="WJD3" s="49"/>
      <c r="WJE3" s="49"/>
      <c r="WJF3" s="49"/>
      <c r="WJG3" s="49"/>
      <c r="WJH3" s="49"/>
      <c r="WJI3" s="49"/>
      <c r="WJJ3" s="49"/>
      <c r="WJK3" s="49"/>
      <c r="WJL3" s="49"/>
      <c r="WJM3" s="49"/>
      <c r="WJN3" s="49"/>
      <c r="WJO3" s="49"/>
      <c r="WJP3" s="49"/>
      <c r="WJQ3" s="49"/>
      <c r="WJR3" s="49"/>
      <c r="WJS3" s="49"/>
      <c r="WJT3" s="49"/>
      <c r="WJU3" s="49"/>
      <c r="WJV3" s="49"/>
      <c r="WJW3" s="49"/>
      <c r="WJX3" s="49"/>
      <c r="WJY3" s="49"/>
      <c r="WJZ3" s="49"/>
      <c r="WKA3" s="49"/>
      <c r="WKB3" s="49"/>
      <c r="WKC3" s="49"/>
      <c r="WKD3" s="49"/>
      <c r="WKE3" s="49"/>
      <c r="WKF3" s="49"/>
      <c r="WKG3" s="49"/>
      <c r="WKH3" s="49"/>
      <c r="WKI3" s="49"/>
      <c r="WKJ3" s="49"/>
      <c r="WKK3" s="49"/>
      <c r="WKL3" s="49"/>
      <c r="WKM3" s="49"/>
      <c r="WKN3" s="49"/>
      <c r="WKO3" s="49"/>
      <c r="WKP3" s="49"/>
      <c r="WKQ3" s="49"/>
      <c r="WKR3" s="49"/>
      <c r="WKS3" s="49"/>
      <c r="WKT3" s="49"/>
      <c r="WKU3" s="49"/>
      <c r="WKV3" s="49"/>
      <c r="WKW3" s="49"/>
      <c r="WKX3" s="49"/>
      <c r="WKY3" s="49"/>
      <c r="WKZ3" s="49"/>
      <c r="WLA3" s="49"/>
      <c r="WLB3" s="49"/>
      <c r="WLC3" s="49"/>
      <c r="WLD3" s="49"/>
      <c r="WLE3" s="49"/>
      <c r="WLF3" s="49"/>
      <c r="WLG3" s="49"/>
      <c r="WLH3" s="49"/>
      <c r="WLI3" s="49"/>
      <c r="WLJ3" s="49"/>
      <c r="WLK3" s="49"/>
      <c r="WLL3" s="49"/>
      <c r="WLM3" s="49"/>
      <c r="WLN3" s="49"/>
      <c r="WLO3" s="49"/>
      <c r="WLP3" s="49"/>
      <c r="WLQ3" s="49"/>
      <c r="WLR3" s="49"/>
      <c r="WLS3" s="49"/>
      <c r="WLT3" s="49"/>
      <c r="WLU3" s="49"/>
      <c r="WLV3" s="49"/>
      <c r="WLW3" s="49"/>
      <c r="WLX3" s="49"/>
      <c r="WLY3" s="49"/>
      <c r="WLZ3" s="49"/>
      <c r="WMA3" s="49"/>
      <c r="WMB3" s="49"/>
      <c r="WMC3" s="49"/>
      <c r="WMD3" s="49"/>
      <c r="WME3" s="49"/>
      <c r="WMF3" s="49"/>
      <c r="WMG3" s="49"/>
      <c r="WMH3" s="49"/>
      <c r="WMI3" s="49"/>
      <c r="WMJ3" s="49"/>
      <c r="WMK3" s="49"/>
      <c r="WML3" s="49"/>
      <c r="WMM3" s="49"/>
      <c r="WMN3" s="49"/>
      <c r="WMO3" s="49"/>
      <c r="WMP3" s="49"/>
      <c r="WMQ3" s="49"/>
      <c r="WMR3" s="49"/>
      <c r="WMS3" s="49"/>
      <c r="WMT3" s="49"/>
      <c r="WMU3" s="49"/>
      <c r="WMV3" s="49"/>
      <c r="WMW3" s="49"/>
      <c r="WMX3" s="49"/>
      <c r="WMY3" s="49"/>
      <c r="WMZ3" s="49"/>
      <c r="WNA3" s="49"/>
      <c r="WNB3" s="49"/>
      <c r="WNC3" s="49"/>
      <c r="WND3" s="49"/>
      <c r="WNE3" s="49"/>
      <c r="WNF3" s="49"/>
      <c r="WNG3" s="49"/>
      <c r="WNH3" s="49"/>
      <c r="WNI3" s="49"/>
      <c r="WNJ3" s="49"/>
      <c r="WNK3" s="49"/>
      <c r="WNL3" s="49"/>
      <c r="WNM3" s="49"/>
      <c r="WNN3" s="49"/>
      <c r="WNO3" s="49"/>
      <c r="WNP3" s="49"/>
      <c r="WNQ3" s="49"/>
      <c r="WNR3" s="49"/>
      <c r="WNS3" s="49"/>
      <c r="WNT3" s="49"/>
      <c r="WNU3" s="49"/>
      <c r="WNV3" s="49"/>
      <c r="WNW3" s="49"/>
      <c r="WNX3" s="49"/>
      <c r="WNY3" s="49"/>
      <c r="WNZ3" s="49"/>
      <c r="WOA3" s="49"/>
      <c r="WOB3" s="49"/>
      <c r="WOC3" s="49"/>
      <c r="WOD3" s="49"/>
      <c r="WOE3" s="49"/>
      <c r="WOF3" s="49"/>
      <c r="WOG3" s="49"/>
      <c r="WOH3" s="49"/>
      <c r="WOI3" s="49"/>
      <c r="WOJ3" s="49"/>
      <c r="WOK3" s="49"/>
      <c r="WOL3" s="49"/>
      <c r="WOM3" s="49"/>
      <c r="WON3" s="49"/>
      <c r="WOO3" s="49"/>
      <c r="WOP3" s="49"/>
      <c r="WOQ3" s="49"/>
      <c r="WOR3" s="49"/>
      <c r="WOS3" s="49"/>
      <c r="WOT3" s="49"/>
      <c r="WOU3" s="49"/>
      <c r="WOV3" s="49"/>
      <c r="WOW3" s="49"/>
      <c r="WOX3" s="49"/>
      <c r="WOY3" s="49"/>
      <c r="WOZ3" s="49"/>
      <c r="WPA3" s="49"/>
      <c r="WPB3" s="49"/>
      <c r="WPC3" s="49"/>
      <c r="WPD3" s="49"/>
      <c r="WPE3" s="49"/>
      <c r="WPF3" s="49"/>
      <c r="WPG3" s="49"/>
      <c r="WPH3" s="49"/>
      <c r="WPI3" s="49"/>
      <c r="WPJ3" s="49"/>
      <c r="WPK3" s="49"/>
      <c r="WPL3" s="49"/>
      <c r="WPM3" s="49"/>
      <c r="WPN3" s="49"/>
      <c r="WPO3" s="49"/>
      <c r="WPP3" s="49"/>
      <c r="WPQ3" s="49"/>
      <c r="WPR3" s="49"/>
      <c r="WPS3" s="49"/>
      <c r="WPT3" s="49"/>
      <c r="WPU3" s="49"/>
      <c r="WPV3" s="49"/>
      <c r="WPW3" s="49"/>
      <c r="WPX3" s="49"/>
      <c r="WPY3" s="49"/>
      <c r="WPZ3" s="49"/>
      <c r="WQA3" s="49"/>
      <c r="WQB3" s="49"/>
      <c r="WQC3" s="49"/>
      <c r="WQD3" s="49"/>
      <c r="WQE3" s="49"/>
      <c r="WQF3" s="49"/>
      <c r="WQG3" s="49"/>
      <c r="WQH3" s="49"/>
      <c r="WQI3" s="49"/>
      <c r="WQJ3" s="49"/>
      <c r="WQK3" s="49"/>
      <c r="WQL3" s="49"/>
      <c r="WQM3" s="49"/>
      <c r="WQN3" s="49"/>
      <c r="WQO3" s="49"/>
      <c r="WQP3" s="49"/>
      <c r="WQQ3" s="49"/>
      <c r="WQR3" s="49"/>
      <c r="WQS3" s="49"/>
      <c r="WQT3" s="49"/>
      <c r="WQU3" s="49"/>
      <c r="WQV3" s="49"/>
      <c r="WQW3" s="49"/>
      <c r="WQX3" s="49"/>
      <c r="WQY3" s="49"/>
      <c r="WQZ3" s="49"/>
      <c r="WRA3" s="49"/>
      <c r="WRB3" s="49"/>
      <c r="WRC3" s="49"/>
      <c r="WRD3" s="49"/>
      <c r="WRE3" s="49"/>
      <c r="WRF3" s="49"/>
      <c r="WRG3" s="49"/>
      <c r="WRH3" s="49"/>
      <c r="WRI3" s="49"/>
      <c r="WRJ3" s="49"/>
      <c r="WRK3" s="49"/>
      <c r="WRL3" s="49"/>
      <c r="WRM3" s="49"/>
      <c r="WRN3" s="49"/>
      <c r="WRO3" s="49"/>
      <c r="WRP3" s="49"/>
      <c r="WRQ3" s="49"/>
      <c r="WRR3" s="49"/>
      <c r="WRS3" s="49"/>
      <c r="WRT3" s="49"/>
      <c r="WRU3" s="49"/>
      <c r="WRV3" s="49"/>
      <c r="WRW3" s="49"/>
      <c r="WRX3" s="49"/>
      <c r="WRY3" s="49"/>
      <c r="WRZ3" s="49"/>
      <c r="WSA3" s="49"/>
      <c r="WSB3" s="49"/>
      <c r="WSC3" s="49"/>
      <c r="WSD3" s="49"/>
      <c r="WSE3" s="49"/>
      <c r="WSF3" s="49"/>
      <c r="WSG3" s="49"/>
      <c r="WSH3" s="49"/>
      <c r="WSI3" s="49"/>
      <c r="WSJ3" s="49"/>
      <c r="WSK3" s="49"/>
      <c r="WSL3" s="49"/>
      <c r="WSM3" s="49"/>
      <c r="WSN3" s="49"/>
      <c r="WSO3" s="49"/>
      <c r="WSP3" s="49"/>
      <c r="WSQ3" s="49"/>
      <c r="WSR3" s="49"/>
      <c r="WSS3" s="49"/>
      <c r="WST3" s="49"/>
      <c r="WSU3" s="49"/>
      <c r="WSV3" s="49"/>
      <c r="WSW3" s="49"/>
      <c r="WSX3" s="49"/>
      <c r="WSY3" s="49"/>
      <c r="WSZ3" s="49"/>
      <c r="WTA3" s="49"/>
      <c r="WTB3" s="49"/>
      <c r="WTC3" s="49"/>
      <c r="WTD3" s="49"/>
      <c r="WTE3" s="49"/>
      <c r="WTF3" s="49"/>
      <c r="WTG3" s="49"/>
      <c r="WTH3" s="49"/>
      <c r="WTI3" s="49"/>
      <c r="WTJ3" s="49"/>
      <c r="WTK3" s="49"/>
      <c r="WTL3" s="49"/>
      <c r="WTM3" s="49"/>
      <c r="WTN3" s="49"/>
      <c r="WTO3" s="49"/>
      <c r="WTP3" s="49"/>
      <c r="WTQ3" s="49"/>
      <c r="WTR3" s="49"/>
      <c r="WTS3" s="49"/>
      <c r="WTT3" s="49"/>
      <c r="WTU3" s="49"/>
      <c r="WTV3" s="49"/>
      <c r="WTW3" s="49"/>
      <c r="WTX3" s="49"/>
      <c r="WTY3" s="49"/>
      <c r="WTZ3" s="49"/>
      <c r="WUA3" s="49"/>
      <c r="WUB3" s="49"/>
      <c r="WUC3" s="49"/>
      <c r="WUD3" s="49"/>
      <c r="WUE3" s="49"/>
      <c r="WUF3" s="49"/>
      <c r="WUG3" s="49"/>
      <c r="WUH3" s="49"/>
      <c r="WUI3" s="49"/>
      <c r="WUJ3" s="49"/>
      <c r="WUK3" s="49"/>
      <c r="WUL3" s="49"/>
      <c r="WUM3" s="49"/>
      <c r="WUN3" s="49"/>
      <c r="WUO3" s="49"/>
      <c r="WUP3" s="49"/>
      <c r="WUQ3" s="49"/>
      <c r="WUR3" s="49"/>
      <c r="WUS3" s="49"/>
      <c r="WUT3" s="49"/>
      <c r="WUU3" s="49"/>
      <c r="WUV3" s="49"/>
      <c r="WUW3" s="49"/>
      <c r="WUX3" s="49"/>
      <c r="WUY3" s="49"/>
      <c r="WUZ3" s="49"/>
      <c r="WVA3" s="49"/>
      <c r="WVB3" s="49"/>
      <c r="WVC3" s="49"/>
      <c r="WVD3" s="49"/>
      <c r="WVE3" s="49"/>
      <c r="WVF3" s="49"/>
      <c r="WVG3" s="49"/>
      <c r="WVH3" s="49"/>
      <c r="WVI3" s="49"/>
      <c r="WVJ3" s="49"/>
      <c r="WVK3" s="49"/>
      <c r="WVL3" s="49"/>
      <c r="WVM3" s="49"/>
      <c r="WVN3" s="49"/>
      <c r="WVO3" s="49"/>
      <c r="WVP3" s="49"/>
      <c r="WVQ3" s="49"/>
      <c r="WVR3" s="49"/>
      <c r="WVS3" s="49"/>
      <c r="WVT3" s="49"/>
      <c r="WVU3" s="49"/>
      <c r="WVV3" s="49"/>
      <c r="WVW3" s="49"/>
      <c r="WVX3" s="49"/>
      <c r="WVY3" s="49"/>
      <c r="WVZ3" s="49"/>
      <c r="WWA3" s="49"/>
      <c r="WWB3" s="49"/>
      <c r="WWC3" s="49"/>
      <c r="WWD3" s="49"/>
      <c r="WWE3" s="49"/>
      <c r="WWF3" s="49"/>
      <c r="WWG3" s="49"/>
      <c r="WWH3" s="49"/>
      <c r="WWI3" s="49"/>
      <c r="WWJ3" s="49"/>
      <c r="WWK3" s="49"/>
      <c r="WWL3" s="49"/>
      <c r="WWM3" s="49"/>
      <c r="WWN3" s="49"/>
      <c r="WWO3" s="49"/>
      <c r="WWP3" s="49"/>
      <c r="WWQ3" s="49"/>
      <c r="WWR3" s="49"/>
      <c r="WWS3" s="49"/>
      <c r="WWT3" s="49"/>
      <c r="WWU3" s="49"/>
      <c r="WWV3" s="49"/>
      <c r="WWW3" s="49"/>
      <c r="WWX3" s="49"/>
      <c r="WWY3" s="49"/>
      <c r="WWZ3" s="49"/>
      <c r="WXA3" s="49"/>
      <c r="WXB3" s="49"/>
      <c r="WXC3" s="49"/>
      <c r="WXD3" s="49"/>
      <c r="WXE3" s="49"/>
      <c r="WXF3" s="49"/>
      <c r="WXG3" s="49"/>
      <c r="WXH3" s="49"/>
      <c r="WXI3" s="49"/>
      <c r="WXJ3" s="49"/>
      <c r="WXK3" s="49"/>
      <c r="WXL3" s="49"/>
      <c r="WXM3" s="49"/>
      <c r="WXN3" s="49"/>
      <c r="WXO3" s="49"/>
      <c r="WXP3" s="49"/>
      <c r="WXQ3" s="49"/>
      <c r="WXR3" s="49"/>
      <c r="WXS3" s="49"/>
      <c r="WXT3" s="49"/>
      <c r="WXU3" s="49"/>
      <c r="WXV3" s="49"/>
      <c r="WXW3" s="49"/>
      <c r="WXX3" s="49"/>
      <c r="WXY3" s="49"/>
      <c r="WXZ3" s="49"/>
      <c r="WYA3" s="49"/>
      <c r="WYB3" s="49"/>
      <c r="WYC3" s="49"/>
      <c r="WYD3" s="49"/>
      <c r="WYE3" s="49"/>
      <c r="WYF3" s="49"/>
      <c r="WYG3" s="49"/>
      <c r="WYH3" s="49"/>
      <c r="WYI3" s="49"/>
      <c r="WYJ3" s="49"/>
      <c r="WYK3" s="49"/>
      <c r="WYL3" s="49"/>
      <c r="WYM3" s="49"/>
      <c r="WYN3" s="49"/>
      <c r="WYO3" s="49"/>
      <c r="WYP3" s="49"/>
      <c r="WYQ3" s="49"/>
      <c r="WYR3" s="49"/>
      <c r="WYS3" s="49"/>
      <c r="WYT3" s="49"/>
      <c r="WYU3" s="49"/>
      <c r="WYV3" s="49"/>
      <c r="WYW3" s="49"/>
      <c r="WYX3" s="49"/>
      <c r="WYY3" s="49"/>
      <c r="WYZ3" s="49"/>
      <c r="WZA3" s="49"/>
      <c r="WZB3" s="49"/>
      <c r="WZC3" s="49"/>
      <c r="WZD3" s="49"/>
      <c r="WZE3" s="49"/>
      <c r="WZF3" s="49"/>
      <c r="WZG3" s="49"/>
      <c r="WZH3" s="49"/>
      <c r="WZI3" s="49"/>
      <c r="WZJ3" s="49"/>
      <c r="WZK3" s="49"/>
      <c r="WZL3" s="49"/>
      <c r="WZM3" s="49"/>
      <c r="WZN3" s="49"/>
      <c r="WZO3" s="49"/>
      <c r="WZP3" s="49"/>
      <c r="WZQ3" s="49"/>
      <c r="WZR3" s="49"/>
      <c r="WZS3" s="49"/>
      <c r="WZT3" s="49"/>
      <c r="WZU3" s="49"/>
      <c r="WZV3" s="49"/>
      <c r="WZW3" s="49"/>
      <c r="WZX3" s="49"/>
      <c r="WZY3" s="49"/>
      <c r="WZZ3" s="49"/>
      <c r="XAA3" s="49"/>
      <c r="XAB3" s="49"/>
      <c r="XAC3" s="49"/>
      <c r="XAD3" s="49"/>
      <c r="XAE3" s="49"/>
      <c r="XAF3" s="49"/>
      <c r="XAG3" s="49"/>
      <c r="XAH3" s="49"/>
      <c r="XAI3" s="49"/>
      <c r="XAJ3" s="49"/>
      <c r="XAK3" s="49"/>
      <c r="XAL3" s="49"/>
      <c r="XAM3" s="49"/>
      <c r="XAN3" s="49"/>
      <c r="XAO3" s="49"/>
      <c r="XAP3" s="49"/>
      <c r="XAQ3" s="49"/>
      <c r="XAR3" s="49"/>
      <c r="XAS3" s="49"/>
      <c r="XAT3" s="49"/>
      <c r="XAU3" s="49"/>
      <c r="XAV3" s="49"/>
      <c r="XAW3" s="49"/>
      <c r="XAX3" s="49"/>
      <c r="XAY3" s="49"/>
      <c r="XAZ3" s="49"/>
      <c r="XBA3" s="49"/>
      <c r="XBB3" s="49"/>
      <c r="XBC3" s="49"/>
      <c r="XBD3" s="49"/>
      <c r="XBE3" s="49"/>
      <c r="XBF3" s="49"/>
      <c r="XBG3" s="49"/>
      <c r="XBH3" s="49"/>
      <c r="XBI3" s="49"/>
      <c r="XBJ3" s="49"/>
      <c r="XBK3" s="49"/>
      <c r="XBL3" s="49"/>
      <c r="XBM3" s="49"/>
      <c r="XBN3" s="49"/>
      <c r="XBO3" s="49"/>
      <c r="XBP3" s="49"/>
      <c r="XBQ3" s="49"/>
      <c r="XBR3" s="49"/>
      <c r="XBS3" s="49"/>
      <c r="XBT3" s="49"/>
      <c r="XBU3" s="49"/>
      <c r="XBV3" s="49"/>
      <c r="XBW3" s="49"/>
      <c r="XBX3" s="49"/>
      <c r="XBY3" s="49"/>
      <c r="XBZ3" s="49"/>
      <c r="XCA3" s="49"/>
      <c r="XCB3" s="49"/>
      <c r="XCC3" s="49"/>
      <c r="XCD3" s="49"/>
      <c r="XCE3" s="49"/>
      <c r="XCF3" s="49"/>
      <c r="XCG3" s="49"/>
      <c r="XCH3" s="49"/>
      <c r="XCI3" s="49"/>
      <c r="XCJ3" s="49"/>
      <c r="XCK3" s="49"/>
      <c r="XCL3" s="49"/>
      <c r="XCM3" s="49"/>
      <c r="XCN3" s="49"/>
      <c r="XCO3" s="49"/>
      <c r="XCP3" s="49"/>
      <c r="XCQ3" s="49"/>
      <c r="XCR3" s="49"/>
      <c r="XCS3" s="49"/>
      <c r="XCT3" s="49"/>
      <c r="XCU3" s="49"/>
      <c r="XCV3" s="49"/>
      <c r="XCW3" s="49"/>
      <c r="XCX3" s="49"/>
      <c r="XCY3" s="49"/>
      <c r="XCZ3" s="49"/>
      <c r="XDA3" s="49"/>
      <c r="XDB3" s="49"/>
      <c r="XDC3" s="49"/>
      <c r="XDD3" s="49"/>
      <c r="XDE3" s="49"/>
      <c r="XDF3" s="49"/>
      <c r="XDG3" s="49"/>
      <c r="XDH3" s="49"/>
      <c r="XDI3" s="49"/>
      <c r="XDJ3" s="49"/>
      <c r="XDK3" s="49"/>
      <c r="XDL3" s="49"/>
      <c r="XDM3" s="49"/>
      <c r="XDN3" s="49"/>
      <c r="XDO3" s="49"/>
      <c r="XDP3" s="49"/>
      <c r="XDQ3" s="49"/>
      <c r="XDR3" s="49"/>
      <c r="XDS3" s="49"/>
      <c r="XDT3" s="49"/>
      <c r="XDU3" s="49"/>
      <c r="XDV3" s="49"/>
      <c r="XDW3" s="49"/>
      <c r="XDX3" s="49"/>
      <c r="XDY3" s="49"/>
      <c r="XDZ3" s="49"/>
      <c r="XEA3" s="49"/>
      <c r="XEB3" s="49"/>
      <c r="XEC3" s="49"/>
      <c r="XED3" s="49"/>
      <c r="XEE3" s="49"/>
      <c r="XEF3" s="49"/>
      <c r="XEG3" s="49"/>
      <c r="XEH3" s="49"/>
      <c r="XEI3" s="49"/>
      <c r="XEJ3" s="49"/>
      <c r="XEK3" s="49"/>
      <c r="XEL3" s="49"/>
      <c r="XEM3" s="49"/>
      <c r="XEN3" s="49"/>
      <c r="XEO3" s="49"/>
      <c r="XEP3" s="49"/>
      <c r="XEQ3" s="49"/>
      <c r="XER3" s="49"/>
      <c r="XES3" s="49"/>
      <c r="XET3" s="49"/>
      <c r="XEU3" s="49"/>
      <c r="XEV3" s="49"/>
      <c r="XEW3" s="49"/>
      <c r="XEX3" s="49"/>
      <c r="XEY3" s="49"/>
      <c r="XEZ3" s="49"/>
      <c r="XFA3" s="49"/>
      <c r="XFB3" s="49"/>
    </row>
    <row r="4" spans="1:16382" ht="123.75" x14ac:dyDescent="0.25">
      <c r="A4" s="3">
        <v>2018</v>
      </c>
      <c r="B4" s="5" t="s">
        <v>180</v>
      </c>
      <c r="C4" s="3">
        <v>4</v>
      </c>
      <c r="D4" s="50" t="s">
        <v>1882</v>
      </c>
      <c r="E4" s="50" t="s">
        <v>1883</v>
      </c>
      <c r="F4" s="7" t="s">
        <v>108</v>
      </c>
      <c r="G4" s="50" t="s">
        <v>1889</v>
      </c>
      <c r="H4" s="50" t="s">
        <v>1890</v>
      </c>
      <c r="I4" s="5" t="s">
        <v>1331</v>
      </c>
      <c r="J4" s="10" t="s">
        <v>1891</v>
      </c>
      <c r="K4" s="10">
        <v>1</v>
      </c>
      <c r="L4" s="12">
        <v>43654</v>
      </c>
      <c r="M4" s="12">
        <v>43769</v>
      </c>
      <c r="N4" s="3">
        <v>1</v>
      </c>
      <c r="O4" s="46">
        <v>1</v>
      </c>
      <c r="P4" s="195"/>
      <c r="Q4" s="159"/>
      <c r="R4" s="164"/>
      <c r="S4" s="164"/>
      <c r="T4" s="23" t="s">
        <v>1812</v>
      </c>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c r="TB4" s="49"/>
      <c r="TC4" s="49"/>
      <c r="TD4" s="49"/>
      <c r="TE4" s="49"/>
      <c r="TF4" s="49"/>
      <c r="TG4" s="49"/>
      <c r="TH4" s="49"/>
      <c r="TI4" s="49"/>
      <c r="TJ4" s="49"/>
      <c r="TK4" s="49"/>
      <c r="TL4" s="49"/>
      <c r="TM4" s="49"/>
      <c r="TN4" s="49"/>
      <c r="TO4" s="49"/>
      <c r="TP4" s="49"/>
      <c r="TQ4" s="49"/>
      <c r="TR4" s="49"/>
      <c r="TS4" s="49"/>
      <c r="TT4" s="49"/>
      <c r="TU4" s="49"/>
      <c r="TV4" s="49"/>
      <c r="TW4" s="49"/>
      <c r="TX4" s="49"/>
      <c r="TY4" s="49"/>
      <c r="TZ4" s="49"/>
      <c r="UA4" s="49"/>
      <c r="UB4" s="49"/>
      <c r="UC4" s="49"/>
      <c r="UD4" s="49"/>
      <c r="UE4" s="49"/>
      <c r="UF4" s="49"/>
      <c r="UG4" s="49"/>
      <c r="UH4" s="49"/>
      <c r="UI4" s="49"/>
      <c r="UJ4" s="49"/>
      <c r="UK4" s="49"/>
      <c r="UL4" s="49"/>
      <c r="UM4" s="49"/>
      <c r="UN4" s="49"/>
      <c r="UO4" s="49"/>
      <c r="UP4" s="49"/>
      <c r="UQ4" s="49"/>
      <c r="UR4" s="49"/>
      <c r="US4" s="49"/>
      <c r="UT4" s="49"/>
      <c r="UU4" s="49"/>
      <c r="UV4" s="49"/>
      <c r="UW4" s="49"/>
      <c r="UX4" s="49"/>
      <c r="UY4" s="49"/>
      <c r="UZ4" s="49"/>
      <c r="VA4" s="49"/>
      <c r="VB4" s="49"/>
      <c r="VC4" s="49"/>
      <c r="VD4" s="49"/>
      <c r="VE4" s="49"/>
      <c r="VF4" s="49"/>
      <c r="VG4" s="49"/>
      <c r="VH4" s="49"/>
      <c r="VI4" s="49"/>
      <c r="VJ4" s="49"/>
      <c r="VK4" s="49"/>
      <c r="VL4" s="49"/>
      <c r="VM4" s="49"/>
      <c r="VN4" s="49"/>
      <c r="VO4" s="49"/>
      <c r="VP4" s="49"/>
      <c r="VQ4" s="49"/>
      <c r="VR4" s="49"/>
      <c r="VS4" s="49"/>
      <c r="VT4" s="49"/>
      <c r="VU4" s="49"/>
      <c r="VV4" s="49"/>
      <c r="VW4" s="49"/>
      <c r="VX4" s="49"/>
      <c r="VY4" s="49"/>
      <c r="VZ4" s="49"/>
      <c r="WA4" s="49"/>
      <c r="WB4" s="49"/>
      <c r="WC4" s="49"/>
      <c r="WD4" s="49"/>
      <c r="WE4" s="49"/>
      <c r="WF4" s="49"/>
      <c r="WG4" s="49"/>
      <c r="WH4" s="49"/>
      <c r="WI4" s="49"/>
      <c r="WJ4" s="49"/>
      <c r="WK4" s="49"/>
      <c r="WL4" s="49"/>
      <c r="WM4" s="49"/>
      <c r="WN4" s="49"/>
      <c r="WO4" s="49"/>
      <c r="WP4" s="49"/>
      <c r="WQ4" s="49"/>
      <c r="WR4" s="49"/>
      <c r="WS4" s="49"/>
      <c r="WT4" s="49"/>
      <c r="WU4" s="49"/>
      <c r="WV4" s="49"/>
      <c r="WW4" s="49"/>
      <c r="WX4" s="49"/>
      <c r="WY4" s="49"/>
      <c r="WZ4" s="49"/>
      <c r="XA4" s="49"/>
      <c r="XB4" s="49"/>
      <c r="XC4" s="49"/>
      <c r="XD4" s="49"/>
      <c r="XE4" s="49"/>
      <c r="XF4" s="49"/>
      <c r="XG4" s="49"/>
      <c r="XH4" s="49"/>
      <c r="XI4" s="49"/>
      <c r="XJ4" s="49"/>
      <c r="XK4" s="49"/>
      <c r="XL4" s="49"/>
      <c r="XM4" s="49"/>
      <c r="XN4" s="49"/>
      <c r="XO4" s="49"/>
      <c r="XP4" s="49"/>
      <c r="XQ4" s="49"/>
      <c r="XR4" s="49"/>
      <c r="XS4" s="49"/>
      <c r="XT4" s="49"/>
      <c r="XU4" s="49"/>
      <c r="XV4" s="49"/>
      <c r="XW4" s="49"/>
      <c r="XX4" s="49"/>
      <c r="XY4" s="49"/>
      <c r="XZ4" s="49"/>
      <c r="YA4" s="49"/>
      <c r="YB4" s="49"/>
      <c r="YC4" s="49"/>
      <c r="YD4" s="49"/>
      <c r="YE4" s="49"/>
      <c r="YF4" s="49"/>
      <c r="YG4" s="49"/>
      <c r="YH4" s="49"/>
      <c r="YI4" s="49"/>
      <c r="YJ4" s="49"/>
      <c r="YK4" s="49"/>
      <c r="YL4" s="49"/>
      <c r="YM4" s="49"/>
      <c r="YN4" s="49"/>
      <c r="YO4" s="49"/>
      <c r="YP4" s="49"/>
      <c r="YQ4" s="49"/>
      <c r="YR4" s="49"/>
      <c r="YS4" s="49"/>
      <c r="YT4" s="49"/>
      <c r="YU4" s="49"/>
      <c r="YV4" s="49"/>
      <c r="YW4" s="49"/>
      <c r="YX4" s="49"/>
      <c r="YY4" s="49"/>
      <c r="YZ4" s="49"/>
      <c r="ZA4" s="49"/>
      <c r="ZB4" s="49"/>
      <c r="ZC4" s="49"/>
      <c r="ZD4" s="49"/>
      <c r="ZE4" s="49"/>
      <c r="ZF4" s="49"/>
      <c r="ZG4" s="49"/>
      <c r="ZH4" s="49"/>
      <c r="ZI4" s="49"/>
      <c r="ZJ4" s="49"/>
      <c r="ZK4" s="49"/>
      <c r="ZL4" s="49"/>
      <c r="ZM4" s="49"/>
      <c r="ZN4" s="49"/>
      <c r="ZO4" s="49"/>
      <c r="ZP4" s="49"/>
      <c r="ZQ4" s="49"/>
      <c r="ZR4" s="49"/>
      <c r="ZS4" s="49"/>
      <c r="ZT4" s="49"/>
      <c r="ZU4" s="49"/>
      <c r="ZV4" s="49"/>
      <c r="ZW4" s="49"/>
      <c r="ZX4" s="49"/>
      <c r="ZY4" s="49"/>
      <c r="ZZ4" s="49"/>
      <c r="AAA4" s="49"/>
      <c r="AAB4" s="49"/>
      <c r="AAC4" s="49"/>
      <c r="AAD4" s="49"/>
      <c r="AAE4" s="49"/>
      <c r="AAF4" s="49"/>
      <c r="AAG4" s="49"/>
      <c r="AAH4" s="49"/>
      <c r="AAI4" s="49"/>
      <c r="AAJ4" s="49"/>
      <c r="AAK4" s="49"/>
      <c r="AAL4" s="49"/>
      <c r="AAM4" s="49"/>
      <c r="AAN4" s="49"/>
      <c r="AAO4" s="49"/>
      <c r="AAP4" s="49"/>
      <c r="AAQ4" s="49"/>
      <c r="AAR4" s="49"/>
      <c r="AAS4" s="49"/>
      <c r="AAT4" s="49"/>
      <c r="AAU4" s="49"/>
      <c r="AAV4" s="49"/>
      <c r="AAW4" s="49"/>
      <c r="AAX4" s="49"/>
      <c r="AAY4" s="49"/>
      <c r="AAZ4" s="49"/>
      <c r="ABA4" s="49"/>
      <c r="ABB4" s="49"/>
      <c r="ABC4" s="49"/>
      <c r="ABD4" s="49"/>
      <c r="ABE4" s="49"/>
      <c r="ABF4" s="49"/>
      <c r="ABG4" s="49"/>
      <c r="ABH4" s="49"/>
      <c r="ABI4" s="49"/>
      <c r="ABJ4" s="49"/>
      <c r="ABK4" s="49"/>
      <c r="ABL4" s="49"/>
      <c r="ABM4" s="49"/>
      <c r="ABN4" s="49"/>
      <c r="ABO4" s="49"/>
      <c r="ABP4" s="49"/>
      <c r="ABQ4" s="49"/>
      <c r="ABR4" s="49"/>
      <c r="ABS4" s="49"/>
      <c r="ABT4" s="49"/>
      <c r="ABU4" s="49"/>
      <c r="ABV4" s="49"/>
      <c r="ABW4" s="49"/>
      <c r="ABX4" s="49"/>
      <c r="ABY4" s="49"/>
      <c r="ABZ4" s="49"/>
      <c r="ACA4" s="49"/>
      <c r="ACB4" s="49"/>
      <c r="ACC4" s="49"/>
      <c r="ACD4" s="49"/>
      <c r="ACE4" s="49"/>
      <c r="ACF4" s="49"/>
      <c r="ACG4" s="49"/>
      <c r="ACH4" s="49"/>
      <c r="ACI4" s="49"/>
      <c r="ACJ4" s="49"/>
      <c r="ACK4" s="49"/>
      <c r="ACL4" s="49"/>
      <c r="ACM4" s="49"/>
      <c r="ACN4" s="49"/>
      <c r="ACO4" s="49"/>
      <c r="ACP4" s="49"/>
      <c r="ACQ4" s="49"/>
      <c r="ACR4" s="49"/>
      <c r="ACS4" s="49"/>
      <c r="ACT4" s="49"/>
      <c r="ACU4" s="49"/>
      <c r="ACV4" s="49"/>
      <c r="ACW4" s="49"/>
      <c r="ACX4" s="49"/>
      <c r="ACY4" s="49"/>
      <c r="ACZ4" s="49"/>
      <c r="ADA4" s="49"/>
      <c r="ADB4" s="49"/>
      <c r="ADC4" s="49"/>
      <c r="ADD4" s="49"/>
      <c r="ADE4" s="49"/>
      <c r="ADF4" s="49"/>
      <c r="ADG4" s="49"/>
      <c r="ADH4" s="49"/>
      <c r="ADI4" s="49"/>
      <c r="ADJ4" s="49"/>
      <c r="ADK4" s="49"/>
      <c r="ADL4" s="49"/>
      <c r="ADM4" s="49"/>
      <c r="ADN4" s="49"/>
      <c r="ADO4" s="49"/>
      <c r="ADP4" s="49"/>
      <c r="ADQ4" s="49"/>
      <c r="ADR4" s="49"/>
      <c r="ADS4" s="49"/>
      <c r="ADT4" s="49"/>
      <c r="ADU4" s="49"/>
      <c r="ADV4" s="49"/>
      <c r="ADW4" s="49"/>
      <c r="ADX4" s="49"/>
      <c r="ADY4" s="49"/>
      <c r="ADZ4" s="49"/>
      <c r="AEA4" s="49"/>
      <c r="AEB4" s="49"/>
      <c r="AEC4" s="49"/>
      <c r="AED4" s="49"/>
      <c r="AEE4" s="49"/>
      <c r="AEF4" s="49"/>
      <c r="AEG4" s="49"/>
      <c r="AEH4" s="49"/>
      <c r="AEI4" s="49"/>
      <c r="AEJ4" s="49"/>
      <c r="AEK4" s="49"/>
      <c r="AEL4" s="49"/>
      <c r="AEM4" s="49"/>
      <c r="AEN4" s="49"/>
      <c r="AEO4" s="49"/>
      <c r="AEP4" s="49"/>
      <c r="AEQ4" s="49"/>
      <c r="AER4" s="49"/>
      <c r="AES4" s="49"/>
      <c r="AET4" s="49"/>
      <c r="AEU4" s="49"/>
      <c r="AEV4" s="49"/>
      <c r="AEW4" s="49"/>
      <c r="AEX4" s="49"/>
      <c r="AEY4" s="49"/>
      <c r="AEZ4" s="49"/>
      <c r="AFA4" s="49"/>
      <c r="AFB4" s="49"/>
      <c r="AFC4" s="49"/>
      <c r="AFD4" s="49"/>
      <c r="AFE4" s="49"/>
      <c r="AFF4" s="49"/>
      <c r="AFG4" s="49"/>
      <c r="AFH4" s="49"/>
      <c r="AFI4" s="49"/>
      <c r="AFJ4" s="49"/>
      <c r="AFK4" s="49"/>
      <c r="AFL4" s="49"/>
      <c r="AFM4" s="49"/>
      <c r="AFN4" s="49"/>
      <c r="AFO4" s="49"/>
      <c r="AFP4" s="49"/>
      <c r="AFQ4" s="49"/>
      <c r="AFR4" s="49"/>
      <c r="AFS4" s="49"/>
      <c r="AFT4" s="49"/>
      <c r="AFU4" s="49"/>
      <c r="AFV4" s="49"/>
      <c r="AFW4" s="49"/>
      <c r="AFX4" s="49"/>
      <c r="AFY4" s="49"/>
      <c r="AFZ4" s="49"/>
      <c r="AGA4" s="49"/>
      <c r="AGB4" s="49"/>
      <c r="AGC4" s="49"/>
      <c r="AGD4" s="49"/>
      <c r="AGE4" s="49"/>
      <c r="AGF4" s="49"/>
      <c r="AGG4" s="49"/>
      <c r="AGH4" s="49"/>
      <c r="AGI4" s="49"/>
      <c r="AGJ4" s="49"/>
      <c r="AGK4" s="49"/>
      <c r="AGL4" s="49"/>
      <c r="AGM4" s="49"/>
      <c r="AGN4" s="49"/>
      <c r="AGO4" s="49"/>
      <c r="AGP4" s="49"/>
      <c r="AGQ4" s="49"/>
      <c r="AGR4" s="49"/>
      <c r="AGS4" s="49"/>
      <c r="AGT4" s="49"/>
      <c r="AGU4" s="49"/>
      <c r="AGV4" s="49"/>
      <c r="AGW4" s="49"/>
      <c r="AGX4" s="49"/>
      <c r="AGY4" s="49"/>
      <c r="AGZ4" s="49"/>
      <c r="AHA4" s="49"/>
      <c r="AHB4" s="49"/>
      <c r="AHC4" s="49"/>
      <c r="AHD4" s="49"/>
      <c r="AHE4" s="49"/>
      <c r="AHF4" s="49"/>
      <c r="AHG4" s="49"/>
      <c r="AHH4" s="49"/>
      <c r="AHI4" s="49"/>
      <c r="AHJ4" s="49"/>
      <c r="AHK4" s="49"/>
      <c r="AHL4" s="49"/>
      <c r="AHM4" s="49"/>
      <c r="AHN4" s="49"/>
      <c r="AHO4" s="49"/>
      <c r="AHP4" s="49"/>
      <c r="AHQ4" s="49"/>
      <c r="AHR4" s="49"/>
      <c r="AHS4" s="49"/>
      <c r="AHT4" s="49"/>
      <c r="AHU4" s="49"/>
      <c r="AHV4" s="49"/>
      <c r="AHW4" s="49"/>
      <c r="AHX4" s="49"/>
      <c r="AHY4" s="49"/>
      <c r="AHZ4" s="49"/>
      <c r="AIA4" s="49"/>
      <c r="AIB4" s="49"/>
      <c r="AIC4" s="49"/>
      <c r="AID4" s="49"/>
      <c r="AIE4" s="49"/>
      <c r="AIF4" s="49"/>
      <c r="AIG4" s="49"/>
      <c r="AIH4" s="49"/>
      <c r="AII4" s="49"/>
      <c r="AIJ4" s="49"/>
      <c r="AIK4" s="49"/>
      <c r="AIL4" s="49"/>
      <c r="AIM4" s="49"/>
      <c r="AIN4" s="49"/>
      <c r="AIO4" s="49"/>
      <c r="AIP4" s="49"/>
      <c r="AIQ4" s="49"/>
      <c r="AIR4" s="49"/>
      <c r="AIS4" s="49"/>
      <c r="AIT4" s="49"/>
      <c r="AIU4" s="49"/>
      <c r="AIV4" s="49"/>
      <c r="AIW4" s="49"/>
      <c r="AIX4" s="49"/>
      <c r="AIY4" s="49"/>
      <c r="AIZ4" s="49"/>
      <c r="AJA4" s="49"/>
      <c r="AJB4" s="49"/>
      <c r="AJC4" s="49"/>
      <c r="AJD4" s="49"/>
      <c r="AJE4" s="49"/>
      <c r="AJF4" s="49"/>
      <c r="AJG4" s="49"/>
      <c r="AJH4" s="49"/>
      <c r="AJI4" s="49"/>
      <c r="AJJ4" s="49"/>
      <c r="AJK4" s="49"/>
      <c r="AJL4" s="49"/>
      <c r="AJM4" s="49"/>
      <c r="AJN4" s="49"/>
      <c r="AJO4" s="49"/>
      <c r="AJP4" s="49"/>
      <c r="AJQ4" s="49"/>
      <c r="AJR4" s="49"/>
      <c r="AJS4" s="49"/>
      <c r="AJT4" s="49"/>
      <c r="AJU4" s="49"/>
      <c r="AJV4" s="49"/>
      <c r="AJW4" s="49"/>
      <c r="AJX4" s="49"/>
      <c r="AJY4" s="49"/>
      <c r="AJZ4" s="49"/>
      <c r="AKA4" s="49"/>
      <c r="AKB4" s="49"/>
      <c r="AKC4" s="49"/>
      <c r="AKD4" s="49"/>
      <c r="AKE4" s="49"/>
      <c r="AKF4" s="49"/>
      <c r="AKG4" s="49"/>
      <c r="AKH4" s="49"/>
      <c r="AKI4" s="49"/>
      <c r="AKJ4" s="49"/>
      <c r="AKK4" s="49"/>
      <c r="AKL4" s="49"/>
      <c r="AKM4" s="49"/>
      <c r="AKN4" s="49"/>
      <c r="AKO4" s="49"/>
      <c r="AKP4" s="49"/>
      <c r="AKQ4" s="49"/>
      <c r="AKR4" s="49"/>
      <c r="AKS4" s="49"/>
      <c r="AKT4" s="49"/>
      <c r="AKU4" s="49"/>
      <c r="AKV4" s="49"/>
      <c r="AKW4" s="49"/>
      <c r="AKX4" s="49"/>
      <c r="AKY4" s="49"/>
      <c r="AKZ4" s="49"/>
      <c r="ALA4" s="49"/>
      <c r="ALB4" s="49"/>
      <c r="ALC4" s="49"/>
      <c r="ALD4" s="49"/>
      <c r="ALE4" s="49"/>
      <c r="ALF4" s="49"/>
      <c r="ALG4" s="49"/>
      <c r="ALH4" s="49"/>
      <c r="ALI4" s="49"/>
      <c r="ALJ4" s="49"/>
      <c r="ALK4" s="49"/>
      <c r="ALL4" s="49"/>
      <c r="ALM4" s="49"/>
      <c r="ALN4" s="49"/>
      <c r="ALO4" s="49"/>
      <c r="ALP4" s="49"/>
      <c r="ALQ4" s="49"/>
      <c r="ALR4" s="49"/>
      <c r="ALS4" s="49"/>
      <c r="ALT4" s="49"/>
      <c r="ALU4" s="49"/>
      <c r="ALV4" s="49"/>
      <c r="ALW4" s="49"/>
      <c r="ALX4" s="49"/>
      <c r="ALY4" s="49"/>
      <c r="ALZ4" s="49"/>
      <c r="AMA4" s="49"/>
      <c r="AMB4" s="49"/>
      <c r="AMC4" s="49"/>
      <c r="AMD4" s="49"/>
      <c r="AME4" s="49"/>
      <c r="AMF4" s="49"/>
      <c r="AMG4" s="49"/>
      <c r="AMH4" s="49"/>
      <c r="AMI4" s="49"/>
      <c r="AMJ4" s="49"/>
      <c r="AMK4" s="49"/>
      <c r="AML4" s="49"/>
      <c r="AMM4" s="49"/>
      <c r="AMN4" s="49"/>
      <c r="AMO4" s="49"/>
      <c r="AMP4" s="49"/>
      <c r="AMQ4" s="49"/>
      <c r="AMR4" s="49"/>
      <c r="AMS4" s="49"/>
      <c r="AMT4" s="49"/>
      <c r="AMU4" s="49"/>
      <c r="AMV4" s="49"/>
      <c r="AMW4" s="49"/>
      <c r="AMX4" s="49"/>
      <c r="AMY4" s="49"/>
      <c r="AMZ4" s="49"/>
      <c r="ANA4" s="49"/>
      <c r="ANB4" s="49"/>
      <c r="ANC4" s="49"/>
      <c r="AND4" s="49"/>
      <c r="ANE4" s="49"/>
      <c r="ANF4" s="49"/>
      <c r="ANG4" s="49"/>
      <c r="ANH4" s="49"/>
      <c r="ANI4" s="49"/>
      <c r="ANJ4" s="49"/>
      <c r="ANK4" s="49"/>
      <c r="ANL4" s="49"/>
      <c r="ANM4" s="49"/>
      <c r="ANN4" s="49"/>
      <c r="ANO4" s="49"/>
      <c r="ANP4" s="49"/>
      <c r="ANQ4" s="49"/>
      <c r="ANR4" s="49"/>
      <c r="ANS4" s="49"/>
      <c r="ANT4" s="49"/>
      <c r="ANU4" s="49"/>
      <c r="ANV4" s="49"/>
      <c r="ANW4" s="49"/>
      <c r="ANX4" s="49"/>
      <c r="ANY4" s="49"/>
      <c r="ANZ4" s="49"/>
      <c r="AOA4" s="49"/>
      <c r="AOB4" s="49"/>
      <c r="AOC4" s="49"/>
      <c r="AOD4" s="49"/>
      <c r="AOE4" s="49"/>
      <c r="AOF4" s="49"/>
      <c r="AOG4" s="49"/>
      <c r="AOH4" s="49"/>
      <c r="AOI4" s="49"/>
      <c r="AOJ4" s="49"/>
      <c r="AOK4" s="49"/>
      <c r="AOL4" s="49"/>
      <c r="AOM4" s="49"/>
      <c r="AON4" s="49"/>
      <c r="AOO4" s="49"/>
      <c r="AOP4" s="49"/>
      <c r="AOQ4" s="49"/>
      <c r="AOR4" s="49"/>
      <c r="AOS4" s="49"/>
      <c r="AOT4" s="49"/>
      <c r="AOU4" s="49"/>
      <c r="AOV4" s="49"/>
      <c r="AOW4" s="49"/>
      <c r="AOX4" s="49"/>
      <c r="AOY4" s="49"/>
      <c r="AOZ4" s="49"/>
      <c r="APA4" s="49"/>
      <c r="APB4" s="49"/>
      <c r="APC4" s="49"/>
      <c r="APD4" s="49"/>
      <c r="APE4" s="49"/>
      <c r="APF4" s="49"/>
      <c r="APG4" s="49"/>
      <c r="APH4" s="49"/>
      <c r="API4" s="49"/>
      <c r="APJ4" s="49"/>
      <c r="APK4" s="49"/>
      <c r="APL4" s="49"/>
      <c r="APM4" s="49"/>
      <c r="APN4" s="49"/>
      <c r="APO4" s="49"/>
      <c r="APP4" s="49"/>
      <c r="APQ4" s="49"/>
      <c r="APR4" s="49"/>
      <c r="APS4" s="49"/>
      <c r="APT4" s="49"/>
      <c r="APU4" s="49"/>
      <c r="APV4" s="49"/>
      <c r="APW4" s="49"/>
      <c r="APX4" s="49"/>
      <c r="APY4" s="49"/>
      <c r="APZ4" s="49"/>
      <c r="AQA4" s="49"/>
      <c r="AQB4" s="49"/>
      <c r="AQC4" s="49"/>
      <c r="AQD4" s="49"/>
      <c r="AQE4" s="49"/>
      <c r="AQF4" s="49"/>
      <c r="AQG4" s="49"/>
      <c r="AQH4" s="49"/>
      <c r="AQI4" s="49"/>
      <c r="AQJ4" s="49"/>
      <c r="AQK4" s="49"/>
      <c r="AQL4" s="49"/>
      <c r="AQM4" s="49"/>
      <c r="AQN4" s="49"/>
      <c r="AQO4" s="49"/>
      <c r="AQP4" s="49"/>
      <c r="AQQ4" s="49"/>
      <c r="AQR4" s="49"/>
      <c r="AQS4" s="49"/>
      <c r="AQT4" s="49"/>
      <c r="AQU4" s="49"/>
      <c r="AQV4" s="49"/>
      <c r="AQW4" s="49"/>
      <c r="AQX4" s="49"/>
      <c r="AQY4" s="49"/>
      <c r="AQZ4" s="49"/>
      <c r="ARA4" s="49"/>
      <c r="ARB4" s="49"/>
      <c r="ARC4" s="49"/>
      <c r="ARD4" s="49"/>
      <c r="ARE4" s="49"/>
      <c r="ARF4" s="49"/>
      <c r="ARG4" s="49"/>
      <c r="ARH4" s="49"/>
      <c r="ARI4" s="49"/>
      <c r="ARJ4" s="49"/>
      <c r="ARK4" s="49"/>
      <c r="ARL4" s="49"/>
      <c r="ARM4" s="49"/>
      <c r="ARN4" s="49"/>
      <c r="ARO4" s="49"/>
      <c r="ARP4" s="49"/>
      <c r="ARQ4" s="49"/>
      <c r="ARR4" s="49"/>
      <c r="ARS4" s="49"/>
      <c r="ART4" s="49"/>
      <c r="ARU4" s="49"/>
      <c r="ARV4" s="49"/>
      <c r="ARW4" s="49"/>
      <c r="ARX4" s="49"/>
      <c r="ARY4" s="49"/>
      <c r="ARZ4" s="49"/>
      <c r="ASA4" s="49"/>
      <c r="ASB4" s="49"/>
      <c r="ASC4" s="49"/>
      <c r="ASD4" s="49"/>
      <c r="ASE4" s="49"/>
      <c r="ASF4" s="49"/>
      <c r="ASG4" s="49"/>
      <c r="ASH4" s="49"/>
      <c r="ASI4" s="49"/>
      <c r="ASJ4" s="49"/>
      <c r="ASK4" s="49"/>
      <c r="ASL4" s="49"/>
      <c r="ASM4" s="49"/>
      <c r="ASN4" s="49"/>
      <c r="ASO4" s="49"/>
      <c r="ASP4" s="49"/>
      <c r="ASQ4" s="49"/>
      <c r="ASR4" s="49"/>
      <c r="ASS4" s="49"/>
      <c r="AST4" s="49"/>
      <c r="ASU4" s="49"/>
      <c r="ASV4" s="49"/>
      <c r="ASW4" s="49"/>
      <c r="ASX4" s="49"/>
      <c r="ASY4" s="49"/>
      <c r="ASZ4" s="49"/>
      <c r="ATA4" s="49"/>
      <c r="ATB4" s="49"/>
      <c r="ATC4" s="49"/>
      <c r="ATD4" s="49"/>
      <c r="ATE4" s="49"/>
      <c r="ATF4" s="49"/>
      <c r="ATG4" s="49"/>
      <c r="ATH4" s="49"/>
      <c r="ATI4" s="49"/>
      <c r="ATJ4" s="49"/>
      <c r="ATK4" s="49"/>
      <c r="ATL4" s="49"/>
      <c r="ATM4" s="49"/>
      <c r="ATN4" s="49"/>
      <c r="ATO4" s="49"/>
      <c r="ATP4" s="49"/>
      <c r="ATQ4" s="49"/>
      <c r="ATR4" s="49"/>
      <c r="ATS4" s="49"/>
      <c r="ATT4" s="49"/>
      <c r="ATU4" s="49"/>
      <c r="ATV4" s="49"/>
      <c r="ATW4" s="49"/>
      <c r="ATX4" s="49"/>
      <c r="ATY4" s="49"/>
      <c r="ATZ4" s="49"/>
      <c r="AUA4" s="49"/>
      <c r="AUB4" s="49"/>
      <c r="AUC4" s="49"/>
      <c r="AUD4" s="49"/>
      <c r="AUE4" s="49"/>
      <c r="AUF4" s="49"/>
      <c r="AUG4" s="49"/>
      <c r="AUH4" s="49"/>
      <c r="AUI4" s="49"/>
      <c r="AUJ4" s="49"/>
      <c r="AUK4" s="49"/>
      <c r="AUL4" s="49"/>
      <c r="AUM4" s="49"/>
      <c r="AUN4" s="49"/>
      <c r="AUO4" s="49"/>
      <c r="AUP4" s="49"/>
      <c r="AUQ4" s="49"/>
      <c r="AUR4" s="49"/>
      <c r="AUS4" s="49"/>
      <c r="AUT4" s="49"/>
      <c r="AUU4" s="49"/>
      <c r="AUV4" s="49"/>
      <c r="AUW4" s="49"/>
      <c r="AUX4" s="49"/>
      <c r="AUY4" s="49"/>
      <c r="AUZ4" s="49"/>
      <c r="AVA4" s="49"/>
      <c r="AVB4" s="49"/>
      <c r="AVC4" s="49"/>
      <c r="AVD4" s="49"/>
      <c r="AVE4" s="49"/>
      <c r="AVF4" s="49"/>
      <c r="AVG4" s="49"/>
      <c r="AVH4" s="49"/>
      <c r="AVI4" s="49"/>
      <c r="AVJ4" s="49"/>
      <c r="AVK4" s="49"/>
      <c r="AVL4" s="49"/>
      <c r="AVM4" s="49"/>
      <c r="AVN4" s="49"/>
      <c r="AVO4" s="49"/>
      <c r="AVP4" s="49"/>
      <c r="AVQ4" s="49"/>
      <c r="AVR4" s="49"/>
      <c r="AVS4" s="49"/>
      <c r="AVT4" s="49"/>
      <c r="AVU4" s="49"/>
      <c r="AVV4" s="49"/>
      <c r="AVW4" s="49"/>
      <c r="AVX4" s="49"/>
      <c r="AVY4" s="49"/>
      <c r="AVZ4" s="49"/>
      <c r="AWA4" s="49"/>
      <c r="AWB4" s="49"/>
      <c r="AWC4" s="49"/>
      <c r="AWD4" s="49"/>
      <c r="AWE4" s="49"/>
      <c r="AWF4" s="49"/>
      <c r="AWG4" s="49"/>
      <c r="AWH4" s="49"/>
      <c r="AWI4" s="49"/>
      <c r="AWJ4" s="49"/>
      <c r="AWK4" s="49"/>
      <c r="AWL4" s="49"/>
      <c r="AWM4" s="49"/>
      <c r="AWN4" s="49"/>
      <c r="AWO4" s="49"/>
      <c r="AWP4" s="49"/>
      <c r="AWQ4" s="49"/>
      <c r="AWR4" s="49"/>
      <c r="AWS4" s="49"/>
      <c r="AWT4" s="49"/>
      <c r="AWU4" s="49"/>
      <c r="AWV4" s="49"/>
      <c r="AWW4" s="49"/>
      <c r="AWX4" s="49"/>
      <c r="AWY4" s="49"/>
      <c r="AWZ4" s="49"/>
      <c r="AXA4" s="49"/>
      <c r="AXB4" s="49"/>
      <c r="AXC4" s="49"/>
      <c r="AXD4" s="49"/>
      <c r="AXE4" s="49"/>
      <c r="AXF4" s="49"/>
      <c r="AXG4" s="49"/>
      <c r="AXH4" s="49"/>
      <c r="AXI4" s="49"/>
      <c r="AXJ4" s="49"/>
      <c r="AXK4" s="49"/>
      <c r="AXL4" s="49"/>
      <c r="AXM4" s="49"/>
      <c r="AXN4" s="49"/>
      <c r="AXO4" s="49"/>
      <c r="AXP4" s="49"/>
      <c r="AXQ4" s="49"/>
      <c r="AXR4" s="49"/>
      <c r="AXS4" s="49"/>
      <c r="AXT4" s="49"/>
      <c r="AXU4" s="49"/>
      <c r="AXV4" s="49"/>
      <c r="AXW4" s="49"/>
      <c r="AXX4" s="49"/>
      <c r="AXY4" s="49"/>
      <c r="AXZ4" s="49"/>
      <c r="AYA4" s="49"/>
      <c r="AYB4" s="49"/>
      <c r="AYC4" s="49"/>
      <c r="AYD4" s="49"/>
      <c r="AYE4" s="49"/>
      <c r="AYF4" s="49"/>
      <c r="AYG4" s="49"/>
      <c r="AYH4" s="49"/>
      <c r="AYI4" s="49"/>
      <c r="AYJ4" s="49"/>
      <c r="AYK4" s="49"/>
      <c r="AYL4" s="49"/>
      <c r="AYM4" s="49"/>
      <c r="AYN4" s="49"/>
      <c r="AYO4" s="49"/>
      <c r="AYP4" s="49"/>
      <c r="AYQ4" s="49"/>
      <c r="AYR4" s="49"/>
      <c r="AYS4" s="49"/>
      <c r="AYT4" s="49"/>
      <c r="AYU4" s="49"/>
      <c r="AYV4" s="49"/>
      <c r="AYW4" s="49"/>
      <c r="AYX4" s="49"/>
      <c r="AYY4" s="49"/>
      <c r="AYZ4" s="49"/>
      <c r="AZA4" s="49"/>
      <c r="AZB4" s="49"/>
      <c r="AZC4" s="49"/>
      <c r="AZD4" s="49"/>
      <c r="AZE4" s="49"/>
      <c r="AZF4" s="49"/>
      <c r="AZG4" s="49"/>
      <c r="AZH4" s="49"/>
      <c r="AZI4" s="49"/>
      <c r="AZJ4" s="49"/>
      <c r="AZK4" s="49"/>
      <c r="AZL4" s="49"/>
      <c r="AZM4" s="49"/>
      <c r="AZN4" s="49"/>
      <c r="AZO4" s="49"/>
      <c r="AZP4" s="49"/>
      <c r="AZQ4" s="49"/>
      <c r="AZR4" s="49"/>
      <c r="AZS4" s="49"/>
      <c r="AZT4" s="49"/>
      <c r="AZU4" s="49"/>
      <c r="AZV4" s="49"/>
      <c r="AZW4" s="49"/>
      <c r="AZX4" s="49"/>
      <c r="AZY4" s="49"/>
      <c r="AZZ4" s="49"/>
      <c r="BAA4" s="49"/>
      <c r="BAB4" s="49"/>
      <c r="BAC4" s="49"/>
      <c r="BAD4" s="49"/>
      <c r="BAE4" s="49"/>
      <c r="BAF4" s="49"/>
      <c r="BAG4" s="49"/>
      <c r="BAH4" s="49"/>
      <c r="BAI4" s="49"/>
      <c r="BAJ4" s="49"/>
      <c r="BAK4" s="49"/>
      <c r="BAL4" s="49"/>
      <c r="BAM4" s="49"/>
      <c r="BAN4" s="49"/>
      <c r="BAO4" s="49"/>
      <c r="BAP4" s="49"/>
      <c r="BAQ4" s="49"/>
      <c r="BAR4" s="49"/>
      <c r="BAS4" s="49"/>
      <c r="BAT4" s="49"/>
      <c r="BAU4" s="49"/>
      <c r="BAV4" s="49"/>
      <c r="BAW4" s="49"/>
      <c r="BAX4" s="49"/>
      <c r="BAY4" s="49"/>
      <c r="BAZ4" s="49"/>
      <c r="BBA4" s="49"/>
      <c r="BBB4" s="49"/>
      <c r="BBC4" s="49"/>
      <c r="BBD4" s="49"/>
      <c r="BBE4" s="49"/>
      <c r="BBF4" s="49"/>
      <c r="BBG4" s="49"/>
      <c r="BBH4" s="49"/>
      <c r="BBI4" s="49"/>
      <c r="BBJ4" s="49"/>
      <c r="BBK4" s="49"/>
      <c r="BBL4" s="49"/>
      <c r="BBM4" s="49"/>
      <c r="BBN4" s="49"/>
      <c r="BBO4" s="49"/>
      <c r="BBP4" s="49"/>
      <c r="BBQ4" s="49"/>
      <c r="BBR4" s="49"/>
      <c r="BBS4" s="49"/>
      <c r="BBT4" s="49"/>
      <c r="BBU4" s="49"/>
      <c r="BBV4" s="49"/>
      <c r="BBW4" s="49"/>
      <c r="BBX4" s="49"/>
      <c r="BBY4" s="49"/>
      <c r="BBZ4" s="49"/>
      <c r="BCA4" s="49"/>
      <c r="BCB4" s="49"/>
      <c r="BCC4" s="49"/>
      <c r="BCD4" s="49"/>
      <c r="BCE4" s="49"/>
      <c r="BCF4" s="49"/>
      <c r="BCG4" s="49"/>
      <c r="BCH4" s="49"/>
      <c r="BCI4" s="49"/>
      <c r="BCJ4" s="49"/>
      <c r="BCK4" s="49"/>
      <c r="BCL4" s="49"/>
      <c r="BCM4" s="49"/>
      <c r="BCN4" s="49"/>
      <c r="BCO4" s="49"/>
      <c r="BCP4" s="49"/>
      <c r="BCQ4" s="49"/>
      <c r="BCR4" s="49"/>
      <c r="BCS4" s="49"/>
      <c r="BCT4" s="49"/>
      <c r="BCU4" s="49"/>
      <c r="BCV4" s="49"/>
      <c r="BCW4" s="49"/>
      <c r="BCX4" s="49"/>
      <c r="BCY4" s="49"/>
      <c r="BCZ4" s="49"/>
      <c r="BDA4" s="49"/>
      <c r="BDB4" s="49"/>
      <c r="BDC4" s="49"/>
      <c r="BDD4" s="49"/>
      <c r="BDE4" s="49"/>
      <c r="BDF4" s="49"/>
      <c r="BDG4" s="49"/>
      <c r="BDH4" s="49"/>
      <c r="BDI4" s="49"/>
      <c r="BDJ4" s="49"/>
      <c r="BDK4" s="49"/>
      <c r="BDL4" s="49"/>
      <c r="BDM4" s="49"/>
      <c r="BDN4" s="49"/>
      <c r="BDO4" s="49"/>
      <c r="BDP4" s="49"/>
      <c r="BDQ4" s="49"/>
      <c r="BDR4" s="49"/>
      <c r="BDS4" s="49"/>
      <c r="BDT4" s="49"/>
      <c r="BDU4" s="49"/>
      <c r="BDV4" s="49"/>
      <c r="BDW4" s="49"/>
      <c r="BDX4" s="49"/>
      <c r="BDY4" s="49"/>
      <c r="BDZ4" s="49"/>
      <c r="BEA4" s="49"/>
      <c r="BEB4" s="49"/>
      <c r="BEC4" s="49"/>
      <c r="BED4" s="49"/>
      <c r="BEE4" s="49"/>
      <c r="BEF4" s="49"/>
      <c r="BEG4" s="49"/>
      <c r="BEH4" s="49"/>
      <c r="BEI4" s="49"/>
      <c r="BEJ4" s="49"/>
      <c r="BEK4" s="49"/>
      <c r="BEL4" s="49"/>
      <c r="BEM4" s="49"/>
      <c r="BEN4" s="49"/>
      <c r="BEO4" s="49"/>
      <c r="BEP4" s="49"/>
      <c r="BEQ4" s="49"/>
      <c r="BER4" s="49"/>
      <c r="BES4" s="49"/>
      <c r="BET4" s="49"/>
      <c r="BEU4" s="49"/>
      <c r="BEV4" s="49"/>
      <c r="BEW4" s="49"/>
      <c r="BEX4" s="49"/>
      <c r="BEY4" s="49"/>
      <c r="BEZ4" s="49"/>
      <c r="BFA4" s="49"/>
      <c r="BFB4" s="49"/>
      <c r="BFC4" s="49"/>
      <c r="BFD4" s="49"/>
      <c r="BFE4" s="49"/>
      <c r="BFF4" s="49"/>
      <c r="BFG4" s="49"/>
      <c r="BFH4" s="49"/>
      <c r="BFI4" s="49"/>
      <c r="BFJ4" s="49"/>
      <c r="BFK4" s="49"/>
      <c r="BFL4" s="49"/>
      <c r="BFM4" s="49"/>
      <c r="BFN4" s="49"/>
      <c r="BFO4" s="49"/>
      <c r="BFP4" s="49"/>
      <c r="BFQ4" s="49"/>
      <c r="BFR4" s="49"/>
      <c r="BFS4" s="49"/>
      <c r="BFT4" s="49"/>
      <c r="BFU4" s="49"/>
      <c r="BFV4" s="49"/>
      <c r="BFW4" s="49"/>
      <c r="BFX4" s="49"/>
      <c r="BFY4" s="49"/>
      <c r="BFZ4" s="49"/>
      <c r="BGA4" s="49"/>
      <c r="BGB4" s="49"/>
      <c r="BGC4" s="49"/>
      <c r="BGD4" s="49"/>
      <c r="BGE4" s="49"/>
      <c r="BGF4" s="49"/>
      <c r="BGG4" s="49"/>
      <c r="BGH4" s="49"/>
      <c r="BGI4" s="49"/>
      <c r="BGJ4" s="49"/>
      <c r="BGK4" s="49"/>
      <c r="BGL4" s="49"/>
      <c r="BGM4" s="49"/>
      <c r="BGN4" s="49"/>
      <c r="BGO4" s="49"/>
      <c r="BGP4" s="49"/>
      <c r="BGQ4" s="49"/>
      <c r="BGR4" s="49"/>
      <c r="BGS4" s="49"/>
      <c r="BGT4" s="49"/>
      <c r="BGU4" s="49"/>
      <c r="BGV4" s="49"/>
      <c r="BGW4" s="49"/>
      <c r="BGX4" s="49"/>
      <c r="BGY4" s="49"/>
      <c r="BGZ4" s="49"/>
      <c r="BHA4" s="49"/>
      <c r="BHB4" s="49"/>
      <c r="BHC4" s="49"/>
      <c r="BHD4" s="49"/>
      <c r="BHE4" s="49"/>
      <c r="BHF4" s="49"/>
      <c r="BHG4" s="49"/>
      <c r="BHH4" s="49"/>
      <c r="BHI4" s="49"/>
      <c r="BHJ4" s="49"/>
      <c r="BHK4" s="49"/>
      <c r="BHL4" s="49"/>
      <c r="BHM4" s="49"/>
      <c r="BHN4" s="49"/>
      <c r="BHO4" s="49"/>
      <c r="BHP4" s="49"/>
      <c r="BHQ4" s="49"/>
      <c r="BHR4" s="49"/>
      <c r="BHS4" s="49"/>
      <c r="BHT4" s="49"/>
      <c r="BHU4" s="49"/>
      <c r="BHV4" s="49"/>
      <c r="BHW4" s="49"/>
      <c r="BHX4" s="49"/>
      <c r="BHY4" s="49"/>
      <c r="BHZ4" s="49"/>
      <c r="BIA4" s="49"/>
      <c r="BIB4" s="49"/>
      <c r="BIC4" s="49"/>
      <c r="BID4" s="49"/>
      <c r="BIE4" s="49"/>
      <c r="BIF4" s="49"/>
      <c r="BIG4" s="49"/>
      <c r="BIH4" s="49"/>
      <c r="BII4" s="49"/>
      <c r="BIJ4" s="49"/>
      <c r="BIK4" s="49"/>
      <c r="BIL4" s="49"/>
      <c r="BIM4" s="49"/>
      <c r="BIN4" s="49"/>
      <c r="BIO4" s="49"/>
      <c r="BIP4" s="49"/>
      <c r="BIQ4" s="49"/>
      <c r="BIR4" s="49"/>
      <c r="BIS4" s="49"/>
      <c r="BIT4" s="49"/>
      <c r="BIU4" s="49"/>
      <c r="BIV4" s="49"/>
      <c r="BIW4" s="49"/>
      <c r="BIX4" s="49"/>
      <c r="BIY4" s="49"/>
      <c r="BIZ4" s="49"/>
      <c r="BJA4" s="49"/>
      <c r="BJB4" s="49"/>
      <c r="BJC4" s="49"/>
      <c r="BJD4" s="49"/>
      <c r="BJE4" s="49"/>
      <c r="BJF4" s="49"/>
      <c r="BJG4" s="49"/>
      <c r="BJH4" s="49"/>
      <c r="BJI4" s="49"/>
      <c r="BJJ4" s="49"/>
      <c r="BJK4" s="49"/>
      <c r="BJL4" s="49"/>
      <c r="BJM4" s="49"/>
      <c r="BJN4" s="49"/>
      <c r="BJO4" s="49"/>
      <c r="BJP4" s="49"/>
      <c r="BJQ4" s="49"/>
      <c r="BJR4" s="49"/>
      <c r="BJS4" s="49"/>
      <c r="BJT4" s="49"/>
      <c r="BJU4" s="49"/>
      <c r="BJV4" s="49"/>
      <c r="BJW4" s="49"/>
      <c r="BJX4" s="49"/>
      <c r="BJY4" s="49"/>
      <c r="BJZ4" s="49"/>
      <c r="BKA4" s="49"/>
      <c r="BKB4" s="49"/>
      <c r="BKC4" s="49"/>
      <c r="BKD4" s="49"/>
      <c r="BKE4" s="49"/>
      <c r="BKF4" s="49"/>
      <c r="BKG4" s="49"/>
      <c r="BKH4" s="49"/>
      <c r="BKI4" s="49"/>
      <c r="BKJ4" s="49"/>
      <c r="BKK4" s="49"/>
      <c r="BKL4" s="49"/>
      <c r="BKM4" s="49"/>
      <c r="BKN4" s="49"/>
      <c r="BKO4" s="49"/>
      <c r="BKP4" s="49"/>
      <c r="BKQ4" s="49"/>
      <c r="BKR4" s="49"/>
      <c r="BKS4" s="49"/>
      <c r="BKT4" s="49"/>
      <c r="BKU4" s="49"/>
      <c r="BKV4" s="49"/>
      <c r="BKW4" s="49"/>
      <c r="BKX4" s="49"/>
      <c r="BKY4" s="49"/>
      <c r="BKZ4" s="49"/>
      <c r="BLA4" s="49"/>
      <c r="BLB4" s="49"/>
      <c r="BLC4" s="49"/>
      <c r="BLD4" s="49"/>
      <c r="BLE4" s="49"/>
      <c r="BLF4" s="49"/>
      <c r="BLG4" s="49"/>
      <c r="BLH4" s="49"/>
      <c r="BLI4" s="49"/>
      <c r="BLJ4" s="49"/>
      <c r="BLK4" s="49"/>
      <c r="BLL4" s="49"/>
      <c r="BLM4" s="49"/>
      <c r="BLN4" s="49"/>
      <c r="BLO4" s="49"/>
      <c r="BLP4" s="49"/>
      <c r="BLQ4" s="49"/>
      <c r="BLR4" s="49"/>
      <c r="BLS4" s="49"/>
      <c r="BLT4" s="49"/>
      <c r="BLU4" s="49"/>
      <c r="BLV4" s="49"/>
      <c r="BLW4" s="49"/>
      <c r="BLX4" s="49"/>
      <c r="BLY4" s="49"/>
      <c r="BLZ4" s="49"/>
      <c r="BMA4" s="49"/>
      <c r="BMB4" s="49"/>
      <c r="BMC4" s="49"/>
      <c r="BMD4" s="49"/>
      <c r="BME4" s="49"/>
      <c r="BMF4" s="49"/>
      <c r="BMG4" s="49"/>
      <c r="BMH4" s="49"/>
      <c r="BMI4" s="49"/>
      <c r="BMJ4" s="49"/>
      <c r="BMK4" s="49"/>
      <c r="BML4" s="49"/>
      <c r="BMM4" s="49"/>
      <c r="BMN4" s="49"/>
      <c r="BMO4" s="49"/>
      <c r="BMP4" s="49"/>
      <c r="BMQ4" s="49"/>
      <c r="BMR4" s="49"/>
      <c r="BMS4" s="49"/>
      <c r="BMT4" s="49"/>
      <c r="BMU4" s="49"/>
      <c r="BMV4" s="49"/>
      <c r="BMW4" s="49"/>
      <c r="BMX4" s="49"/>
      <c r="BMY4" s="49"/>
      <c r="BMZ4" s="49"/>
      <c r="BNA4" s="49"/>
      <c r="BNB4" s="49"/>
      <c r="BNC4" s="49"/>
      <c r="BND4" s="49"/>
      <c r="BNE4" s="49"/>
      <c r="BNF4" s="49"/>
      <c r="BNG4" s="49"/>
      <c r="BNH4" s="49"/>
      <c r="BNI4" s="49"/>
      <c r="BNJ4" s="49"/>
      <c r="BNK4" s="49"/>
      <c r="BNL4" s="49"/>
      <c r="BNM4" s="49"/>
      <c r="BNN4" s="49"/>
      <c r="BNO4" s="49"/>
      <c r="BNP4" s="49"/>
      <c r="BNQ4" s="49"/>
      <c r="BNR4" s="49"/>
      <c r="BNS4" s="49"/>
      <c r="BNT4" s="49"/>
      <c r="BNU4" s="49"/>
      <c r="BNV4" s="49"/>
      <c r="BNW4" s="49"/>
      <c r="BNX4" s="49"/>
      <c r="BNY4" s="49"/>
      <c r="BNZ4" s="49"/>
      <c r="BOA4" s="49"/>
      <c r="BOB4" s="49"/>
      <c r="BOC4" s="49"/>
      <c r="BOD4" s="49"/>
      <c r="BOE4" s="49"/>
      <c r="BOF4" s="49"/>
      <c r="BOG4" s="49"/>
      <c r="BOH4" s="49"/>
      <c r="BOI4" s="49"/>
      <c r="BOJ4" s="49"/>
      <c r="BOK4" s="49"/>
      <c r="BOL4" s="49"/>
      <c r="BOM4" s="49"/>
      <c r="BON4" s="49"/>
      <c r="BOO4" s="49"/>
      <c r="BOP4" s="49"/>
      <c r="BOQ4" s="49"/>
      <c r="BOR4" s="49"/>
      <c r="BOS4" s="49"/>
      <c r="BOT4" s="49"/>
      <c r="BOU4" s="49"/>
      <c r="BOV4" s="49"/>
      <c r="BOW4" s="49"/>
      <c r="BOX4" s="49"/>
      <c r="BOY4" s="49"/>
      <c r="BOZ4" s="49"/>
      <c r="BPA4" s="49"/>
      <c r="BPB4" s="49"/>
      <c r="BPC4" s="49"/>
      <c r="BPD4" s="49"/>
      <c r="BPE4" s="49"/>
      <c r="BPF4" s="49"/>
      <c r="BPG4" s="49"/>
      <c r="BPH4" s="49"/>
      <c r="BPI4" s="49"/>
      <c r="BPJ4" s="49"/>
      <c r="BPK4" s="49"/>
      <c r="BPL4" s="49"/>
      <c r="BPM4" s="49"/>
      <c r="BPN4" s="49"/>
      <c r="BPO4" s="49"/>
      <c r="BPP4" s="49"/>
      <c r="BPQ4" s="49"/>
      <c r="BPR4" s="49"/>
      <c r="BPS4" s="49"/>
      <c r="BPT4" s="49"/>
      <c r="BPU4" s="49"/>
      <c r="BPV4" s="49"/>
      <c r="BPW4" s="49"/>
      <c r="BPX4" s="49"/>
      <c r="BPY4" s="49"/>
      <c r="BPZ4" s="49"/>
      <c r="BQA4" s="49"/>
      <c r="BQB4" s="49"/>
      <c r="BQC4" s="49"/>
      <c r="BQD4" s="49"/>
      <c r="BQE4" s="49"/>
      <c r="BQF4" s="49"/>
      <c r="BQG4" s="49"/>
      <c r="BQH4" s="49"/>
      <c r="BQI4" s="49"/>
      <c r="BQJ4" s="49"/>
      <c r="BQK4" s="49"/>
      <c r="BQL4" s="49"/>
      <c r="BQM4" s="49"/>
      <c r="BQN4" s="49"/>
      <c r="BQO4" s="49"/>
      <c r="BQP4" s="49"/>
      <c r="BQQ4" s="49"/>
      <c r="BQR4" s="49"/>
      <c r="BQS4" s="49"/>
      <c r="BQT4" s="49"/>
      <c r="BQU4" s="49"/>
      <c r="BQV4" s="49"/>
      <c r="BQW4" s="49"/>
      <c r="BQX4" s="49"/>
      <c r="BQY4" s="49"/>
      <c r="BQZ4" s="49"/>
      <c r="BRA4" s="49"/>
      <c r="BRB4" s="49"/>
      <c r="BRC4" s="49"/>
      <c r="BRD4" s="49"/>
      <c r="BRE4" s="49"/>
      <c r="BRF4" s="49"/>
      <c r="BRG4" s="49"/>
      <c r="BRH4" s="49"/>
      <c r="BRI4" s="49"/>
      <c r="BRJ4" s="49"/>
      <c r="BRK4" s="49"/>
      <c r="BRL4" s="49"/>
      <c r="BRM4" s="49"/>
      <c r="BRN4" s="49"/>
      <c r="BRO4" s="49"/>
      <c r="BRP4" s="49"/>
      <c r="BRQ4" s="49"/>
      <c r="BRR4" s="49"/>
      <c r="BRS4" s="49"/>
      <c r="BRT4" s="49"/>
      <c r="BRU4" s="49"/>
      <c r="BRV4" s="49"/>
      <c r="BRW4" s="49"/>
      <c r="BRX4" s="49"/>
      <c r="BRY4" s="49"/>
      <c r="BRZ4" s="49"/>
      <c r="BSA4" s="49"/>
      <c r="BSB4" s="49"/>
      <c r="BSC4" s="49"/>
      <c r="BSD4" s="49"/>
      <c r="BSE4" s="49"/>
      <c r="BSF4" s="49"/>
      <c r="BSG4" s="49"/>
      <c r="BSH4" s="49"/>
      <c r="BSI4" s="49"/>
      <c r="BSJ4" s="49"/>
      <c r="BSK4" s="49"/>
      <c r="BSL4" s="49"/>
      <c r="BSM4" s="49"/>
      <c r="BSN4" s="49"/>
      <c r="BSO4" s="49"/>
      <c r="BSP4" s="49"/>
      <c r="BSQ4" s="49"/>
      <c r="BSR4" s="49"/>
      <c r="BSS4" s="49"/>
      <c r="BST4" s="49"/>
      <c r="BSU4" s="49"/>
      <c r="BSV4" s="49"/>
      <c r="BSW4" s="49"/>
      <c r="BSX4" s="49"/>
      <c r="BSY4" s="49"/>
      <c r="BSZ4" s="49"/>
      <c r="BTA4" s="49"/>
      <c r="BTB4" s="49"/>
      <c r="BTC4" s="49"/>
      <c r="BTD4" s="49"/>
      <c r="BTE4" s="49"/>
      <c r="BTF4" s="49"/>
      <c r="BTG4" s="49"/>
      <c r="BTH4" s="49"/>
      <c r="BTI4" s="49"/>
      <c r="BTJ4" s="49"/>
      <c r="BTK4" s="49"/>
      <c r="BTL4" s="49"/>
      <c r="BTM4" s="49"/>
      <c r="BTN4" s="49"/>
      <c r="BTO4" s="49"/>
      <c r="BTP4" s="49"/>
      <c r="BTQ4" s="49"/>
      <c r="BTR4" s="49"/>
      <c r="BTS4" s="49"/>
      <c r="BTT4" s="49"/>
      <c r="BTU4" s="49"/>
      <c r="BTV4" s="49"/>
      <c r="BTW4" s="49"/>
      <c r="BTX4" s="49"/>
      <c r="BTY4" s="49"/>
      <c r="BTZ4" s="49"/>
      <c r="BUA4" s="49"/>
      <c r="BUB4" s="49"/>
      <c r="BUC4" s="49"/>
      <c r="BUD4" s="49"/>
      <c r="BUE4" s="49"/>
      <c r="BUF4" s="49"/>
      <c r="BUG4" s="49"/>
      <c r="BUH4" s="49"/>
      <c r="BUI4" s="49"/>
      <c r="BUJ4" s="49"/>
      <c r="BUK4" s="49"/>
      <c r="BUL4" s="49"/>
      <c r="BUM4" s="49"/>
      <c r="BUN4" s="49"/>
      <c r="BUO4" s="49"/>
      <c r="BUP4" s="49"/>
      <c r="BUQ4" s="49"/>
      <c r="BUR4" s="49"/>
      <c r="BUS4" s="49"/>
      <c r="BUT4" s="49"/>
      <c r="BUU4" s="49"/>
      <c r="BUV4" s="49"/>
      <c r="BUW4" s="49"/>
      <c r="BUX4" s="49"/>
      <c r="BUY4" s="49"/>
      <c r="BUZ4" s="49"/>
      <c r="BVA4" s="49"/>
      <c r="BVB4" s="49"/>
      <c r="BVC4" s="49"/>
      <c r="BVD4" s="49"/>
      <c r="BVE4" s="49"/>
      <c r="BVF4" s="49"/>
      <c r="BVG4" s="49"/>
      <c r="BVH4" s="49"/>
      <c r="BVI4" s="49"/>
      <c r="BVJ4" s="49"/>
      <c r="BVK4" s="49"/>
      <c r="BVL4" s="49"/>
      <c r="BVM4" s="49"/>
      <c r="BVN4" s="49"/>
      <c r="BVO4" s="49"/>
      <c r="BVP4" s="49"/>
      <c r="BVQ4" s="49"/>
      <c r="BVR4" s="49"/>
      <c r="BVS4" s="49"/>
      <c r="BVT4" s="49"/>
      <c r="BVU4" s="49"/>
      <c r="BVV4" s="49"/>
      <c r="BVW4" s="49"/>
      <c r="BVX4" s="49"/>
      <c r="BVY4" s="49"/>
      <c r="BVZ4" s="49"/>
      <c r="BWA4" s="49"/>
      <c r="BWB4" s="49"/>
      <c r="BWC4" s="49"/>
      <c r="BWD4" s="49"/>
      <c r="BWE4" s="49"/>
      <c r="BWF4" s="49"/>
      <c r="BWG4" s="49"/>
      <c r="BWH4" s="49"/>
      <c r="BWI4" s="49"/>
      <c r="BWJ4" s="49"/>
      <c r="BWK4" s="49"/>
      <c r="BWL4" s="49"/>
      <c r="BWM4" s="49"/>
      <c r="BWN4" s="49"/>
      <c r="BWO4" s="49"/>
      <c r="BWP4" s="49"/>
      <c r="BWQ4" s="49"/>
      <c r="BWR4" s="49"/>
      <c r="BWS4" s="49"/>
      <c r="BWT4" s="49"/>
      <c r="BWU4" s="49"/>
      <c r="BWV4" s="49"/>
      <c r="BWW4" s="49"/>
      <c r="BWX4" s="49"/>
      <c r="BWY4" s="49"/>
      <c r="BWZ4" s="49"/>
      <c r="BXA4" s="49"/>
      <c r="BXB4" s="49"/>
      <c r="BXC4" s="49"/>
      <c r="BXD4" s="49"/>
      <c r="BXE4" s="49"/>
      <c r="BXF4" s="49"/>
      <c r="BXG4" s="49"/>
      <c r="BXH4" s="49"/>
      <c r="BXI4" s="49"/>
      <c r="BXJ4" s="49"/>
      <c r="BXK4" s="49"/>
      <c r="BXL4" s="49"/>
      <c r="BXM4" s="49"/>
      <c r="BXN4" s="49"/>
      <c r="BXO4" s="49"/>
      <c r="BXP4" s="49"/>
      <c r="BXQ4" s="49"/>
      <c r="BXR4" s="49"/>
      <c r="BXS4" s="49"/>
      <c r="BXT4" s="49"/>
      <c r="BXU4" s="49"/>
      <c r="BXV4" s="49"/>
      <c r="BXW4" s="49"/>
      <c r="BXX4" s="49"/>
      <c r="BXY4" s="49"/>
      <c r="BXZ4" s="49"/>
      <c r="BYA4" s="49"/>
      <c r="BYB4" s="49"/>
      <c r="BYC4" s="49"/>
      <c r="BYD4" s="49"/>
      <c r="BYE4" s="49"/>
      <c r="BYF4" s="49"/>
      <c r="BYG4" s="49"/>
      <c r="BYH4" s="49"/>
      <c r="BYI4" s="49"/>
      <c r="BYJ4" s="49"/>
      <c r="BYK4" s="49"/>
      <c r="BYL4" s="49"/>
      <c r="BYM4" s="49"/>
      <c r="BYN4" s="49"/>
      <c r="BYO4" s="49"/>
      <c r="BYP4" s="49"/>
      <c r="BYQ4" s="49"/>
      <c r="BYR4" s="49"/>
      <c r="BYS4" s="49"/>
      <c r="BYT4" s="49"/>
      <c r="BYU4" s="49"/>
      <c r="BYV4" s="49"/>
      <c r="BYW4" s="49"/>
      <c r="BYX4" s="49"/>
      <c r="BYY4" s="49"/>
      <c r="BYZ4" s="49"/>
      <c r="BZA4" s="49"/>
      <c r="BZB4" s="49"/>
      <c r="BZC4" s="49"/>
      <c r="BZD4" s="49"/>
      <c r="BZE4" s="49"/>
      <c r="BZF4" s="49"/>
      <c r="BZG4" s="49"/>
      <c r="BZH4" s="49"/>
      <c r="BZI4" s="49"/>
      <c r="BZJ4" s="49"/>
      <c r="BZK4" s="49"/>
      <c r="BZL4" s="49"/>
      <c r="BZM4" s="49"/>
      <c r="BZN4" s="49"/>
      <c r="BZO4" s="49"/>
      <c r="BZP4" s="49"/>
      <c r="BZQ4" s="49"/>
      <c r="BZR4" s="49"/>
      <c r="BZS4" s="49"/>
      <c r="BZT4" s="49"/>
      <c r="BZU4" s="49"/>
      <c r="BZV4" s="49"/>
      <c r="BZW4" s="49"/>
      <c r="BZX4" s="49"/>
      <c r="BZY4" s="49"/>
      <c r="BZZ4" s="49"/>
      <c r="CAA4" s="49"/>
      <c r="CAB4" s="49"/>
      <c r="CAC4" s="49"/>
      <c r="CAD4" s="49"/>
      <c r="CAE4" s="49"/>
      <c r="CAF4" s="49"/>
      <c r="CAG4" s="49"/>
      <c r="CAH4" s="49"/>
      <c r="CAI4" s="49"/>
      <c r="CAJ4" s="49"/>
      <c r="CAK4" s="49"/>
      <c r="CAL4" s="49"/>
      <c r="CAM4" s="49"/>
      <c r="CAN4" s="49"/>
      <c r="CAO4" s="49"/>
      <c r="CAP4" s="49"/>
      <c r="CAQ4" s="49"/>
      <c r="CAR4" s="49"/>
      <c r="CAS4" s="49"/>
      <c r="CAT4" s="49"/>
      <c r="CAU4" s="49"/>
      <c r="CAV4" s="49"/>
      <c r="CAW4" s="49"/>
      <c r="CAX4" s="49"/>
      <c r="CAY4" s="49"/>
      <c r="CAZ4" s="49"/>
      <c r="CBA4" s="49"/>
      <c r="CBB4" s="49"/>
      <c r="CBC4" s="49"/>
      <c r="CBD4" s="49"/>
      <c r="CBE4" s="49"/>
      <c r="CBF4" s="49"/>
      <c r="CBG4" s="49"/>
      <c r="CBH4" s="49"/>
      <c r="CBI4" s="49"/>
      <c r="CBJ4" s="49"/>
      <c r="CBK4" s="49"/>
      <c r="CBL4" s="49"/>
      <c r="CBM4" s="49"/>
      <c r="CBN4" s="49"/>
      <c r="CBO4" s="49"/>
      <c r="CBP4" s="49"/>
      <c r="CBQ4" s="49"/>
      <c r="CBR4" s="49"/>
      <c r="CBS4" s="49"/>
      <c r="CBT4" s="49"/>
      <c r="CBU4" s="49"/>
      <c r="CBV4" s="49"/>
      <c r="CBW4" s="49"/>
      <c r="CBX4" s="49"/>
      <c r="CBY4" s="49"/>
      <c r="CBZ4" s="49"/>
      <c r="CCA4" s="49"/>
      <c r="CCB4" s="49"/>
      <c r="CCC4" s="49"/>
      <c r="CCD4" s="49"/>
      <c r="CCE4" s="49"/>
      <c r="CCF4" s="49"/>
      <c r="CCG4" s="49"/>
      <c r="CCH4" s="49"/>
      <c r="CCI4" s="49"/>
      <c r="CCJ4" s="49"/>
      <c r="CCK4" s="49"/>
      <c r="CCL4" s="49"/>
      <c r="CCM4" s="49"/>
      <c r="CCN4" s="49"/>
      <c r="CCO4" s="49"/>
      <c r="CCP4" s="49"/>
      <c r="CCQ4" s="49"/>
      <c r="CCR4" s="49"/>
      <c r="CCS4" s="49"/>
      <c r="CCT4" s="49"/>
      <c r="CCU4" s="49"/>
      <c r="CCV4" s="49"/>
      <c r="CCW4" s="49"/>
      <c r="CCX4" s="49"/>
      <c r="CCY4" s="49"/>
      <c r="CCZ4" s="49"/>
      <c r="CDA4" s="49"/>
      <c r="CDB4" s="49"/>
      <c r="CDC4" s="49"/>
      <c r="CDD4" s="49"/>
      <c r="CDE4" s="49"/>
      <c r="CDF4" s="49"/>
      <c r="CDG4" s="49"/>
      <c r="CDH4" s="49"/>
      <c r="CDI4" s="49"/>
      <c r="CDJ4" s="49"/>
      <c r="CDK4" s="49"/>
      <c r="CDL4" s="49"/>
      <c r="CDM4" s="49"/>
      <c r="CDN4" s="49"/>
      <c r="CDO4" s="49"/>
      <c r="CDP4" s="49"/>
      <c r="CDQ4" s="49"/>
      <c r="CDR4" s="49"/>
      <c r="CDS4" s="49"/>
      <c r="CDT4" s="49"/>
      <c r="CDU4" s="49"/>
      <c r="CDV4" s="49"/>
      <c r="CDW4" s="49"/>
      <c r="CDX4" s="49"/>
      <c r="CDY4" s="49"/>
      <c r="CDZ4" s="49"/>
      <c r="CEA4" s="49"/>
      <c r="CEB4" s="49"/>
      <c r="CEC4" s="49"/>
      <c r="CED4" s="49"/>
      <c r="CEE4" s="49"/>
      <c r="CEF4" s="49"/>
      <c r="CEG4" s="49"/>
      <c r="CEH4" s="49"/>
      <c r="CEI4" s="49"/>
      <c r="CEJ4" s="49"/>
      <c r="CEK4" s="49"/>
      <c r="CEL4" s="49"/>
      <c r="CEM4" s="49"/>
      <c r="CEN4" s="49"/>
      <c r="CEO4" s="49"/>
      <c r="CEP4" s="49"/>
      <c r="CEQ4" s="49"/>
      <c r="CER4" s="49"/>
      <c r="CES4" s="49"/>
      <c r="CET4" s="49"/>
      <c r="CEU4" s="49"/>
      <c r="CEV4" s="49"/>
      <c r="CEW4" s="49"/>
      <c r="CEX4" s="49"/>
      <c r="CEY4" s="49"/>
      <c r="CEZ4" s="49"/>
      <c r="CFA4" s="49"/>
      <c r="CFB4" s="49"/>
      <c r="CFC4" s="49"/>
      <c r="CFD4" s="49"/>
      <c r="CFE4" s="49"/>
      <c r="CFF4" s="49"/>
      <c r="CFG4" s="49"/>
      <c r="CFH4" s="49"/>
      <c r="CFI4" s="49"/>
      <c r="CFJ4" s="49"/>
      <c r="CFK4" s="49"/>
      <c r="CFL4" s="49"/>
      <c r="CFM4" s="49"/>
      <c r="CFN4" s="49"/>
      <c r="CFO4" s="49"/>
      <c r="CFP4" s="49"/>
      <c r="CFQ4" s="49"/>
      <c r="CFR4" s="49"/>
      <c r="CFS4" s="49"/>
      <c r="CFT4" s="49"/>
      <c r="CFU4" s="49"/>
      <c r="CFV4" s="49"/>
      <c r="CFW4" s="49"/>
      <c r="CFX4" s="49"/>
      <c r="CFY4" s="49"/>
      <c r="CFZ4" s="49"/>
      <c r="CGA4" s="49"/>
      <c r="CGB4" s="49"/>
      <c r="CGC4" s="49"/>
      <c r="CGD4" s="49"/>
      <c r="CGE4" s="49"/>
      <c r="CGF4" s="49"/>
      <c r="CGG4" s="49"/>
      <c r="CGH4" s="49"/>
      <c r="CGI4" s="49"/>
      <c r="CGJ4" s="49"/>
      <c r="CGK4" s="49"/>
      <c r="CGL4" s="49"/>
      <c r="CGM4" s="49"/>
      <c r="CGN4" s="49"/>
      <c r="CGO4" s="49"/>
      <c r="CGP4" s="49"/>
      <c r="CGQ4" s="49"/>
      <c r="CGR4" s="49"/>
      <c r="CGS4" s="49"/>
      <c r="CGT4" s="49"/>
      <c r="CGU4" s="49"/>
      <c r="CGV4" s="49"/>
      <c r="CGW4" s="49"/>
      <c r="CGX4" s="49"/>
      <c r="CGY4" s="49"/>
      <c r="CGZ4" s="49"/>
      <c r="CHA4" s="49"/>
      <c r="CHB4" s="49"/>
      <c r="CHC4" s="49"/>
      <c r="CHD4" s="49"/>
      <c r="CHE4" s="49"/>
      <c r="CHF4" s="49"/>
      <c r="CHG4" s="49"/>
      <c r="CHH4" s="49"/>
      <c r="CHI4" s="49"/>
      <c r="CHJ4" s="49"/>
      <c r="CHK4" s="49"/>
      <c r="CHL4" s="49"/>
      <c r="CHM4" s="49"/>
      <c r="CHN4" s="49"/>
      <c r="CHO4" s="49"/>
      <c r="CHP4" s="49"/>
      <c r="CHQ4" s="49"/>
      <c r="CHR4" s="49"/>
      <c r="CHS4" s="49"/>
      <c r="CHT4" s="49"/>
      <c r="CHU4" s="49"/>
      <c r="CHV4" s="49"/>
      <c r="CHW4" s="49"/>
      <c r="CHX4" s="49"/>
      <c r="CHY4" s="49"/>
      <c r="CHZ4" s="49"/>
      <c r="CIA4" s="49"/>
      <c r="CIB4" s="49"/>
      <c r="CIC4" s="49"/>
      <c r="CID4" s="49"/>
      <c r="CIE4" s="49"/>
      <c r="CIF4" s="49"/>
      <c r="CIG4" s="49"/>
      <c r="CIH4" s="49"/>
      <c r="CII4" s="49"/>
      <c r="CIJ4" s="49"/>
      <c r="CIK4" s="49"/>
      <c r="CIL4" s="49"/>
      <c r="CIM4" s="49"/>
      <c r="CIN4" s="49"/>
      <c r="CIO4" s="49"/>
      <c r="CIP4" s="49"/>
      <c r="CIQ4" s="49"/>
      <c r="CIR4" s="49"/>
      <c r="CIS4" s="49"/>
      <c r="CIT4" s="49"/>
      <c r="CIU4" s="49"/>
      <c r="CIV4" s="49"/>
      <c r="CIW4" s="49"/>
      <c r="CIX4" s="49"/>
      <c r="CIY4" s="49"/>
      <c r="CIZ4" s="49"/>
      <c r="CJA4" s="49"/>
      <c r="CJB4" s="49"/>
      <c r="CJC4" s="49"/>
      <c r="CJD4" s="49"/>
      <c r="CJE4" s="49"/>
      <c r="CJF4" s="49"/>
      <c r="CJG4" s="49"/>
      <c r="CJH4" s="49"/>
      <c r="CJI4" s="49"/>
      <c r="CJJ4" s="49"/>
      <c r="CJK4" s="49"/>
      <c r="CJL4" s="49"/>
      <c r="CJM4" s="49"/>
      <c r="CJN4" s="49"/>
      <c r="CJO4" s="49"/>
      <c r="CJP4" s="49"/>
      <c r="CJQ4" s="49"/>
      <c r="CJR4" s="49"/>
      <c r="CJS4" s="49"/>
      <c r="CJT4" s="49"/>
      <c r="CJU4" s="49"/>
      <c r="CJV4" s="49"/>
      <c r="CJW4" s="49"/>
      <c r="CJX4" s="49"/>
      <c r="CJY4" s="49"/>
      <c r="CJZ4" s="49"/>
      <c r="CKA4" s="49"/>
      <c r="CKB4" s="49"/>
      <c r="CKC4" s="49"/>
      <c r="CKD4" s="49"/>
      <c r="CKE4" s="49"/>
      <c r="CKF4" s="49"/>
      <c r="CKG4" s="49"/>
      <c r="CKH4" s="49"/>
      <c r="CKI4" s="49"/>
      <c r="CKJ4" s="49"/>
      <c r="CKK4" s="49"/>
      <c r="CKL4" s="49"/>
      <c r="CKM4" s="49"/>
      <c r="CKN4" s="49"/>
      <c r="CKO4" s="49"/>
      <c r="CKP4" s="49"/>
      <c r="CKQ4" s="49"/>
      <c r="CKR4" s="49"/>
      <c r="CKS4" s="49"/>
      <c r="CKT4" s="49"/>
      <c r="CKU4" s="49"/>
      <c r="CKV4" s="49"/>
      <c r="CKW4" s="49"/>
      <c r="CKX4" s="49"/>
      <c r="CKY4" s="49"/>
      <c r="CKZ4" s="49"/>
      <c r="CLA4" s="49"/>
      <c r="CLB4" s="49"/>
      <c r="CLC4" s="49"/>
      <c r="CLD4" s="49"/>
      <c r="CLE4" s="49"/>
      <c r="CLF4" s="49"/>
      <c r="CLG4" s="49"/>
      <c r="CLH4" s="49"/>
      <c r="CLI4" s="49"/>
      <c r="CLJ4" s="49"/>
      <c r="CLK4" s="49"/>
      <c r="CLL4" s="49"/>
      <c r="CLM4" s="49"/>
      <c r="CLN4" s="49"/>
      <c r="CLO4" s="49"/>
      <c r="CLP4" s="49"/>
      <c r="CLQ4" s="49"/>
      <c r="CLR4" s="49"/>
      <c r="CLS4" s="49"/>
      <c r="CLT4" s="49"/>
      <c r="CLU4" s="49"/>
      <c r="CLV4" s="49"/>
      <c r="CLW4" s="49"/>
      <c r="CLX4" s="49"/>
      <c r="CLY4" s="49"/>
      <c r="CLZ4" s="49"/>
      <c r="CMA4" s="49"/>
      <c r="CMB4" s="49"/>
      <c r="CMC4" s="49"/>
      <c r="CMD4" s="49"/>
      <c r="CME4" s="49"/>
      <c r="CMF4" s="49"/>
      <c r="CMG4" s="49"/>
      <c r="CMH4" s="49"/>
      <c r="CMI4" s="49"/>
      <c r="CMJ4" s="49"/>
      <c r="CMK4" s="49"/>
      <c r="CML4" s="49"/>
      <c r="CMM4" s="49"/>
      <c r="CMN4" s="49"/>
      <c r="CMO4" s="49"/>
      <c r="CMP4" s="49"/>
      <c r="CMQ4" s="49"/>
      <c r="CMR4" s="49"/>
      <c r="CMS4" s="49"/>
      <c r="CMT4" s="49"/>
      <c r="CMU4" s="49"/>
      <c r="CMV4" s="49"/>
      <c r="CMW4" s="49"/>
      <c r="CMX4" s="49"/>
      <c r="CMY4" s="49"/>
      <c r="CMZ4" s="49"/>
      <c r="CNA4" s="49"/>
      <c r="CNB4" s="49"/>
      <c r="CNC4" s="49"/>
      <c r="CND4" s="49"/>
      <c r="CNE4" s="49"/>
      <c r="CNF4" s="49"/>
      <c r="CNG4" s="49"/>
      <c r="CNH4" s="49"/>
      <c r="CNI4" s="49"/>
      <c r="CNJ4" s="49"/>
      <c r="CNK4" s="49"/>
      <c r="CNL4" s="49"/>
      <c r="CNM4" s="49"/>
      <c r="CNN4" s="49"/>
      <c r="CNO4" s="49"/>
      <c r="CNP4" s="49"/>
      <c r="CNQ4" s="49"/>
      <c r="CNR4" s="49"/>
      <c r="CNS4" s="49"/>
      <c r="CNT4" s="49"/>
      <c r="CNU4" s="49"/>
      <c r="CNV4" s="49"/>
      <c r="CNW4" s="49"/>
      <c r="CNX4" s="49"/>
      <c r="CNY4" s="49"/>
      <c r="CNZ4" s="49"/>
      <c r="COA4" s="49"/>
      <c r="COB4" s="49"/>
      <c r="COC4" s="49"/>
      <c r="COD4" s="49"/>
      <c r="COE4" s="49"/>
      <c r="COF4" s="49"/>
      <c r="COG4" s="49"/>
      <c r="COH4" s="49"/>
      <c r="COI4" s="49"/>
      <c r="COJ4" s="49"/>
      <c r="COK4" s="49"/>
      <c r="COL4" s="49"/>
      <c r="COM4" s="49"/>
      <c r="CON4" s="49"/>
      <c r="COO4" s="49"/>
      <c r="COP4" s="49"/>
      <c r="COQ4" s="49"/>
      <c r="COR4" s="49"/>
      <c r="COS4" s="49"/>
      <c r="COT4" s="49"/>
      <c r="COU4" s="49"/>
      <c r="COV4" s="49"/>
      <c r="COW4" s="49"/>
      <c r="COX4" s="49"/>
      <c r="COY4" s="49"/>
      <c r="COZ4" s="49"/>
      <c r="CPA4" s="49"/>
      <c r="CPB4" s="49"/>
      <c r="CPC4" s="49"/>
      <c r="CPD4" s="49"/>
      <c r="CPE4" s="49"/>
      <c r="CPF4" s="49"/>
      <c r="CPG4" s="49"/>
      <c r="CPH4" s="49"/>
      <c r="CPI4" s="49"/>
      <c r="CPJ4" s="49"/>
      <c r="CPK4" s="49"/>
      <c r="CPL4" s="49"/>
      <c r="CPM4" s="49"/>
      <c r="CPN4" s="49"/>
      <c r="CPO4" s="49"/>
      <c r="CPP4" s="49"/>
      <c r="CPQ4" s="49"/>
      <c r="CPR4" s="49"/>
      <c r="CPS4" s="49"/>
      <c r="CPT4" s="49"/>
      <c r="CPU4" s="49"/>
      <c r="CPV4" s="49"/>
      <c r="CPW4" s="49"/>
      <c r="CPX4" s="49"/>
      <c r="CPY4" s="49"/>
      <c r="CPZ4" s="49"/>
      <c r="CQA4" s="49"/>
      <c r="CQB4" s="49"/>
      <c r="CQC4" s="49"/>
      <c r="CQD4" s="49"/>
      <c r="CQE4" s="49"/>
      <c r="CQF4" s="49"/>
      <c r="CQG4" s="49"/>
      <c r="CQH4" s="49"/>
      <c r="CQI4" s="49"/>
      <c r="CQJ4" s="49"/>
      <c r="CQK4" s="49"/>
      <c r="CQL4" s="49"/>
      <c r="CQM4" s="49"/>
      <c r="CQN4" s="49"/>
      <c r="CQO4" s="49"/>
      <c r="CQP4" s="49"/>
      <c r="CQQ4" s="49"/>
      <c r="CQR4" s="49"/>
      <c r="CQS4" s="49"/>
      <c r="CQT4" s="49"/>
      <c r="CQU4" s="49"/>
      <c r="CQV4" s="49"/>
      <c r="CQW4" s="49"/>
      <c r="CQX4" s="49"/>
      <c r="CQY4" s="49"/>
      <c r="CQZ4" s="49"/>
      <c r="CRA4" s="49"/>
      <c r="CRB4" s="49"/>
      <c r="CRC4" s="49"/>
      <c r="CRD4" s="49"/>
      <c r="CRE4" s="49"/>
      <c r="CRF4" s="49"/>
      <c r="CRG4" s="49"/>
      <c r="CRH4" s="49"/>
      <c r="CRI4" s="49"/>
      <c r="CRJ4" s="49"/>
      <c r="CRK4" s="49"/>
      <c r="CRL4" s="49"/>
      <c r="CRM4" s="49"/>
      <c r="CRN4" s="49"/>
      <c r="CRO4" s="49"/>
      <c r="CRP4" s="49"/>
      <c r="CRQ4" s="49"/>
      <c r="CRR4" s="49"/>
      <c r="CRS4" s="49"/>
      <c r="CRT4" s="49"/>
      <c r="CRU4" s="49"/>
      <c r="CRV4" s="49"/>
      <c r="CRW4" s="49"/>
      <c r="CRX4" s="49"/>
      <c r="CRY4" s="49"/>
      <c r="CRZ4" s="49"/>
      <c r="CSA4" s="49"/>
      <c r="CSB4" s="49"/>
      <c r="CSC4" s="49"/>
      <c r="CSD4" s="49"/>
      <c r="CSE4" s="49"/>
      <c r="CSF4" s="49"/>
      <c r="CSG4" s="49"/>
      <c r="CSH4" s="49"/>
      <c r="CSI4" s="49"/>
      <c r="CSJ4" s="49"/>
      <c r="CSK4" s="49"/>
      <c r="CSL4" s="49"/>
      <c r="CSM4" s="49"/>
      <c r="CSN4" s="49"/>
      <c r="CSO4" s="49"/>
      <c r="CSP4" s="49"/>
      <c r="CSQ4" s="49"/>
      <c r="CSR4" s="49"/>
      <c r="CSS4" s="49"/>
      <c r="CST4" s="49"/>
      <c r="CSU4" s="49"/>
      <c r="CSV4" s="49"/>
      <c r="CSW4" s="49"/>
      <c r="CSX4" s="49"/>
      <c r="CSY4" s="49"/>
      <c r="CSZ4" s="49"/>
      <c r="CTA4" s="49"/>
      <c r="CTB4" s="49"/>
      <c r="CTC4" s="49"/>
      <c r="CTD4" s="49"/>
      <c r="CTE4" s="49"/>
      <c r="CTF4" s="49"/>
      <c r="CTG4" s="49"/>
      <c r="CTH4" s="49"/>
      <c r="CTI4" s="49"/>
      <c r="CTJ4" s="49"/>
      <c r="CTK4" s="49"/>
      <c r="CTL4" s="49"/>
      <c r="CTM4" s="49"/>
      <c r="CTN4" s="49"/>
      <c r="CTO4" s="49"/>
      <c r="CTP4" s="49"/>
      <c r="CTQ4" s="49"/>
      <c r="CTR4" s="49"/>
      <c r="CTS4" s="49"/>
      <c r="CTT4" s="49"/>
      <c r="CTU4" s="49"/>
      <c r="CTV4" s="49"/>
      <c r="CTW4" s="49"/>
      <c r="CTX4" s="49"/>
      <c r="CTY4" s="49"/>
      <c r="CTZ4" s="49"/>
      <c r="CUA4" s="49"/>
      <c r="CUB4" s="49"/>
      <c r="CUC4" s="49"/>
      <c r="CUD4" s="49"/>
      <c r="CUE4" s="49"/>
      <c r="CUF4" s="49"/>
      <c r="CUG4" s="49"/>
      <c r="CUH4" s="49"/>
      <c r="CUI4" s="49"/>
      <c r="CUJ4" s="49"/>
      <c r="CUK4" s="49"/>
      <c r="CUL4" s="49"/>
      <c r="CUM4" s="49"/>
      <c r="CUN4" s="49"/>
      <c r="CUO4" s="49"/>
      <c r="CUP4" s="49"/>
      <c r="CUQ4" s="49"/>
      <c r="CUR4" s="49"/>
      <c r="CUS4" s="49"/>
      <c r="CUT4" s="49"/>
      <c r="CUU4" s="49"/>
      <c r="CUV4" s="49"/>
      <c r="CUW4" s="49"/>
      <c r="CUX4" s="49"/>
      <c r="CUY4" s="49"/>
      <c r="CUZ4" s="49"/>
      <c r="CVA4" s="49"/>
      <c r="CVB4" s="49"/>
      <c r="CVC4" s="49"/>
      <c r="CVD4" s="49"/>
      <c r="CVE4" s="49"/>
      <c r="CVF4" s="49"/>
      <c r="CVG4" s="49"/>
      <c r="CVH4" s="49"/>
      <c r="CVI4" s="49"/>
      <c r="CVJ4" s="49"/>
      <c r="CVK4" s="49"/>
      <c r="CVL4" s="49"/>
      <c r="CVM4" s="49"/>
      <c r="CVN4" s="49"/>
      <c r="CVO4" s="49"/>
      <c r="CVP4" s="49"/>
      <c r="CVQ4" s="49"/>
      <c r="CVR4" s="49"/>
      <c r="CVS4" s="49"/>
      <c r="CVT4" s="49"/>
      <c r="CVU4" s="49"/>
      <c r="CVV4" s="49"/>
      <c r="CVW4" s="49"/>
      <c r="CVX4" s="49"/>
      <c r="CVY4" s="49"/>
      <c r="CVZ4" s="49"/>
      <c r="CWA4" s="49"/>
      <c r="CWB4" s="49"/>
      <c r="CWC4" s="49"/>
      <c r="CWD4" s="49"/>
      <c r="CWE4" s="49"/>
      <c r="CWF4" s="49"/>
      <c r="CWG4" s="49"/>
      <c r="CWH4" s="49"/>
      <c r="CWI4" s="49"/>
      <c r="CWJ4" s="49"/>
      <c r="CWK4" s="49"/>
      <c r="CWL4" s="49"/>
      <c r="CWM4" s="49"/>
      <c r="CWN4" s="49"/>
      <c r="CWO4" s="49"/>
      <c r="CWP4" s="49"/>
      <c r="CWQ4" s="49"/>
      <c r="CWR4" s="49"/>
      <c r="CWS4" s="49"/>
      <c r="CWT4" s="49"/>
      <c r="CWU4" s="49"/>
      <c r="CWV4" s="49"/>
      <c r="CWW4" s="49"/>
      <c r="CWX4" s="49"/>
      <c r="CWY4" s="49"/>
      <c r="CWZ4" s="49"/>
      <c r="CXA4" s="49"/>
      <c r="CXB4" s="49"/>
      <c r="CXC4" s="49"/>
      <c r="CXD4" s="49"/>
      <c r="CXE4" s="49"/>
      <c r="CXF4" s="49"/>
      <c r="CXG4" s="49"/>
      <c r="CXH4" s="49"/>
      <c r="CXI4" s="49"/>
      <c r="CXJ4" s="49"/>
      <c r="CXK4" s="49"/>
      <c r="CXL4" s="49"/>
      <c r="CXM4" s="49"/>
      <c r="CXN4" s="49"/>
      <c r="CXO4" s="49"/>
      <c r="CXP4" s="49"/>
      <c r="CXQ4" s="49"/>
      <c r="CXR4" s="49"/>
      <c r="CXS4" s="49"/>
      <c r="CXT4" s="49"/>
      <c r="CXU4" s="49"/>
      <c r="CXV4" s="49"/>
      <c r="CXW4" s="49"/>
      <c r="CXX4" s="49"/>
      <c r="CXY4" s="49"/>
      <c r="CXZ4" s="49"/>
      <c r="CYA4" s="49"/>
      <c r="CYB4" s="49"/>
      <c r="CYC4" s="49"/>
      <c r="CYD4" s="49"/>
      <c r="CYE4" s="49"/>
      <c r="CYF4" s="49"/>
      <c r="CYG4" s="49"/>
      <c r="CYH4" s="49"/>
      <c r="CYI4" s="49"/>
      <c r="CYJ4" s="49"/>
      <c r="CYK4" s="49"/>
      <c r="CYL4" s="49"/>
      <c r="CYM4" s="49"/>
      <c r="CYN4" s="49"/>
      <c r="CYO4" s="49"/>
      <c r="CYP4" s="49"/>
      <c r="CYQ4" s="49"/>
      <c r="CYR4" s="49"/>
      <c r="CYS4" s="49"/>
      <c r="CYT4" s="49"/>
      <c r="CYU4" s="49"/>
      <c r="CYV4" s="49"/>
      <c r="CYW4" s="49"/>
      <c r="CYX4" s="49"/>
      <c r="CYY4" s="49"/>
      <c r="CYZ4" s="49"/>
      <c r="CZA4" s="49"/>
      <c r="CZB4" s="49"/>
      <c r="CZC4" s="49"/>
      <c r="CZD4" s="49"/>
      <c r="CZE4" s="49"/>
      <c r="CZF4" s="49"/>
      <c r="CZG4" s="49"/>
      <c r="CZH4" s="49"/>
      <c r="CZI4" s="49"/>
      <c r="CZJ4" s="49"/>
      <c r="CZK4" s="49"/>
      <c r="CZL4" s="49"/>
      <c r="CZM4" s="49"/>
      <c r="CZN4" s="49"/>
      <c r="CZO4" s="49"/>
      <c r="CZP4" s="49"/>
      <c r="CZQ4" s="49"/>
      <c r="CZR4" s="49"/>
      <c r="CZS4" s="49"/>
      <c r="CZT4" s="49"/>
      <c r="CZU4" s="49"/>
      <c r="CZV4" s="49"/>
      <c r="CZW4" s="49"/>
      <c r="CZX4" s="49"/>
      <c r="CZY4" s="49"/>
      <c r="CZZ4" s="49"/>
      <c r="DAA4" s="49"/>
      <c r="DAB4" s="49"/>
      <c r="DAC4" s="49"/>
      <c r="DAD4" s="49"/>
      <c r="DAE4" s="49"/>
      <c r="DAF4" s="49"/>
      <c r="DAG4" s="49"/>
      <c r="DAH4" s="49"/>
      <c r="DAI4" s="49"/>
      <c r="DAJ4" s="49"/>
      <c r="DAK4" s="49"/>
      <c r="DAL4" s="49"/>
      <c r="DAM4" s="49"/>
      <c r="DAN4" s="49"/>
      <c r="DAO4" s="49"/>
      <c r="DAP4" s="49"/>
      <c r="DAQ4" s="49"/>
      <c r="DAR4" s="49"/>
      <c r="DAS4" s="49"/>
      <c r="DAT4" s="49"/>
      <c r="DAU4" s="49"/>
      <c r="DAV4" s="49"/>
      <c r="DAW4" s="49"/>
      <c r="DAX4" s="49"/>
      <c r="DAY4" s="49"/>
      <c r="DAZ4" s="49"/>
      <c r="DBA4" s="49"/>
      <c r="DBB4" s="49"/>
      <c r="DBC4" s="49"/>
      <c r="DBD4" s="49"/>
      <c r="DBE4" s="49"/>
      <c r="DBF4" s="49"/>
      <c r="DBG4" s="49"/>
      <c r="DBH4" s="49"/>
      <c r="DBI4" s="49"/>
      <c r="DBJ4" s="49"/>
      <c r="DBK4" s="49"/>
      <c r="DBL4" s="49"/>
      <c r="DBM4" s="49"/>
      <c r="DBN4" s="49"/>
      <c r="DBO4" s="49"/>
      <c r="DBP4" s="49"/>
      <c r="DBQ4" s="49"/>
      <c r="DBR4" s="49"/>
      <c r="DBS4" s="49"/>
      <c r="DBT4" s="49"/>
      <c r="DBU4" s="49"/>
      <c r="DBV4" s="49"/>
      <c r="DBW4" s="49"/>
      <c r="DBX4" s="49"/>
      <c r="DBY4" s="49"/>
      <c r="DBZ4" s="49"/>
      <c r="DCA4" s="49"/>
      <c r="DCB4" s="49"/>
      <c r="DCC4" s="49"/>
      <c r="DCD4" s="49"/>
      <c r="DCE4" s="49"/>
      <c r="DCF4" s="49"/>
      <c r="DCG4" s="49"/>
      <c r="DCH4" s="49"/>
      <c r="DCI4" s="49"/>
      <c r="DCJ4" s="49"/>
      <c r="DCK4" s="49"/>
      <c r="DCL4" s="49"/>
      <c r="DCM4" s="49"/>
      <c r="DCN4" s="49"/>
      <c r="DCO4" s="49"/>
      <c r="DCP4" s="49"/>
      <c r="DCQ4" s="49"/>
      <c r="DCR4" s="49"/>
      <c r="DCS4" s="49"/>
      <c r="DCT4" s="49"/>
      <c r="DCU4" s="49"/>
      <c r="DCV4" s="49"/>
      <c r="DCW4" s="49"/>
      <c r="DCX4" s="49"/>
      <c r="DCY4" s="49"/>
      <c r="DCZ4" s="49"/>
      <c r="DDA4" s="49"/>
      <c r="DDB4" s="49"/>
      <c r="DDC4" s="49"/>
      <c r="DDD4" s="49"/>
      <c r="DDE4" s="49"/>
      <c r="DDF4" s="49"/>
      <c r="DDG4" s="49"/>
      <c r="DDH4" s="49"/>
      <c r="DDI4" s="49"/>
      <c r="DDJ4" s="49"/>
      <c r="DDK4" s="49"/>
      <c r="DDL4" s="49"/>
      <c r="DDM4" s="49"/>
      <c r="DDN4" s="49"/>
      <c r="DDO4" s="49"/>
      <c r="DDP4" s="49"/>
      <c r="DDQ4" s="49"/>
      <c r="DDR4" s="49"/>
      <c r="DDS4" s="49"/>
      <c r="DDT4" s="49"/>
      <c r="DDU4" s="49"/>
      <c r="DDV4" s="49"/>
      <c r="DDW4" s="49"/>
      <c r="DDX4" s="49"/>
      <c r="DDY4" s="49"/>
      <c r="DDZ4" s="49"/>
      <c r="DEA4" s="49"/>
      <c r="DEB4" s="49"/>
      <c r="DEC4" s="49"/>
      <c r="DED4" s="49"/>
      <c r="DEE4" s="49"/>
      <c r="DEF4" s="49"/>
      <c r="DEG4" s="49"/>
      <c r="DEH4" s="49"/>
      <c r="DEI4" s="49"/>
      <c r="DEJ4" s="49"/>
      <c r="DEK4" s="49"/>
      <c r="DEL4" s="49"/>
      <c r="DEM4" s="49"/>
      <c r="DEN4" s="49"/>
      <c r="DEO4" s="49"/>
      <c r="DEP4" s="49"/>
      <c r="DEQ4" s="49"/>
      <c r="DER4" s="49"/>
      <c r="DES4" s="49"/>
      <c r="DET4" s="49"/>
      <c r="DEU4" s="49"/>
      <c r="DEV4" s="49"/>
      <c r="DEW4" s="49"/>
      <c r="DEX4" s="49"/>
      <c r="DEY4" s="49"/>
      <c r="DEZ4" s="49"/>
      <c r="DFA4" s="49"/>
      <c r="DFB4" s="49"/>
      <c r="DFC4" s="49"/>
      <c r="DFD4" s="49"/>
      <c r="DFE4" s="49"/>
      <c r="DFF4" s="49"/>
      <c r="DFG4" s="49"/>
      <c r="DFH4" s="49"/>
      <c r="DFI4" s="49"/>
      <c r="DFJ4" s="49"/>
      <c r="DFK4" s="49"/>
      <c r="DFL4" s="49"/>
      <c r="DFM4" s="49"/>
      <c r="DFN4" s="49"/>
      <c r="DFO4" s="49"/>
      <c r="DFP4" s="49"/>
      <c r="DFQ4" s="49"/>
      <c r="DFR4" s="49"/>
      <c r="DFS4" s="49"/>
      <c r="DFT4" s="49"/>
      <c r="DFU4" s="49"/>
      <c r="DFV4" s="49"/>
      <c r="DFW4" s="49"/>
      <c r="DFX4" s="49"/>
      <c r="DFY4" s="49"/>
      <c r="DFZ4" s="49"/>
      <c r="DGA4" s="49"/>
      <c r="DGB4" s="49"/>
      <c r="DGC4" s="49"/>
      <c r="DGD4" s="49"/>
      <c r="DGE4" s="49"/>
      <c r="DGF4" s="49"/>
      <c r="DGG4" s="49"/>
      <c r="DGH4" s="49"/>
      <c r="DGI4" s="49"/>
      <c r="DGJ4" s="49"/>
      <c r="DGK4" s="49"/>
      <c r="DGL4" s="49"/>
      <c r="DGM4" s="49"/>
      <c r="DGN4" s="49"/>
      <c r="DGO4" s="49"/>
      <c r="DGP4" s="49"/>
      <c r="DGQ4" s="49"/>
      <c r="DGR4" s="49"/>
      <c r="DGS4" s="49"/>
      <c r="DGT4" s="49"/>
      <c r="DGU4" s="49"/>
      <c r="DGV4" s="49"/>
      <c r="DGW4" s="49"/>
      <c r="DGX4" s="49"/>
      <c r="DGY4" s="49"/>
      <c r="DGZ4" s="49"/>
      <c r="DHA4" s="49"/>
      <c r="DHB4" s="49"/>
      <c r="DHC4" s="49"/>
      <c r="DHD4" s="49"/>
      <c r="DHE4" s="49"/>
      <c r="DHF4" s="49"/>
      <c r="DHG4" s="49"/>
      <c r="DHH4" s="49"/>
      <c r="DHI4" s="49"/>
      <c r="DHJ4" s="49"/>
      <c r="DHK4" s="49"/>
      <c r="DHL4" s="49"/>
      <c r="DHM4" s="49"/>
      <c r="DHN4" s="49"/>
      <c r="DHO4" s="49"/>
      <c r="DHP4" s="49"/>
      <c r="DHQ4" s="49"/>
      <c r="DHR4" s="49"/>
      <c r="DHS4" s="49"/>
      <c r="DHT4" s="49"/>
      <c r="DHU4" s="49"/>
      <c r="DHV4" s="49"/>
      <c r="DHW4" s="49"/>
      <c r="DHX4" s="49"/>
      <c r="DHY4" s="49"/>
      <c r="DHZ4" s="49"/>
      <c r="DIA4" s="49"/>
      <c r="DIB4" s="49"/>
      <c r="DIC4" s="49"/>
      <c r="DID4" s="49"/>
      <c r="DIE4" s="49"/>
      <c r="DIF4" s="49"/>
      <c r="DIG4" s="49"/>
      <c r="DIH4" s="49"/>
      <c r="DII4" s="49"/>
      <c r="DIJ4" s="49"/>
      <c r="DIK4" s="49"/>
      <c r="DIL4" s="49"/>
      <c r="DIM4" s="49"/>
      <c r="DIN4" s="49"/>
      <c r="DIO4" s="49"/>
      <c r="DIP4" s="49"/>
      <c r="DIQ4" s="49"/>
      <c r="DIR4" s="49"/>
      <c r="DIS4" s="49"/>
      <c r="DIT4" s="49"/>
      <c r="DIU4" s="49"/>
      <c r="DIV4" s="49"/>
      <c r="DIW4" s="49"/>
      <c r="DIX4" s="49"/>
      <c r="DIY4" s="49"/>
      <c r="DIZ4" s="49"/>
      <c r="DJA4" s="49"/>
      <c r="DJB4" s="49"/>
      <c r="DJC4" s="49"/>
      <c r="DJD4" s="49"/>
      <c r="DJE4" s="49"/>
      <c r="DJF4" s="49"/>
      <c r="DJG4" s="49"/>
      <c r="DJH4" s="49"/>
      <c r="DJI4" s="49"/>
      <c r="DJJ4" s="49"/>
      <c r="DJK4" s="49"/>
      <c r="DJL4" s="49"/>
      <c r="DJM4" s="49"/>
      <c r="DJN4" s="49"/>
      <c r="DJO4" s="49"/>
      <c r="DJP4" s="49"/>
      <c r="DJQ4" s="49"/>
      <c r="DJR4" s="49"/>
      <c r="DJS4" s="49"/>
      <c r="DJT4" s="49"/>
      <c r="DJU4" s="49"/>
      <c r="DJV4" s="49"/>
      <c r="DJW4" s="49"/>
      <c r="DJX4" s="49"/>
      <c r="DJY4" s="49"/>
      <c r="DJZ4" s="49"/>
      <c r="DKA4" s="49"/>
      <c r="DKB4" s="49"/>
      <c r="DKC4" s="49"/>
      <c r="DKD4" s="49"/>
      <c r="DKE4" s="49"/>
      <c r="DKF4" s="49"/>
      <c r="DKG4" s="49"/>
      <c r="DKH4" s="49"/>
      <c r="DKI4" s="49"/>
      <c r="DKJ4" s="49"/>
      <c r="DKK4" s="49"/>
      <c r="DKL4" s="49"/>
      <c r="DKM4" s="49"/>
      <c r="DKN4" s="49"/>
      <c r="DKO4" s="49"/>
      <c r="DKP4" s="49"/>
      <c r="DKQ4" s="49"/>
      <c r="DKR4" s="49"/>
      <c r="DKS4" s="49"/>
      <c r="DKT4" s="49"/>
      <c r="DKU4" s="49"/>
      <c r="DKV4" s="49"/>
      <c r="DKW4" s="49"/>
      <c r="DKX4" s="49"/>
      <c r="DKY4" s="49"/>
      <c r="DKZ4" s="49"/>
      <c r="DLA4" s="49"/>
      <c r="DLB4" s="49"/>
      <c r="DLC4" s="49"/>
      <c r="DLD4" s="49"/>
      <c r="DLE4" s="49"/>
      <c r="DLF4" s="49"/>
      <c r="DLG4" s="49"/>
      <c r="DLH4" s="49"/>
      <c r="DLI4" s="49"/>
      <c r="DLJ4" s="49"/>
      <c r="DLK4" s="49"/>
      <c r="DLL4" s="49"/>
      <c r="DLM4" s="49"/>
      <c r="DLN4" s="49"/>
      <c r="DLO4" s="49"/>
      <c r="DLP4" s="49"/>
      <c r="DLQ4" s="49"/>
      <c r="DLR4" s="49"/>
      <c r="DLS4" s="49"/>
      <c r="DLT4" s="49"/>
      <c r="DLU4" s="49"/>
      <c r="DLV4" s="49"/>
      <c r="DLW4" s="49"/>
      <c r="DLX4" s="49"/>
      <c r="DLY4" s="49"/>
      <c r="DLZ4" s="49"/>
      <c r="DMA4" s="49"/>
      <c r="DMB4" s="49"/>
      <c r="DMC4" s="49"/>
      <c r="DMD4" s="49"/>
      <c r="DME4" s="49"/>
      <c r="DMF4" s="49"/>
      <c r="DMG4" s="49"/>
      <c r="DMH4" s="49"/>
      <c r="DMI4" s="49"/>
      <c r="DMJ4" s="49"/>
      <c r="DMK4" s="49"/>
      <c r="DML4" s="49"/>
      <c r="DMM4" s="49"/>
      <c r="DMN4" s="49"/>
      <c r="DMO4" s="49"/>
      <c r="DMP4" s="49"/>
      <c r="DMQ4" s="49"/>
      <c r="DMR4" s="49"/>
      <c r="DMS4" s="49"/>
      <c r="DMT4" s="49"/>
      <c r="DMU4" s="49"/>
      <c r="DMV4" s="49"/>
      <c r="DMW4" s="49"/>
      <c r="DMX4" s="49"/>
      <c r="DMY4" s="49"/>
      <c r="DMZ4" s="49"/>
      <c r="DNA4" s="49"/>
      <c r="DNB4" s="49"/>
      <c r="DNC4" s="49"/>
      <c r="DND4" s="49"/>
      <c r="DNE4" s="49"/>
      <c r="DNF4" s="49"/>
      <c r="DNG4" s="49"/>
      <c r="DNH4" s="49"/>
      <c r="DNI4" s="49"/>
      <c r="DNJ4" s="49"/>
      <c r="DNK4" s="49"/>
      <c r="DNL4" s="49"/>
      <c r="DNM4" s="49"/>
      <c r="DNN4" s="49"/>
      <c r="DNO4" s="49"/>
      <c r="DNP4" s="49"/>
      <c r="DNQ4" s="49"/>
      <c r="DNR4" s="49"/>
      <c r="DNS4" s="49"/>
      <c r="DNT4" s="49"/>
      <c r="DNU4" s="49"/>
      <c r="DNV4" s="49"/>
      <c r="DNW4" s="49"/>
      <c r="DNX4" s="49"/>
      <c r="DNY4" s="49"/>
      <c r="DNZ4" s="49"/>
      <c r="DOA4" s="49"/>
      <c r="DOB4" s="49"/>
      <c r="DOC4" s="49"/>
      <c r="DOD4" s="49"/>
      <c r="DOE4" s="49"/>
      <c r="DOF4" s="49"/>
      <c r="DOG4" s="49"/>
      <c r="DOH4" s="49"/>
      <c r="DOI4" s="49"/>
      <c r="DOJ4" s="49"/>
      <c r="DOK4" s="49"/>
      <c r="DOL4" s="49"/>
      <c r="DOM4" s="49"/>
      <c r="DON4" s="49"/>
      <c r="DOO4" s="49"/>
      <c r="DOP4" s="49"/>
      <c r="DOQ4" s="49"/>
      <c r="DOR4" s="49"/>
      <c r="DOS4" s="49"/>
      <c r="DOT4" s="49"/>
      <c r="DOU4" s="49"/>
      <c r="DOV4" s="49"/>
      <c r="DOW4" s="49"/>
      <c r="DOX4" s="49"/>
      <c r="DOY4" s="49"/>
      <c r="DOZ4" s="49"/>
      <c r="DPA4" s="49"/>
      <c r="DPB4" s="49"/>
      <c r="DPC4" s="49"/>
      <c r="DPD4" s="49"/>
      <c r="DPE4" s="49"/>
      <c r="DPF4" s="49"/>
      <c r="DPG4" s="49"/>
      <c r="DPH4" s="49"/>
      <c r="DPI4" s="49"/>
      <c r="DPJ4" s="49"/>
      <c r="DPK4" s="49"/>
      <c r="DPL4" s="49"/>
      <c r="DPM4" s="49"/>
      <c r="DPN4" s="49"/>
      <c r="DPO4" s="49"/>
      <c r="DPP4" s="49"/>
      <c r="DPQ4" s="49"/>
      <c r="DPR4" s="49"/>
      <c r="DPS4" s="49"/>
      <c r="DPT4" s="49"/>
      <c r="DPU4" s="49"/>
      <c r="DPV4" s="49"/>
      <c r="DPW4" s="49"/>
      <c r="DPX4" s="49"/>
      <c r="DPY4" s="49"/>
      <c r="DPZ4" s="49"/>
      <c r="DQA4" s="49"/>
      <c r="DQB4" s="49"/>
      <c r="DQC4" s="49"/>
      <c r="DQD4" s="49"/>
      <c r="DQE4" s="49"/>
      <c r="DQF4" s="49"/>
      <c r="DQG4" s="49"/>
      <c r="DQH4" s="49"/>
      <c r="DQI4" s="49"/>
      <c r="DQJ4" s="49"/>
      <c r="DQK4" s="49"/>
      <c r="DQL4" s="49"/>
      <c r="DQM4" s="49"/>
      <c r="DQN4" s="49"/>
      <c r="DQO4" s="49"/>
      <c r="DQP4" s="49"/>
      <c r="DQQ4" s="49"/>
      <c r="DQR4" s="49"/>
      <c r="DQS4" s="49"/>
      <c r="DQT4" s="49"/>
      <c r="DQU4" s="49"/>
      <c r="DQV4" s="49"/>
      <c r="DQW4" s="49"/>
      <c r="DQX4" s="49"/>
      <c r="DQY4" s="49"/>
      <c r="DQZ4" s="49"/>
      <c r="DRA4" s="49"/>
      <c r="DRB4" s="49"/>
      <c r="DRC4" s="49"/>
      <c r="DRD4" s="49"/>
      <c r="DRE4" s="49"/>
      <c r="DRF4" s="49"/>
      <c r="DRG4" s="49"/>
      <c r="DRH4" s="49"/>
      <c r="DRI4" s="49"/>
      <c r="DRJ4" s="49"/>
      <c r="DRK4" s="49"/>
      <c r="DRL4" s="49"/>
      <c r="DRM4" s="49"/>
      <c r="DRN4" s="49"/>
      <c r="DRO4" s="49"/>
      <c r="DRP4" s="49"/>
      <c r="DRQ4" s="49"/>
      <c r="DRR4" s="49"/>
      <c r="DRS4" s="49"/>
      <c r="DRT4" s="49"/>
      <c r="DRU4" s="49"/>
      <c r="DRV4" s="49"/>
      <c r="DRW4" s="49"/>
      <c r="DRX4" s="49"/>
      <c r="DRY4" s="49"/>
      <c r="DRZ4" s="49"/>
      <c r="DSA4" s="49"/>
      <c r="DSB4" s="49"/>
      <c r="DSC4" s="49"/>
      <c r="DSD4" s="49"/>
      <c r="DSE4" s="49"/>
      <c r="DSF4" s="49"/>
      <c r="DSG4" s="49"/>
      <c r="DSH4" s="49"/>
      <c r="DSI4" s="49"/>
      <c r="DSJ4" s="49"/>
      <c r="DSK4" s="49"/>
      <c r="DSL4" s="49"/>
      <c r="DSM4" s="49"/>
      <c r="DSN4" s="49"/>
      <c r="DSO4" s="49"/>
      <c r="DSP4" s="49"/>
      <c r="DSQ4" s="49"/>
      <c r="DSR4" s="49"/>
      <c r="DSS4" s="49"/>
      <c r="DST4" s="49"/>
      <c r="DSU4" s="49"/>
      <c r="DSV4" s="49"/>
      <c r="DSW4" s="49"/>
      <c r="DSX4" s="49"/>
      <c r="DSY4" s="49"/>
      <c r="DSZ4" s="49"/>
      <c r="DTA4" s="49"/>
      <c r="DTB4" s="49"/>
      <c r="DTC4" s="49"/>
      <c r="DTD4" s="49"/>
      <c r="DTE4" s="49"/>
      <c r="DTF4" s="49"/>
      <c r="DTG4" s="49"/>
      <c r="DTH4" s="49"/>
      <c r="DTI4" s="49"/>
      <c r="DTJ4" s="49"/>
      <c r="DTK4" s="49"/>
      <c r="DTL4" s="49"/>
      <c r="DTM4" s="49"/>
      <c r="DTN4" s="49"/>
      <c r="DTO4" s="49"/>
      <c r="DTP4" s="49"/>
      <c r="DTQ4" s="49"/>
      <c r="DTR4" s="49"/>
      <c r="DTS4" s="49"/>
      <c r="DTT4" s="49"/>
      <c r="DTU4" s="49"/>
      <c r="DTV4" s="49"/>
      <c r="DTW4" s="49"/>
      <c r="DTX4" s="49"/>
      <c r="DTY4" s="49"/>
      <c r="DTZ4" s="49"/>
      <c r="DUA4" s="49"/>
      <c r="DUB4" s="49"/>
      <c r="DUC4" s="49"/>
      <c r="DUD4" s="49"/>
      <c r="DUE4" s="49"/>
      <c r="DUF4" s="49"/>
      <c r="DUG4" s="49"/>
      <c r="DUH4" s="49"/>
      <c r="DUI4" s="49"/>
      <c r="DUJ4" s="49"/>
      <c r="DUK4" s="49"/>
      <c r="DUL4" s="49"/>
      <c r="DUM4" s="49"/>
      <c r="DUN4" s="49"/>
      <c r="DUO4" s="49"/>
      <c r="DUP4" s="49"/>
      <c r="DUQ4" s="49"/>
      <c r="DUR4" s="49"/>
      <c r="DUS4" s="49"/>
      <c r="DUT4" s="49"/>
      <c r="DUU4" s="49"/>
      <c r="DUV4" s="49"/>
      <c r="DUW4" s="49"/>
      <c r="DUX4" s="49"/>
      <c r="DUY4" s="49"/>
      <c r="DUZ4" s="49"/>
      <c r="DVA4" s="49"/>
      <c r="DVB4" s="49"/>
      <c r="DVC4" s="49"/>
      <c r="DVD4" s="49"/>
      <c r="DVE4" s="49"/>
      <c r="DVF4" s="49"/>
      <c r="DVG4" s="49"/>
      <c r="DVH4" s="49"/>
      <c r="DVI4" s="49"/>
      <c r="DVJ4" s="49"/>
      <c r="DVK4" s="49"/>
      <c r="DVL4" s="49"/>
      <c r="DVM4" s="49"/>
      <c r="DVN4" s="49"/>
      <c r="DVO4" s="49"/>
      <c r="DVP4" s="49"/>
      <c r="DVQ4" s="49"/>
      <c r="DVR4" s="49"/>
      <c r="DVS4" s="49"/>
      <c r="DVT4" s="49"/>
      <c r="DVU4" s="49"/>
      <c r="DVV4" s="49"/>
      <c r="DVW4" s="49"/>
      <c r="DVX4" s="49"/>
      <c r="DVY4" s="49"/>
      <c r="DVZ4" s="49"/>
      <c r="DWA4" s="49"/>
      <c r="DWB4" s="49"/>
      <c r="DWC4" s="49"/>
      <c r="DWD4" s="49"/>
      <c r="DWE4" s="49"/>
      <c r="DWF4" s="49"/>
      <c r="DWG4" s="49"/>
      <c r="DWH4" s="49"/>
      <c r="DWI4" s="49"/>
      <c r="DWJ4" s="49"/>
      <c r="DWK4" s="49"/>
      <c r="DWL4" s="49"/>
      <c r="DWM4" s="49"/>
      <c r="DWN4" s="49"/>
      <c r="DWO4" s="49"/>
      <c r="DWP4" s="49"/>
      <c r="DWQ4" s="49"/>
      <c r="DWR4" s="49"/>
      <c r="DWS4" s="49"/>
      <c r="DWT4" s="49"/>
      <c r="DWU4" s="49"/>
      <c r="DWV4" s="49"/>
      <c r="DWW4" s="49"/>
      <c r="DWX4" s="49"/>
      <c r="DWY4" s="49"/>
      <c r="DWZ4" s="49"/>
      <c r="DXA4" s="49"/>
      <c r="DXB4" s="49"/>
      <c r="DXC4" s="49"/>
      <c r="DXD4" s="49"/>
      <c r="DXE4" s="49"/>
      <c r="DXF4" s="49"/>
      <c r="DXG4" s="49"/>
      <c r="DXH4" s="49"/>
      <c r="DXI4" s="49"/>
      <c r="DXJ4" s="49"/>
      <c r="DXK4" s="49"/>
      <c r="DXL4" s="49"/>
      <c r="DXM4" s="49"/>
      <c r="DXN4" s="49"/>
      <c r="DXO4" s="49"/>
      <c r="DXP4" s="49"/>
      <c r="DXQ4" s="49"/>
      <c r="DXR4" s="49"/>
      <c r="DXS4" s="49"/>
      <c r="DXT4" s="49"/>
      <c r="DXU4" s="49"/>
      <c r="DXV4" s="49"/>
      <c r="DXW4" s="49"/>
      <c r="DXX4" s="49"/>
      <c r="DXY4" s="49"/>
      <c r="DXZ4" s="49"/>
      <c r="DYA4" s="49"/>
      <c r="DYB4" s="49"/>
      <c r="DYC4" s="49"/>
      <c r="DYD4" s="49"/>
      <c r="DYE4" s="49"/>
      <c r="DYF4" s="49"/>
      <c r="DYG4" s="49"/>
      <c r="DYH4" s="49"/>
      <c r="DYI4" s="49"/>
      <c r="DYJ4" s="49"/>
      <c r="DYK4" s="49"/>
      <c r="DYL4" s="49"/>
      <c r="DYM4" s="49"/>
      <c r="DYN4" s="49"/>
      <c r="DYO4" s="49"/>
      <c r="DYP4" s="49"/>
      <c r="DYQ4" s="49"/>
      <c r="DYR4" s="49"/>
      <c r="DYS4" s="49"/>
      <c r="DYT4" s="49"/>
      <c r="DYU4" s="49"/>
      <c r="DYV4" s="49"/>
      <c r="DYW4" s="49"/>
      <c r="DYX4" s="49"/>
      <c r="DYY4" s="49"/>
      <c r="DYZ4" s="49"/>
      <c r="DZA4" s="49"/>
      <c r="DZB4" s="49"/>
      <c r="DZC4" s="49"/>
      <c r="DZD4" s="49"/>
      <c r="DZE4" s="49"/>
      <c r="DZF4" s="49"/>
      <c r="DZG4" s="49"/>
      <c r="DZH4" s="49"/>
      <c r="DZI4" s="49"/>
      <c r="DZJ4" s="49"/>
      <c r="DZK4" s="49"/>
      <c r="DZL4" s="49"/>
      <c r="DZM4" s="49"/>
      <c r="DZN4" s="49"/>
      <c r="DZO4" s="49"/>
      <c r="DZP4" s="49"/>
      <c r="DZQ4" s="49"/>
      <c r="DZR4" s="49"/>
      <c r="DZS4" s="49"/>
      <c r="DZT4" s="49"/>
      <c r="DZU4" s="49"/>
      <c r="DZV4" s="49"/>
      <c r="DZW4" s="49"/>
      <c r="DZX4" s="49"/>
      <c r="DZY4" s="49"/>
      <c r="DZZ4" s="49"/>
      <c r="EAA4" s="49"/>
      <c r="EAB4" s="49"/>
      <c r="EAC4" s="49"/>
      <c r="EAD4" s="49"/>
      <c r="EAE4" s="49"/>
      <c r="EAF4" s="49"/>
      <c r="EAG4" s="49"/>
      <c r="EAH4" s="49"/>
      <c r="EAI4" s="49"/>
      <c r="EAJ4" s="49"/>
      <c r="EAK4" s="49"/>
      <c r="EAL4" s="49"/>
      <c r="EAM4" s="49"/>
      <c r="EAN4" s="49"/>
      <c r="EAO4" s="49"/>
      <c r="EAP4" s="49"/>
      <c r="EAQ4" s="49"/>
      <c r="EAR4" s="49"/>
      <c r="EAS4" s="49"/>
      <c r="EAT4" s="49"/>
      <c r="EAU4" s="49"/>
      <c r="EAV4" s="49"/>
      <c r="EAW4" s="49"/>
      <c r="EAX4" s="49"/>
      <c r="EAY4" s="49"/>
      <c r="EAZ4" s="49"/>
      <c r="EBA4" s="49"/>
      <c r="EBB4" s="49"/>
      <c r="EBC4" s="49"/>
      <c r="EBD4" s="49"/>
      <c r="EBE4" s="49"/>
      <c r="EBF4" s="49"/>
      <c r="EBG4" s="49"/>
      <c r="EBH4" s="49"/>
      <c r="EBI4" s="49"/>
      <c r="EBJ4" s="49"/>
      <c r="EBK4" s="49"/>
      <c r="EBL4" s="49"/>
      <c r="EBM4" s="49"/>
      <c r="EBN4" s="49"/>
      <c r="EBO4" s="49"/>
      <c r="EBP4" s="49"/>
      <c r="EBQ4" s="49"/>
      <c r="EBR4" s="49"/>
      <c r="EBS4" s="49"/>
      <c r="EBT4" s="49"/>
      <c r="EBU4" s="49"/>
      <c r="EBV4" s="49"/>
      <c r="EBW4" s="49"/>
      <c r="EBX4" s="49"/>
      <c r="EBY4" s="49"/>
      <c r="EBZ4" s="49"/>
      <c r="ECA4" s="49"/>
      <c r="ECB4" s="49"/>
      <c r="ECC4" s="49"/>
      <c r="ECD4" s="49"/>
      <c r="ECE4" s="49"/>
      <c r="ECF4" s="49"/>
      <c r="ECG4" s="49"/>
      <c r="ECH4" s="49"/>
      <c r="ECI4" s="49"/>
      <c r="ECJ4" s="49"/>
      <c r="ECK4" s="49"/>
      <c r="ECL4" s="49"/>
      <c r="ECM4" s="49"/>
      <c r="ECN4" s="49"/>
      <c r="ECO4" s="49"/>
      <c r="ECP4" s="49"/>
      <c r="ECQ4" s="49"/>
      <c r="ECR4" s="49"/>
      <c r="ECS4" s="49"/>
      <c r="ECT4" s="49"/>
      <c r="ECU4" s="49"/>
      <c r="ECV4" s="49"/>
      <c r="ECW4" s="49"/>
      <c r="ECX4" s="49"/>
      <c r="ECY4" s="49"/>
      <c r="ECZ4" s="49"/>
      <c r="EDA4" s="49"/>
      <c r="EDB4" s="49"/>
      <c r="EDC4" s="49"/>
      <c r="EDD4" s="49"/>
      <c r="EDE4" s="49"/>
      <c r="EDF4" s="49"/>
      <c r="EDG4" s="49"/>
      <c r="EDH4" s="49"/>
      <c r="EDI4" s="49"/>
      <c r="EDJ4" s="49"/>
      <c r="EDK4" s="49"/>
      <c r="EDL4" s="49"/>
      <c r="EDM4" s="49"/>
      <c r="EDN4" s="49"/>
      <c r="EDO4" s="49"/>
      <c r="EDP4" s="49"/>
      <c r="EDQ4" s="49"/>
      <c r="EDR4" s="49"/>
      <c r="EDS4" s="49"/>
      <c r="EDT4" s="49"/>
      <c r="EDU4" s="49"/>
      <c r="EDV4" s="49"/>
      <c r="EDW4" s="49"/>
      <c r="EDX4" s="49"/>
      <c r="EDY4" s="49"/>
      <c r="EDZ4" s="49"/>
      <c r="EEA4" s="49"/>
      <c r="EEB4" s="49"/>
      <c r="EEC4" s="49"/>
      <c r="EED4" s="49"/>
      <c r="EEE4" s="49"/>
      <c r="EEF4" s="49"/>
      <c r="EEG4" s="49"/>
      <c r="EEH4" s="49"/>
      <c r="EEI4" s="49"/>
      <c r="EEJ4" s="49"/>
      <c r="EEK4" s="49"/>
      <c r="EEL4" s="49"/>
      <c r="EEM4" s="49"/>
      <c r="EEN4" s="49"/>
      <c r="EEO4" s="49"/>
      <c r="EEP4" s="49"/>
      <c r="EEQ4" s="49"/>
      <c r="EER4" s="49"/>
      <c r="EES4" s="49"/>
      <c r="EET4" s="49"/>
      <c r="EEU4" s="49"/>
      <c r="EEV4" s="49"/>
      <c r="EEW4" s="49"/>
      <c r="EEX4" s="49"/>
      <c r="EEY4" s="49"/>
      <c r="EEZ4" s="49"/>
      <c r="EFA4" s="49"/>
      <c r="EFB4" s="49"/>
      <c r="EFC4" s="49"/>
      <c r="EFD4" s="49"/>
      <c r="EFE4" s="49"/>
      <c r="EFF4" s="49"/>
      <c r="EFG4" s="49"/>
      <c r="EFH4" s="49"/>
      <c r="EFI4" s="49"/>
      <c r="EFJ4" s="49"/>
      <c r="EFK4" s="49"/>
      <c r="EFL4" s="49"/>
      <c r="EFM4" s="49"/>
      <c r="EFN4" s="49"/>
      <c r="EFO4" s="49"/>
      <c r="EFP4" s="49"/>
      <c r="EFQ4" s="49"/>
      <c r="EFR4" s="49"/>
      <c r="EFS4" s="49"/>
      <c r="EFT4" s="49"/>
      <c r="EFU4" s="49"/>
      <c r="EFV4" s="49"/>
      <c r="EFW4" s="49"/>
      <c r="EFX4" s="49"/>
      <c r="EFY4" s="49"/>
      <c r="EFZ4" s="49"/>
      <c r="EGA4" s="49"/>
      <c r="EGB4" s="49"/>
      <c r="EGC4" s="49"/>
      <c r="EGD4" s="49"/>
      <c r="EGE4" s="49"/>
      <c r="EGF4" s="49"/>
      <c r="EGG4" s="49"/>
      <c r="EGH4" s="49"/>
      <c r="EGI4" s="49"/>
      <c r="EGJ4" s="49"/>
      <c r="EGK4" s="49"/>
      <c r="EGL4" s="49"/>
      <c r="EGM4" s="49"/>
      <c r="EGN4" s="49"/>
      <c r="EGO4" s="49"/>
      <c r="EGP4" s="49"/>
      <c r="EGQ4" s="49"/>
      <c r="EGR4" s="49"/>
      <c r="EGS4" s="49"/>
      <c r="EGT4" s="49"/>
      <c r="EGU4" s="49"/>
      <c r="EGV4" s="49"/>
      <c r="EGW4" s="49"/>
      <c r="EGX4" s="49"/>
      <c r="EGY4" s="49"/>
      <c r="EGZ4" s="49"/>
      <c r="EHA4" s="49"/>
      <c r="EHB4" s="49"/>
      <c r="EHC4" s="49"/>
      <c r="EHD4" s="49"/>
      <c r="EHE4" s="49"/>
      <c r="EHF4" s="49"/>
      <c r="EHG4" s="49"/>
      <c r="EHH4" s="49"/>
      <c r="EHI4" s="49"/>
      <c r="EHJ4" s="49"/>
      <c r="EHK4" s="49"/>
      <c r="EHL4" s="49"/>
      <c r="EHM4" s="49"/>
      <c r="EHN4" s="49"/>
      <c r="EHO4" s="49"/>
      <c r="EHP4" s="49"/>
      <c r="EHQ4" s="49"/>
      <c r="EHR4" s="49"/>
      <c r="EHS4" s="49"/>
      <c r="EHT4" s="49"/>
      <c r="EHU4" s="49"/>
      <c r="EHV4" s="49"/>
      <c r="EHW4" s="49"/>
      <c r="EHX4" s="49"/>
      <c r="EHY4" s="49"/>
      <c r="EHZ4" s="49"/>
      <c r="EIA4" s="49"/>
      <c r="EIB4" s="49"/>
      <c r="EIC4" s="49"/>
      <c r="EID4" s="49"/>
      <c r="EIE4" s="49"/>
      <c r="EIF4" s="49"/>
      <c r="EIG4" s="49"/>
      <c r="EIH4" s="49"/>
      <c r="EII4" s="49"/>
      <c r="EIJ4" s="49"/>
      <c r="EIK4" s="49"/>
      <c r="EIL4" s="49"/>
      <c r="EIM4" s="49"/>
      <c r="EIN4" s="49"/>
      <c r="EIO4" s="49"/>
      <c r="EIP4" s="49"/>
      <c r="EIQ4" s="49"/>
      <c r="EIR4" s="49"/>
      <c r="EIS4" s="49"/>
      <c r="EIT4" s="49"/>
      <c r="EIU4" s="49"/>
      <c r="EIV4" s="49"/>
      <c r="EIW4" s="49"/>
      <c r="EIX4" s="49"/>
      <c r="EIY4" s="49"/>
      <c r="EIZ4" s="49"/>
      <c r="EJA4" s="49"/>
      <c r="EJB4" s="49"/>
      <c r="EJC4" s="49"/>
      <c r="EJD4" s="49"/>
      <c r="EJE4" s="49"/>
      <c r="EJF4" s="49"/>
      <c r="EJG4" s="49"/>
      <c r="EJH4" s="49"/>
      <c r="EJI4" s="49"/>
      <c r="EJJ4" s="49"/>
      <c r="EJK4" s="49"/>
      <c r="EJL4" s="49"/>
      <c r="EJM4" s="49"/>
      <c r="EJN4" s="49"/>
      <c r="EJO4" s="49"/>
      <c r="EJP4" s="49"/>
      <c r="EJQ4" s="49"/>
      <c r="EJR4" s="49"/>
      <c r="EJS4" s="49"/>
      <c r="EJT4" s="49"/>
      <c r="EJU4" s="49"/>
      <c r="EJV4" s="49"/>
      <c r="EJW4" s="49"/>
      <c r="EJX4" s="49"/>
      <c r="EJY4" s="49"/>
      <c r="EJZ4" s="49"/>
      <c r="EKA4" s="49"/>
      <c r="EKB4" s="49"/>
      <c r="EKC4" s="49"/>
      <c r="EKD4" s="49"/>
      <c r="EKE4" s="49"/>
      <c r="EKF4" s="49"/>
      <c r="EKG4" s="49"/>
      <c r="EKH4" s="49"/>
      <c r="EKI4" s="49"/>
      <c r="EKJ4" s="49"/>
      <c r="EKK4" s="49"/>
      <c r="EKL4" s="49"/>
      <c r="EKM4" s="49"/>
      <c r="EKN4" s="49"/>
      <c r="EKO4" s="49"/>
      <c r="EKP4" s="49"/>
      <c r="EKQ4" s="49"/>
      <c r="EKR4" s="49"/>
      <c r="EKS4" s="49"/>
      <c r="EKT4" s="49"/>
      <c r="EKU4" s="49"/>
      <c r="EKV4" s="49"/>
      <c r="EKW4" s="49"/>
      <c r="EKX4" s="49"/>
      <c r="EKY4" s="49"/>
      <c r="EKZ4" s="49"/>
      <c r="ELA4" s="49"/>
      <c r="ELB4" s="49"/>
      <c r="ELC4" s="49"/>
      <c r="ELD4" s="49"/>
      <c r="ELE4" s="49"/>
      <c r="ELF4" s="49"/>
      <c r="ELG4" s="49"/>
      <c r="ELH4" s="49"/>
      <c r="ELI4" s="49"/>
      <c r="ELJ4" s="49"/>
      <c r="ELK4" s="49"/>
      <c r="ELL4" s="49"/>
      <c r="ELM4" s="49"/>
      <c r="ELN4" s="49"/>
      <c r="ELO4" s="49"/>
      <c r="ELP4" s="49"/>
      <c r="ELQ4" s="49"/>
      <c r="ELR4" s="49"/>
      <c r="ELS4" s="49"/>
      <c r="ELT4" s="49"/>
      <c r="ELU4" s="49"/>
      <c r="ELV4" s="49"/>
      <c r="ELW4" s="49"/>
      <c r="ELX4" s="49"/>
      <c r="ELY4" s="49"/>
      <c r="ELZ4" s="49"/>
      <c r="EMA4" s="49"/>
      <c r="EMB4" s="49"/>
      <c r="EMC4" s="49"/>
      <c r="EMD4" s="49"/>
      <c r="EME4" s="49"/>
      <c r="EMF4" s="49"/>
      <c r="EMG4" s="49"/>
      <c r="EMH4" s="49"/>
      <c r="EMI4" s="49"/>
      <c r="EMJ4" s="49"/>
      <c r="EMK4" s="49"/>
      <c r="EML4" s="49"/>
      <c r="EMM4" s="49"/>
      <c r="EMN4" s="49"/>
      <c r="EMO4" s="49"/>
      <c r="EMP4" s="49"/>
      <c r="EMQ4" s="49"/>
      <c r="EMR4" s="49"/>
      <c r="EMS4" s="49"/>
      <c r="EMT4" s="49"/>
      <c r="EMU4" s="49"/>
      <c r="EMV4" s="49"/>
      <c r="EMW4" s="49"/>
      <c r="EMX4" s="49"/>
      <c r="EMY4" s="49"/>
      <c r="EMZ4" s="49"/>
      <c r="ENA4" s="49"/>
      <c r="ENB4" s="49"/>
      <c r="ENC4" s="49"/>
      <c r="END4" s="49"/>
      <c r="ENE4" s="49"/>
      <c r="ENF4" s="49"/>
      <c r="ENG4" s="49"/>
      <c r="ENH4" s="49"/>
      <c r="ENI4" s="49"/>
      <c r="ENJ4" s="49"/>
      <c r="ENK4" s="49"/>
      <c r="ENL4" s="49"/>
      <c r="ENM4" s="49"/>
      <c r="ENN4" s="49"/>
      <c r="ENO4" s="49"/>
      <c r="ENP4" s="49"/>
      <c r="ENQ4" s="49"/>
      <c r="ENR4" s="49"/>
      <c r="ENS4" s="49"/>
      <c r="ENT4" s="49"/>
      <c r="ENU4" s="49"/>
      <c r="ENV4" s="49"/>
      <c r="ENW4" s="49"/>
      <c r="ENX4" s="49"/>
      <c r="ENY4" s="49"/>
      <c r="ENZ4" s="49"/>
      <c r="EOA4" s="49"/>
      <c r="EOB4" s="49"/>
      <c r="EOC4" s="49"/>
      <c r="EOD4" s="49"/>
      <c r="EOE4" s="49"/>
      <c r="EOF4" s="49"/>
      <c r="EOG4" s="49"/>
      <c r="EOH4" s="49"/>
      <c r="EOI4" s="49"/>
      <c r="EOJ4" s="49"/>
      <c r="EOK4" s="49"/>
      <c r="EOL4" s="49"/>
      <c r="EOM4" s="49"/>
      <c r="EON4" s="49"/>
      <c r="EOO4" s="49"/>
      <c r="EOP4" s="49"/>
      <c r="EOQ4" s="49"/>
      <c r="EOR4" s="49"/>
      <c r="EOS4" s="49"/>
      <c r="EOT4" s="49"/>
      <c r="EOU4" s="49"/>
      <c r="EOV4" s="49"/>
      <c r="EOW4" s="49"/>
      <c r="EOX4" s="49"/>
      <c r="EOY4" s="49"/>
      <c r="EOZ4" s="49"/>
      <c r="EPA4" s="49"/>
      <c r="EPB4" s="49"/>
      <c r="EPC4" s="49"/>
      <c r="EPD4" s="49"/>
      <c r="EPE4" s="49"/>
      <c r="EPF4" s="49"/>
      <c r="EPG4" s="49"/>
      <c r="EPH4" s="49"/>
      <c r="EPI4" s="49"/>
      <c r="EPJ4" s="49"/>
      <c r="EPK4" s="49"/>
      <c r="EPL4" s="49"/>
      <c r="EPM4" s="49"/>
      <c r="EPN4" s="49"/>
      <c r="EPO4" s="49"/>
      <c r="EPP4" s="49"/>
      <c r="EPQ4" s="49"/>
      <c r="EPR4" s="49"/>
      <c r="EPS4" s="49"/>
      <c r="EPT4" s="49"/>
      <c r="EPU4" s="49"/>
      <c r="EPV4" s="49"/>
      <c r="EPW4" s="49"/>
      <c r="EPX4" s="49"/>
      <c r="EPY4" s="49"/>
      <c r="EPZ4" s="49"/>
      <c r="EQA4" s="49"/>
      <c r="EQB4" s="49"/>
      <c r="EQC4" s="49"/>
      <c r="EQD4" s="49"/>
      <c r="EQE4" s="49"/>
      <c r="EQF4" s="49"/>
      <c r="EQG4" s="49"/>
      <c r="EQH4" s="49"/>
      <c r="EQI4" s="49"/>
      <c r="EQJ4" s="49"/>
      <c r="EQK4" s="49"/>
      <c r="EQL4" s="49"/>
      <c r="EQM4" s="49"/>
      <c r="EQN4" s="49"/>
      <c r="EQO4" s="49"/>
      <c r="EQP4" s="49"/>
      <c r="EQQ4" s="49"/>
      <c r="EQR4" s="49"/>
      <c r="EQS4" s="49"/>
      <c r="EQT4" s="49"/>
      <c r="EQU4" s="49"/>
      <c r="EQV4" s="49"/>
      <c r="EQW4" s="49"/>
      <c r="EQX4" s="49"/>
      <c r="EQY4" s="49"/>
      <c r="EQZ4" s="49"/>
      <c r="ERA4" s="49"/>
      <c r="ERB4" s="49"/>
      <c r="ERC4" s="49"/>
      <c r="ERD4" s="49"/>
      <c r="ERE4" s="49"/>
      <c r="ERF4" s="49"/>
      <c r="ERG4" s="49"/>
      <c r="ERH4" s="49"/>
      <c r="ERI4" s="49"/>
      <c r="ERJ4" s="49"/>
      <c r="ERK4" s="49"/>
      <c r="ERL4" s="49"/>
      <c r="ERM4" s="49"/>
      <c r="ERN4" s="49"/>
      <c r="ERO4" s="49"/>
      <c r="ERP4" s="49"/>
      <c r="ERQ4" s="49"/>
      <c r="ERR4" s="49"/>
      <c r="ERS4" s="49"/>
      <c r="ERT4" s="49"/>
      <c r="ERU4" s="49"/>
      <c r="ERV4" s="49"/>
      <c r="ERW4" s="49"/>
      <c r="ERX4" s="49"/>
      <c r="ERY4" s="49"/>
      <c r="ERZ4" s="49"/>
      <c r="ESA4" s="49"/>
      <c r="ESB4" s="49"/>
      <c r="ESC4" s="49"/>
      <c r="ESD4" s="49"/>
      <c r="ESE4" s="49"/>
      <c r="ESF4" s="49"/>
      <c r="ESG4" s="49"/>
      <c r="ESH4" s="49"/>
      <c r="ESI4" s="49"/>
      <c r="ESJ4" s="49"/>
      <c r="ESK4" s="49"/>
      <c r="ESL4" s="49"/>
      <c r="ESM4" s="49"/>
      <c r="ESN4" s="49"/>
      <c r="ESO4" s="49"/>
      <c r="ESP4" s="49"/>
      <c r="ESQ4" s="49"/>
      <c r="ESR4" s="49"/>
      <c r="ESS4" s="49"/>
      <c r="EST4" s="49"/>
      <c r="ESU4" s="49"/>
      <c r="ESV4" s="49"/>
      <c r="ESW4" s="49"/>
      <c r="ESX4" s="49"/>
      <c r="ESY4" s="49"/>
      <c r="ESZ4" s="49"/>
      <c r="ETA4" s="49"/>
      <c r="ETB4" s="49"/>
      <c r="ETC4" s="49"/>
      <c r="ETD4" s="49"/>
      <c r="ETE4" s="49"/>
      <c r="ETF4" s="49"/>
      <c r="ETG4" s="49"/>
      <c r="ETH4" s="49"/>
      <c r="ETI4" s="49"/>
      <c r="ETJ4" s="49"/>
      <c r="ETK4" s="49"/>
      <c r="ETL4" s="49"/>
      <c r="ETM4" s="49"/>
      <c r="ETN4" s="49"/>
      <c r="ETO4" s="49"/>
      <c r="ETP4" s="49"/>
      <c r="ETQ4" s="49"/>
      <c r="ETR4" s="49"/>
      <c r="ETS4" s="49"/>
      <c r="ETT4" s="49"/>
      <c r="ETU4" s="49"/>
      <c r="ETV4" s="49"/>
      <c r="ETW4" s="49"/>
      <c r="ETX4" s="49"/>
      <c r="ETY4" s="49"/>
      <c r="ETZ4" s="49"/>
      <c r="EUA4" s="49"/>
      <c r="EUB4" s="49"/>
      <c r="EUC4" s="49"/>
      <c r="EUD4" s="49"/>
      <c r="EUE4" s="49"/>
      <c r="EUF4" s="49"/>
      <c r="EUG4" s="49"/>
      <c r="EUH4" s="49"/>
      <c r="EUI4" s="49"/>
      <c r="EUJ4" s="49"/>
      <c r="EUK4" s="49"/>
      <c r="EUL4" s="49"/>
      <c r="EUM4" s="49"/>
      <c r="EUN4" s="49"/>
      <c r="EUO4" s="49"/>
      <c r="EUP4" s="49"/>
      <c r="EUQ4" s="49"/>
      <c r="EUR4" s="49"/>
      <c r="EUS4" s="49"/>
      <c r="EUT4" s="49"/>
      <c r="EUU4" s="49"/>
      <c r="EUV4" s="49"/>
      <c r="EUW4" s="49"/>
      <c r="EUX4" s="49"/>
      <c r="EUY4" s="49"/>
      <c r="EUZ4" s="49"/>
      <c r="EVA4" s="49"/>
      <c r="EVB4" s="49"/>
      <c r="EVC4" s="49"/>
      <c r="EVD4" s="49"/>
      <c r="EVE4" s="49"/>
      <c r="EVF4" s="49"/>
      <c r="EVG4" s="49"/>
      <c r="EVH4" s="49"/>
      <c r="EVI4" s="49"/>
      <c r="EVJ4" s="49"/>
      <c r="EVK4" s="49"/>
      <c r="EVL4" s="49"/>
      <c r="EVM4" s="49"/>
      <c r="EVN4" s="49"/>
      <c r="EVO4" s="49"/>
      <c r="EVP4" s="49"/>
      <c r="EVQ4" s="49"/>
      <c r="EVR4" s="49"/>
      <c r="EVS4" s="49"/>
      <c r="EVT4" s="49"/>
      <c r="EVU4" s="49"/>
      <c r="EVV4" s="49"/>
      <c r="EVW4" s="49"/>
      <c r="EVX4" s="49"/>
      <c r="EVY4" s="49"/>
      <c r="EVZ4" s="49"/>
      <c r="EWA4" s="49"/>
      <c r="EWB4" s="49"/>
      <c r="EWC4" s="49"/>
      <c r="EWD4" s="49"/>
      <c r="EWE4" s="49"/>
      <c r="EWF4" s="49"/>
      <c r="EWG4" s="49"/>
      <c r="EWH4" s="49"/>
      <c r="EWI4" s="49"/>
      <c r="EWJ4" s="49"/>
      <c r="EWK4" s="49"/>
      <c r="EWL4" s="49"/>
      <c r="EWM4" s="49"/>
      <c r="EWN4" s="49"/>
      <c r="EWO4" s="49"/>
      <c r="EWP4" s="49"/>
      <c r="EWQ4" s="49"/>
      <c r="EWR4" s="49"/>
      <c r="EWS4" s="49"/>
      <c r="EWT4" s="49"/>
      <c r="EWU4" s="49"/>
      <c r="EWV4" s="49"/>
      <c r="EWW4" s="49"/>
      <c r="EWX4" s="49"/>
      <c r="EWY4" s="49"/>
      <c r="EWZ4" s="49"/>
      <c r="EXA4" s="49"/>
      <c r="EXB4" s="49"/>
      <c r="EXC4" s="49"/>
      <c r="EXD4" s="49"/>
      <c r="EXE4" s="49"/>
      <c r="EXF4" s="49"/>
      <c r="EXG4" s="49"/>
      <c r="EXH4" s="49"/>
      <c r="EXI4" s="49"/>
      <c r="EXJ4" s="49"/>
      <c r="EXK4" s="49"/>
      <c r="EXL4" s="49"/>
      <c r="EXM4" s="49"/>
      <c r="EXN4" s="49"/>
      <c r="EXO4" s="49"/>
      <c r="EXP4" s="49"/>
      <c r="EXQ4" s="49"/>
      <c r="EXR4" s="49"/>
      <c r="EXS4" s="49"/>
      <c r="EXT4" s="49"/>
      <c r="EXU4" s="49"/>
      <c r="EXV4" s="49"/>
      <c r="EXW4" s="49"/>
      <c r="EXX4" s="49"/>
      <c r="EXY4" s="49"/>
      <c r="EXZ4" s="49"/>
      <c r="EYA4" s="49"/>
      <c r="EYB4" s="49"/>
      <c r="EYC4" s="49"/>
      <c r="EYD4" s="49"/>
      <c r="EYE4" s="49"/>
      <c r="EYF4" s="49"/>
      <c r="EYG4" s="49"/>
      <c r="EYH4" s="49"/>
      <c r="EYI4" s="49"/>
      <c r="EYJ4" s="49"/>
      <c r="EYK4" s="49"/>
      <c r="EYL4" s="49"/>
      <c r="EYM4" s="49"/>
      <c r="EYN4" s="49"/>
      <c r="EYO4" s="49"/>
      <c r="EYP4" s="49"/>
      <c r="EYQ4" s="49"/>
      <c r="EYR4" s="49"/>
      <c r="EYS4" s="49"/>
      <c r="EYT4" s="49"/>
      <c r="EYU4" s="49"/>
      <c r="EYV4" s="49"/>
      <c r="EYW4" s="49"/>
      <c r="EYX4" s="49"/>
      <c r="EYY4" s="49"/>
      <c r="EYZ4" s="49"/>
      <c r="EZA4" s="49"/>
      <c r="EZB4" s="49"/>
      <c r="EZC4" s="49"/>
      <c r="EZD4" s="49"/>
      <c r="EZE4" s="49"/>
      <c r="EZF4" s="49"/>
      <c r="EZG4" s="49"/>
      <c r="EZH4" s="49"/>
      <c r="EZI4" s="49"/>
      <c r="EZJ4" s="49"/>
      <c r="EZK4" s="49"/>
      <c r="EZL4" s="49"/>
      <c r="EZM4" s="49"/>
      <c r="EZN4" s="49"/>
      <c r="EZO4" s="49"/>
      <c r="EZP4" s="49"/>
      <c r="EZQ4" s="49"/>
      <c r="EZR4" s="49"/>
      <c r="EZS4" s="49"/>
      <c r="EZT4" s="49"/>
      <c r="EZU4" s="49"/>
      <c r="EZV4" s="49"/>
      <c r="EZW4" s="49"/>
      <c r="EZX4" s="49"/>
      <c r="EZY4" s="49"/>
      <c r="EZZ4" s="49"/>
      <c r="FAA4" s="49"/>
      <c r="FAB4" s="49"/>
      <c r="FAC4" s="49"/>
      <c r="FAD4" s="49"/>
      <c r="FAE4" s="49"/>
      <c r="FAF4" s="49"/>
      <c r="FAG4" s="49"/>
      <c r="FAH4" s="49"/>
      <c r="FAI4" s="49"/>
      <c r="FAJ4" s="49"/>
      <c r="FAK4" s="49"/>
      <c r="FAL4" s="49"/>
      <c r="FAM4" s="49"/>
      <c r="FAN4" s="49"/>
      <c r="FAO4" s="49"/>
      <c r="FAP4" s="49"/>
      <c r="FAQ4" s="49"/>
      <c r="FAR4" s="49"/>
      <c r="FAS4" s="49"/>
      <c r="FAT4" s="49"/>
      <c r="FAU4" s="49"/>
      <c r="FAV4" s="49"/>
      <c r="FAW4" s="49"/>
      <c r="FAX4" s="49"/>
      <c r="FAY4" s="49"/>
      <c r="FAZ4" s="49"/>
      <c r="FBA4" s="49"/>
      <c r="FBB4" s="49"/>
      <c r="FBC4" s="49"/>
      <c r="FBD4" s="49"/>
      <c r="FBE4" s="49"/>
      <c r="FBF4" s="49"/>
      <c r="FBG4" s="49"/>
      <c r="FBH4" s="49"/>
      <c r="FBI4" s="49"/>
      <c r="FBJ4" s="49"/>
      <c r="FBK4" s="49"/>
      <c r="FBL4" s="49"/>
      <c r="FBM4" s="49"/>
      <c r="FBN4" s="49"/>
      <c r="FBO4" s="49"/>
      <c r="FBP4" s="49"/>
      <c r="FBQ4" s="49"/>
      <c r="FBR4" s="49"/>
      <c r="FBS4" s="49"/>
      <c r="FBT4" s="49"/>
      <c r="FBU4" s="49"/>
      <c r="FBV4" s="49"/>
      <c r="FBW4" s="49"/>
      <c r="FBX4" s="49"/>
      <c r="FBY4" s="49"/>
      <c r="FBZ4" s="49"/>
      <c r="FCA4" s="49"/>
      <c r="FCB4" s="49"/>
      <c r="FCC4" s="49"/>
      <c r="FCD4" s="49"/>
      <c r="FCE4" s="49"/>
      <c r="FCF4" s="49"/>
      <c r="FCG4" s="49"/>
      <c r="FCH4" s="49"/>
      <c r="FCI4" s="49"/>
      <c r="FCJ4" s="49"/>
      <c r="FCK4" s="49"/>
      <c r="FCL4" s="49"/>
      <c r="FCM4" s="49"/>
      <c r="FCN4" s="49"/>
      <c r="FCO4" s="49"/>
      <c r="FCP4" s="49"/>
      <c r="FCQ4" s="49"/>
      <c r="FCR4" s="49"/>
      <c r="FCS4" s="49"/>
      <c r="FCT4" s="49"/>
      <c r="FCU4" s="49"/>
      <c r="FCV4" s="49"/>
      <c r="FCW4" s="49"/>
      <c r="FCX4" s="49"/>
      <c r="FCY4" s="49"/>
      <c r="FCZ4" s="49"/>
      <c r="FDA4" s="49"/>
      <c r="FDB4" s="49"/>
      <c r="FDC4" s="49"/>
      <c r="FDD4" s="49"/>
      <c r="FDE4" s="49"/>
      <c r="FDF4" s="49"/>
      <c r="FDG4" s="49"/>
      <c r="FDH4" s="49"/>
      <c r="FDI4" s="49"/>
      <c r="FDJ4" s="49"/>
      <c r="FDK4" s="49"/>
      <c r="FDL4" s="49"/>
      <c r="FDM4" s="49"/>
      <c r="FDN4" s="49"/>
      <c r="FDO4" s="49"/>
      <c r="FDP4" s="49"/>
      <c r="FDQ4" s="49"/>
      <c r="FDR4" s="49"/>
      <c r="FDS4" s="49"/>
      <c r="FDT4" s="49"/>
      <c r="FDU4" s="49"/>
      <c r="FDV4" s="49"/>
      <c r="FDW4" s="49"/>
      <c r="FDX4" s="49"/>
      <c r="FDY4" s="49"/>
      <c r="FDZ4" s="49"/>
      <c r="FEA4" s="49"/>
      <c r="FEB4" s="49"/>
      <c r="FEC4" s="49"/>
      <c r="FED4" s="49"/>
      <c r="FEE4" s="49"/>
      <c r="FEF4" s="49"/>
      <c r="FEG4" s="49"/>
      <c r="FEH4" s="49"/>
      <c r="FEI4" s="49"/>
      <c r="FEJ4" s="49"/>
      <c r="FEK4" s="49"/>
      <c r="FEL4" s="49"/>
      <c r="FEM4" s="49"/>
      <c r="FEN4" s="49"/>
      <c r="FEO4" s="49"/>
      <c r="FEP4" s="49"/>
      <c r="FEQ4" s="49"/>
      <c r="FER4" s="49"/>
      <c r="FES4" s="49"/>
      <c r="FET4" s="49"/>
      <c r="FEU4" s="49"/>
      <c r="FEV4" s="49"/>
      <c r="FEW4" s="49"/>
      <c r="FEX4" s="49"/>
      <c r="FEY4" s="49"/>
      <c r="FEZ4" s="49"/>
      <c r="FFA4" s="49"/>
      <c r="FFB4" s="49"/>
      <c r="FFC4" s="49"/>
      <c r="FFD4" s="49"/>
      <c r="FFE4" s="49"/>
      <c r="FFF4" s="49"/>
      <c r="FFG4" s="49"/>
      <c r="FFH4" s="49"/>
      <c r="FFI4" s="49"/>
      <c r="FFJ4" s="49"/>
      <c r="FFK4" s="49"/>
      <c r="FFL4" s="49"/>
      <c r="FFM4" s="49"/>
      <c r="FFN4" s="49"/>
      <c r="FFO4" s="49"/>
      <c r="FFP4" s="49"/>
      <c r="FFQ4" s="49"/>
      <c r="FFR4" s="49"/>
      <c r="FFS4" s="49"/>
      <c r="FFT4" s="49"/>
      <c r="FFU4" s="49"/>
      <c r="FFV4" s="49"/>
      <c r="FFW4" s="49"/>
      <c r="FFX4" s="49"/>
      <c r="FFY4" s="49"/>
      <c r="FFZ4" s="49"/>
      <c r="FGA4" s="49"/>
      <c r="FGB4" s="49"/>
      <c r="FGC4" s="49"/>
      <c r="FGD4" s="49"/>
      <c r="FGE4" s="49"/>
      <c r="FGF4" s="49"/>
      <c r="FGG4" s="49"/>
      <c r="FGH4" s="49"/>
      <c r="FGI4" s="49"/>
      <c r="FGJ4" s="49"/>
      <c r="FGK4" s="49"/>
      <c r="FGL4" s="49"/>
      <c r="FGM4" s="49"/>
      <c r="FGN4" s="49"/>
      <c r="FGO4" s="49"/>
      <c r="FGP4" s="49"/>
      <c r="FGQ4" s="49"/>
      <c r="FGR4" s="49"/>
      <c r="FGS4" s="49"/>
      <c r="FGT4" s="49"/>
      <c r="FGU4" s="49"/>
      <c r="FGV4" s="49"/>
      <c r="FGW4" s="49"/>
      <c r="FGX4" s="49"/>
      <c r="FGY4" s="49"/>
      <c r="FGZ4" s="49"/>
      <c r="FHA4" s="49"/>
      <c r="FHB4" s="49"/>
      <c r="FHC4" s="49"/>
      <c r="FHD4" s="49"/>
      <c r="FHE4" s="49"/>
      <c r="FHF4" s="49"/>
      <c r="FHG4" s="49"/>
      <c r="FHH4" s="49"/>
      <c r="FHI4" s="49"/>
      <c r="FHJ4" s="49"/>
      <c r="FHK4" s="49"/>
      <c r="FHL4" s="49"/>
      <c r="FHM4" s="49"/>
      <c r="FHN4" s="49"/>
      <c r="FHO4" s="49"/>
      <c r="FHP4" s="49"/>
      <c r="FHQ4" s="49"/>
      <c r="FHR4" s="49"/>
      <c r="FHS4" s="49"/>
      <c r="FHT4" s="49"/>
      <c r="FHU4" s="49"/>
      <c r="FHV4" s="49"/>
      <c r="FHW4" s="49"/>
      <c r="FHX4" s="49"/>
      <c r="FHY4" s="49"/>
      <c r="FHZ4" s="49"/>
      <c r="FIA4" s="49"/>
      <c r="FIB4" s="49"/>
      <c r="FIC4" s="49"/>
      <c r="FID4" s="49"/>
      <c r="FIE4" s="49"/>
      <c r="FIF4" s="49"/>
      <c r="FIG4" s="49"/>
      <c r="FIH4" s="49"/>
      <c r="FII4" s="49"/>
      <c r="FIJ4" s="49"/>
      <c r="FIK4" s="49"/>
      <c r="FIL4" s="49"/>
      <c r="FIM4" s="49"/>
      <c r="FIN4" s="49"/>
      <c r="FIO4" s="49"/>
      <c r="FIP4" s="49"/>
      <c r="FIQ4" s="49"/>
      <c r="FIR4" s="49"/>
      <c r="FIS4" s="49"/>
      <c r="FIT4" s="49"/>
      <c r="FIU4" s="49"/>
      <c r="FIV4" s="49"/>
      <c r="FIW4" s="49"/>
      <c r="FIX4" s="49"/>
      <c r="FIY4" s="49"/>
      <c r="FIZ4" s="49"/>
      <c r="FJA4" s="49"/>
      <c r="FJB4" s="49"/>
      <c r="FJC4" s="49"/>
      <c r="FJD4" s="49"/>
      <c r="FJE4" s="49"/>
      <c r="FJF4" s="49"/>
      <c r="FJG4" s="49"/>
      <c r="FJH4" s="49"/>
      <c r="FJI4" s="49"/>
      <c r="FJJ4" s="49"/>
      <c r="FJK4" s="49"/>
      <c r="FJL4" s="49"/>
      <c r="FJM4" s="49"/>
      <c r="FJN4" s="49"/>
      <c r="FJO4" s="49"/>
      <c r="FJP4" s="49"/>
      <c r="FJQ4" s="49"/>
      <c r="FJR4" s="49"/>
      <c r="FJS4" s="49"/>
      <c r="FJT4" s="49"/>
      <c r="FJU4" s="49"/>
      <c r="FJV4" s="49"/>
      <c r="FJW4" s="49"/>
      <c r="FJX4" s="49"/>
      <c r="FJY4" s="49"/>
      <c r="FJZ4" s="49"/>
      <c r="FKA4" s="49"/>
      <c r="FKB4" s="49"/>
      <c r="FKC4" s="49"/>
      <c r="FKD4" s="49"/>
      <c r="FKE4" s="49"/>
      <c r="FKF4" s="49"/>
      <c r="FKG4" s="49"/>
      <c r="FKH4" s="49"/>
      <c r="FKI4" s="49"/>
      <c r="FKJ4" s="49"/>
      <c r="FKK4" s="49"/>
      <c r="FKL4" s="49"/>
      <c r="FKM4" s="49"/>
      <c r="FKN4" s="49"/>
      <c r="FKO4" s="49"/>
      <c r="FKP4" s="49"/>
      <c r="FKQ4" s="49"/>
      <c r="FKR4" s="49"/>
      <c r="FKS4" s="49"/>
      <c r="FKT4" s="49"/>
      <c r="FKU4" s="49"/>
      <c r="FKV4" s="49"/>
      <c r="FKW4" s="49"/>
      <c r="FKX4" s="49"/>
      <c r="FKY4" s="49"/>
      <c r="FKZ4" s="49"/>
      <c r="FLA4" s="49"/>
      <c r="FLB4" s="49"/>
      <c r="FLC4" s="49"/>
      <c r="FLD4" s="49"/>
      <c r="FLE4" s="49"/>
      <c r="FLF4" s="49"/>
      <c r="FLG4" s="49"/>
      <c r="FLH4" s="49"/>
      <c r="FLI4" s="49"/>
      <c r="FLJ4" s="49"/>
      <c r="FLK4" s="49"/>
      <c r="FLL4" s="49"/>
      <c r="FLM4" s="49"/>
      <c r="FLN4" s="49"/>
      <c r="FLO4" s="49"/>
      <c r="FLP4" s="49"/>
      <c r="FLQ4" s="49"/>
      <c r="FLR4" s="49"/>
      <c r="FLS4" s="49"/>
      <c r="FLT4" s="49"/>
      <c r="FLU4" s="49"/>
      <c r="FLV4" s="49"/>
      <c r="FLW4" s="49"/>
      <c r="FLX4" s="49"/>
      <c r="FLY4" s="49"/>
      <c r="FLZ4" s="49"/>
      <c r="FMA4" s="49"/>
      <c r="FMB4" s="49"/>
      <c r="FMC4" s="49"/>
      <c r="FMD4" s="49"/>
      <c r="FME4" s="49"/>
      <c r="FMF4" s="49"/>
      <c r="FMG4" s="49"/>
      <c r="FMH4" s="49"/>
      <c r="FMI4" s="49"/>
      <c r="FMJ4" s="49"/>
      <c r="FMK4" s="49"/>
      <c r="FML4" s="49"/>
      <c r="FMM4" s="49"/>
      <c r="FMN4" s="49"/>
      <c r="FMO4" s="49"/>
      <c r="FMP4" s="49"/>
      <c r="FMQ4" s="49"/>
      <c r="FMR4" s="49"/>
      <c r="FMS4" s="49"/>
      <c r="FMT4" s="49"/>
      <c r="FMU4" s="49"/>
      <c r="FMV4" s="49"/>
      <c r="FMW4" s="49"/>
      <c r="FMX4" s="49"/>
      <c r="FMY4" s="49"/>
      <c r="FMZ4" s="49"/>
      <c r="FNA4" s="49"/>
      <c r="FNB4" s="49"/>
      <c r="FNC4" s="49"/>
      <c r="FND4" s="49"/>
      <c r="FNE4" s="49"/>
      <c r="FNF4" s="49"/>
      <c r="FNG4" s="49"/>
      <c r="FNH4" s="49"/>
      <c r="FNI4" s="49"/>
      <c r="FNJ4" s="49"/>
      <c r="FNK4" s="49"/>
      <c r="FNL4" s="49"/>
      <c r="FNM4" s="49"/>
      <c r="FNN4" s="49"/>
      <c r="FNO4" s="49"/>
      <c r="FNP4" s="49"/>
      <c r="FNQ4" s="49"/>
      <c r="FNR4" s="49"/>
      <c r="FNS4" s="49"/>
      <c r="FNT4" s="49"/>
      <c r="FNU4" s="49"/>
      <c r="FNV4" s="49"/>
      <c r="FNW4" s="49"/>
      <c r="FNX4" s="49"/>
      <c r="FNY4" s="49"/>
      <c r="FNZ4" s="49"/>
      <c r="FOA4" s="49"/>
      <c r="FOB4" s="49"/>
      <c r="FOC4" s="49"/>
      <c r="FOD4" s="49"/>
      <c r="FOE4" s="49"/>
      <c r="FOF4" s="49"/>
      <c r="FOG4" s="49"/>
      <c r="FOH4" s="49"/>
      <c r="FOI4" s="49"/>
      <c r="FOJ4" s="49"/>
      <c r="FOK4" s="49"/>
      <c r="FOL4" s="49"/>
      <c r="FOM4" s="49"/>
      <c r="FON4" s="49"/>
      <c r="FOO4" s="49"/>
      <c r="FOP4" s="49"/>
      <c r="FOQ4" s="49"/>
      <c r="FOR4" s="49"/>
      <c r="FOS4" s="49"/>
      <c r="FOT4" s="49"/>
      <c r="FOU4" s="49"/>
      <c r="FOV4" s="49"/>
      <c r="FOW4" s="49"/>
      <c r="FOX4" s="49"/>
      <c r="FOY4" s="49"/>
      <c r="FOZ4" s="49"/>
      <c r="FPA4" s="49"/>
      <c r="FPB4" s="49"/>
      <c r="FPC4" s="49"/>
      <c r="FPD4" s="49"/>
      <c r="FPE4" s="49"/>
      <c r="FPF4" s="49"/>
      <c r="FPG4" s="49"/>
      <c r="FPH4" s="49"/>
      <c r="FPI4" s="49"/>
      <c r="FPJ4" s="49"/>
      <c r="FPK4" s="49"/>
      <c r="FPL4" s="49"/>
      <c r="FPM4" s="49"/>
      <c r="FPN4" s="49"/>
      <c r="FPO4" s="49"/>
      <c r="FPP4" s="49"/>
      <c r="FPQ4" s="49"/>
      <c r="FPR4" s="49"/>
      <c r="FPS4" s="49"/>
      <c r="FPT4" s="49"/>
      <c r="FPU4" s="49"/>
      <c r="FPV4" s="49"/>
      <c r="FPW4" s="49"/>
      <c r="FPX4" s="49"/>
      <c r="FPY4" s="49"/>
      <c r="FPZ4" s="49"/>
      <c r="FQA4" s="49"/>
      <c r="FQB4" s="49"/>
      <c r="FQC4" s="49"/>
      <c r="FQD4" s="49"/>
      <c r="FQE4" s="49"/>
      <c r="FQF4" s="49"/>
      <c r="FQG4" s="49"/>
      <c r="FQH4" s="49"/>
      <c r="FQI4" s="49"/>
      <c r="FQJ4" s="49"/>
      <c r="FQK4" s="49"/>
      <c r="FQL4" s="49"/>
      <c r="FQM4" s="49"/>
      <c r="FQN4" s="49"/>
      <c r="FQO4" s="49"/>
      <c r="FQP4" s="49"/>
      <c r="FQQ4" s="49"/>
      <c r="FQR4" s="49"/>
      <c r="FQS4" s="49"/>
      <c r="FQT4" s="49"/>
      <c r="FQU4" s="49"/>
      <c r="FQV4" s="49"/>
      <c r="FQW4" s="49"/>
      <c r="FQX4" s="49"/>
      <c r="FQY4" s="49"/>
      <c r="FQZ4" s="49"/>
      <c r="FRA4" s="49"/>
      <c r="FRB4" s="49"/>
      <c r="FRC4" s="49"/>
      <c r="FRD4" s="49"/>
      <c r="FRE4" s="49"/>
      <c r="FRF4" s="49"/>
      <c r="FRG4" s="49"/>
      <c r="FRH4" s="49"/>
      <c r="FRI4" s="49"/>
      <c r="FRJ4" s="49"/>
      <c r="FRK4" s="49"/>
      <c r="FRL4" s="49"/>
      <c r="FRM4" s="49"/>
      <c r="FRN4" s="49"/>
      <c r="FRO4" s="49"/>
      <c r="FRP4" s="49"/>
      <c r="FRQ4" s="49"/>
      <c r="FRR4" s="49"/>
      <c r="FRS4" s="49"/>
      <c r="FRT4" s="49"/>
      <c r="FRU4" s="49"/>
      <c r="FRV4" s="49"/>
      <c r="FRW4" s="49"/>
      <c r="FRX4" s="49"/>
      <c r="FRY4" s="49"/>
      <c r="FRZ4" s="49"/>
      <c r="FSA4" s="49"/>
      <c r="FSB4" s="49"/>
      <c r="FSC4" s="49"/>
      <c r="FSD4" s="49"/>
      <c r="FSE4" s="49"/>
      <c r="FSF4" s="49"/>
      <c r="FSG4" s="49"/>
      <c r="FSH4" s="49"/>
      <c r="FSI4" s="49"/>
      <c r="FSJ4" s="49"/>
      <c r="FSK4" s="49"/>
      <c r="FSL4" s="49"/>
      <c r="FSM4" s="49"/>
      <c r="FSN4" s="49"/>
      <c r="FSO4" s="49"/>
      <c r="FSP4" s="49"/>
      <c r="FSQ4" s="49"/>
      <c r="FSR4" s="49"/>
      <c r="FSS4" s="49"/>
      <c r="FST4" s="49"/>
      <c r="FSU4" s="49"/>
      <c r="FSV4" s="49"/>
      <c r="FSW4" s="49"/>
      <c r="FSX4" s="49"/>
      <c r="FSY4" s="49"/>
      <c r="FSZ4" s="49"/>
      <c r="FTA4" s="49"/>
      <c r="FTB4" s="49"/>
      <c r="FTC4" s="49"/>
      <c r="FTD4" s="49"/>
      <c r="FTE4" s="49"/>
      <c r="FTF4" s="49"/>
      <c r="FTG4" s="49"/>
      <c r="FTH4" s="49"/>
      <c r="FTI4" s="49"/>
      <c r="FTJ4" s="49"/>
      <c r="FTK4" s="49"/>
      <c r="FTL4" s="49"/>
      <c r="FTM4" s="49"/>
      <c r="FTN4" s="49"/>
      <c r="FTO4" s="49"/>
      <c r="FTP4" s="49"/>
      <c r="FTQ4" s="49"/>
      <c r="FTR4" s="49"/>
      <c r="FTS4" s="49"/>
      <c r="FTT4" s="49"/>
      <c r="FTU4" s="49"/>
      <c r="FTV4" s="49"/>
      <c r="FTW4" s="49"/>
      <c r="FTX4" s="49"/>
      <c r="FTY4" s="49"/>
      <c r="FTZ4" s="49"/>
      <c r="FUA4" s="49"/>
      <c r="FUB4" s="49"/>
      <c r="FUC4" s="49"/>
      <c r="FUD4" s="49"/>
      <c r="FUE4" s="49"/>
      <c r="FUF4" s="49"/>
      <c r="FUG4" s="49"/>
      <c r="FUH4" s="49"/>
      <c r="FUI4" s="49"/>
      <c r="FUJ4" s="49"/>
      <c r="FUK4" s="49"/>
      <c r="FUL4" s="49"/>
      <c r="FUM4" s="49"/>
      <c r="FUN4" s="49"/>
      <c r="FUO4" s="49"/>
      <c r="FUP4" s="49"/>
      <c r="FUQ4" s="49"/>
      <c r="FUR4" s="49"/>
      <c r="FUS4" s="49"/>
      <c r="FUT4" s="49"/>
      <c r="FUU4" s="49"/>
      <c r="FUV4" s="49"/>
      <c r="FUW4" s="49"/>
      <c r="FUX4" s="49"/>
      <c r="FUY4" s="49"/>
      <c r="FUZ4" s="49"/>
      <c r="FVA4" s="49"/>
      <c r="FVB4" s="49"/>
      <c r="FVC4" s="49"/>
      <c r="FVD4" s="49"/>
      <c r="FVE4" s="49"/>
      <c r="FVF4" s="49"/>
      <c r="FVG4" s="49"/>
      <c r="FVH4" s="49"/>
      <c r="FVI4" s="49"/>
      <c r="FVJ4" s="49"/>
      <c r="FVK4" s="49"/>
      <c r="FVL4" s="49"/>
      <c r="FVM4" s="49"/>
      <c r="FVN4" s="49"/>
      <c r="FVO4" s="49"/>
      <c r="FVP4" s="49"/>
      <c r="FVQ4" s="49"/>
      <c r="FVR4" s="49"/>
      <c r="FVS4" s="49"/>
      <c r="FVT4" s="49"/>
      <c r="FVU4" s="49"/>
      <c r="FVV4" s="49"/>
      <c r="FVW4" s="49"/>
      <c r="FVX4" s="49"/>
      <c r="FVY4" s="49"/>
      <c r="FVZ4" s="49"/>
      <c r="FWA4" s="49"/>
      <c r="FWB4" s="49"/>
      <c r="FWC4" s="49"/>
      <c r="FWD4" s="49"/>
      <c r="FWE4" s="49"/>
      <c r="FWF4" s="49"/>
      <c r="FWG4" s="49"/>
      <c r="FWH4" s="49"/>
      <c r="FWI4" s="49"/>
      <c r="FWJ4" s="49"/>
      <c r="FWK4" s="49"/>
      <c r="FWL4" s="49"/>
      <c r="FWM4" s="49"/>
      <c r="FWN4" s="49"/>
      <c r="FWO4" s="49"/>
      <c r="FWP4" s="49"/>
      <c r="FWQ4" s="49"/>
      <c r="FWR4" s="49"/>
      <c r="FWS4" s="49"/>
      <c r="FWT4" s="49"/>
      <c r="FWU4" s="49"/>
      <c r="FWV4" s="49"/>
      <c r="FWW4" s="49"/>
      <c r="FWX4" s="49"/>
      <c r="FWY4" s="49"/>
      <c r="FWZ4" s="49"/>
      <c r="FXA4" s="49"/>
      <c r="FXB4" s="49"/>
      <c r="FXC4" s="49"/>
      <c r="FXD4" s="49"/>
      <c r="FXE4" s="49"/>
      <c r="FXF4" s="49"/>
      <c r="FXG4" s="49"/>
      <c r="FXH4" s="49"/>
      <c r="FXI4" s="49"/>
      <c r="FXJ4" s="49"/>
      <c r="FXK4" s="49"/>
      <c r="FXL4" s="49"/>
      <c r="FXM4" s="49"/>
      <c r="FXN4" s="49"/>
      <c r="FXO4" s="49"/>
      <c r="FXP4" s="49"/>
      <c r="FXQ4" s="49"/>
      <c r="FXR4" s="49"/>
      <c r="FXS4" s="49"/>
      <c r="FXT4" s="49"/>
      <c r="FXU4" s="49"/>
      <c r="FXV4" s="49"/>
      <c r="FXW4" s="49"/>
      <c r="FXX4" s="49"/>
      <c r="FXY4" s="49"/>
      <c r="FXZ4" s="49"/>
      <c r="FYA4" s="49"/>
      <c r="FYB4" s="49"/>
      <c r="FYC4" s="49"/>
      <c r="FYD4" s="49"/>
      <c r="FYE4" s="49"/>
      <c r="FYF4" s="49"/>
      <c r="FYG4" s="49"/>
      <c r="FYH4" s="49"/>
      <c r="FYI4" s="49"/>
      <c r="FYJ4" s="49"/>
      <c r="FYK4" s="49"/>
      <c r="FYL4" s="49"/>
      <c r="FYM4" s="49"/>
      <c r="FYN4" s="49"/>
      <c r="FYO4" s="49"/>
      <c r="FYP4" s="49"/>
      <c r="FYQ4" s="49"/>
      <c r="FYR4" s="49"/>
      <c r="FYS4" s="49"/>
      <c r="FYT4" s="49"/>
      <c r="FYU4" s="49"/>
      <c r="FYV4" s="49"/>
      <c r="FYW4" s="49"/>
      <c r="FYX4" s="49"/>
      <c r="FYY4" s="49"/>
      <c r="FYZ4" s="49"/>
      <c r="FZA4" s="49"/>
      <c r="FZB4" s="49"/>
      <c r="FZC4" s="49"/>
      <c r="FZD4" s="49"/>
      <c r="FZE4" s="49"/>
      <c r="FZF4" s="49"/>
      <c r="FZG4" s="49"/>
      <c r="FZH4" s="49"/>
      <c r="FZI4" s="49"/>
      <c r="FZJ4" s="49"/>
      <c r="FZK4" s="49"/>
      <c r="FZL4" s="49"/>
      <c r="FZM4" s="49"/>
      <c r="FZN4" s="49"/>
      <c r="FZO4" s="49"/>
      <c r="FZP4" s="49"/>
      <c r="FZQ4" s="49"/>
      <c r="FZR4" s="49"/>
      <c r="FZS4" s="49"/>
      <c r="FZT4" s="49"/>
      <c r="FZU4" s="49"/>
      <c r="FZV4" s="49"/>
      <c r="FZW4" s="49"/>
      <c r="FZX4" s="49"/>
      <c r="FZY4" s="49"/>
      <c r="FZZ4" s="49"/>
      <c r="GAA4" s="49"/>
      <c r="GAB4" s="49"/>
      <c r="GAC4" s="49"/>
      <c r="GAD4" s="49"/>
      <c r="GAE4" s="49"/>
      <c r="GAF4" s="49"/>
      <c r="GAG4" s="49"/>
      <c r="GAH4" s="49"/>
      <c r="GAI4" s="49"/>
      <c r="GAJ4" s="49"/>
      <c r="GAK4" s="49"/>
      <c r="GAL4" s="49"/>
      <c r="GAM4" s="49"/>
      <c r="GAN4" s="49"/>
      <c r="GAO4" s="49"/>
      <c r="GAP4" s="49"/>
      <c r="GAQ4" s="49"/>
      <c r="GAR4" s="49"/>
      <c r="GAS4" s="49"/>
      <c r="GAT4" s="49"/>
      <c r="GAU4" s="49"/>
      <c r="GAV4" s="49"/>
      <c r="GAW4" s="49"/>
      <c r="GAX4" s="49"/>
      <c r="GAY4" s="49"/>
      <c r="GAZ4" s="49"/>
      <c r="GBA4" s="49"/>
      <c r="GBB4" s="49"/>
      <c r="GBC4" s="49"/>
      <c r="GBD4" s="49"/>
      <c r="GBE4" s="49"/>
      <c r="GBF4" s="49"/>
      <c r="GBG4" s="49"/>
      <c r="GBH4" s="49"/>
      <c r="GBI4" s="49"/>
      <c r="GBJ4" s="49"/>
      <c r="GBK4" s="49"/>
      <c r="GBL4" s="49"/>
      <c r="GBM4" s="49"/>
      <c r="GBN4" s="49"/>
      <c r="GBO4" s="49"/>
      <c r="GBP4" s="49"/>
      <c r="GBQ4" s="49"/>
      <c r="GBR4" s="49"/>
      <c r="GBS4" s="49"/>
      <c r="GBT4" s="49"/>
      <c r="GBU4" s="49"/>
      <c r="GBV4" s="49"/>
      <c r="GBW4" s="49"/>
      <c r="GBX4" s="49"/>
      <c r="GBY4" s="49"/>
      <c r="GBZ4" s="49"/>
      <c r="GCA4" s="49"/>
      <c r="GCB4" s="49"/>
      <c r="GCC4" s="49"/>
      <c r="GCD4" s="49"/>
      <c r="GCE4" s="49"/>
      <c r="GCF4" s="49"/>
      <c r="GCG4" s="49"/>
      <c r="GCH4" s="49"/>
      <c r="GCI4" s="49"/>
      <c r="GCJ4" s="49"/>
      <c r="GCK4" s="49"/>
      <c r="GCL4" s="49"/>
      <c r="GCM4" s="49"/>
      <c r="GCN4" s="49"/>
      <c r="GCO4" s="49"/>
      <c r="GCP4" s="49"/>
      <c r="GCQ4" s="49"/>
      <c r="GCR4" s="49"/>
      <c r="GCS4" s="49"/>
      <c r="GCT4" s="49"/>
      <c r="GCU4" s="49"/>
      <c r="GCV4" s="49"/>
      <c r="GCW4" s="49"/>
      <c r="GCX4" s="49"/>
      <c r="GCY4" s="49"/>
      <c r="GCZ4" s="49"/>
      <c r="GDA4" s="49"/>
      <c r="GDB4" s="49"/>
      <c r="GDC4" s="49"/>
      <c r="GDD4" s="49"/>
      <c r="GDE4" s="49"/>
      <c r="GDF4" s="49"/>
      <c r="GDG4" s="49"/>
      <c r="GDH4" s="49"/>
      <c r="GDI4" s="49"/>
      <c r="GDJ4" s="49"/>
      <c r="GDK4" s="49"/>
      <c r="GDL4" s="49"/>
      <c r="GDM4" s="49"/>
      <c r="GDN4" s="49"/>
      <c r="GDO4" s="49"/>
      <c r="GDP4" s="49"/>
      <c r="GDQ4" s="49"/>
      <c r="GDR4" s="49"/>
      <c r="GDS4" s="49"/>
      <c r="GDT4" s="49"/>
      <c r="GDU4" s="49"/>
      <c r="GDV4" s="49"/>
      <c r="GDW4" s="49"/>
      <c r="GDX4" s="49"/>
      <c r="GDY4" s="49"/>
      <c r="GDZ4" s="49"/>
      <c r="GEA4" s="49"/>
      <c r="GEB4" s="49"/>
      <c r="GEC4" s="49"/>
      <c r="GED4" s="49"/>
      <c r="GEE4" s="49"/>
      <c r="GEF4" s="49"/>
      <c r="GEG4" s="49"/>
      <c r="GEH4" s="49"/>
      <c r="GEI4" s="49"/>
      <c r="GEJ4" s="49"/>
      <c r="GEK4" s="49"/>
      <c r="GEL4" s="49"/>
      <c r="GEM4" s="49"/>
      <c r="GEN4" s="49"/>
      <c r="GEO4" s="49"/>
      <c r="GEP4" s="49"/>
      <c r="GEQ4" s="49"/>
      <c r="GER4" s="49"/>
      <c r="GES4" s="49"/>
      <c r="GET4" s="49"/>
      <c r="GEU4" s="49"/>
      <c r="GEV4" s="49"/>
      <c r="GEW4" s="49"/>
      <c r="GEX4" s="49"/>
      <c r="GEY4" s="49"/>
      <c r="GEZ4" s="49"/>
      <c r="GFA4" s="49"/>
      <c r="GFB4" s="49"/>
      <c r="GFC4" s="49"/>
      <c r="GFD4" s="49"/>
      <c r="GFE4" s="49"/>
      <c r="GFF4" s="49"/>
      <c r="GFG4" s="49"/>
      <c r="GFH4" s="49"/>
      <c r="GFI4" s="49"/>
      <c r="GFJ4" s="49"/>
      <c r="GFK4" s="49"/>
      <c r="GFL4" s="49"/>
      <c r="GFM4" s="49"/>
      <c r="GFN4" s="49"/>
      <c r="GFO4" s="49"/>
      <c r="GFP4" s="49"/>
      <c r="GFQ4" s="49"/>
      <c r="GFR4" s="49"/>
      <c r="GFS4" s="49"/>
      <c r="GFT4" s="49"/>
      <c r="GFU4" s="49"/>
      <c r="GFV4" s="49"/>
      <c r="GFW4" s="49"/>
      <c r="GFX4" s="49"/>
      <c r="GFY4" s="49"/>
      <c r="GFZ4" s="49"/>
      <c r="GGA4" s="49"/>
      <c r="GGB4" s="49"/>
      <c r="GGC4" s="49"/>
      <c r="GGD4" s="49"/>
      <c r="GGE4" s="49"/>
      <c r="GGF4" s="49"/>
      <c r="GGG4" s="49"/>
      <c r="GGH4" s="49"/>
      <c r="GGI4" s="49"/>
      <c r="GGJ4" s="49"/>
      <c r="GGK4" s="49"/>
      <c r="GGL4" s="49"/>
      <c r="GGM4" s="49"/>
      <c r="GGN4" s="49"/>
      <c r="GGO4" s="49"/>
      <c r="GGP4" s="49"/>
      <c r="GGQ4" s="49"/>
      <c r="GGR4" s="49"/>
      <c r="GGS4" s="49"/>
      <c r="GGT4" s="49"/>
      <c r="GGU4" s="49"/>
      <c r="GGV4" s="49"/>
      <c r="GGW4" s="49"/>
      <c r="GGX4" s="49"/>
      <c r="GGY4" s="49"/>
      <c r="GGZ4" s="49"/>
      <c r="GHA4" s="49"/>
      <c r="GHB4" s="49"/>
      <c r="GHC4" s="49"/>
      <c r="GHD4" s="49"/>
      <c r="GHE4" s="49"/>
      <c r="GHF4" s="49"/>
      <c r="GHG4" s="49"/>
      <c r="GHH4" s="49"/>
      <c r="GHI4" s="49"/>
      <c r="GHJ4" s="49"/>
      <c r="GHK4" s="49"/>
      <c r="GHL4" s="49"/>
      <c r="GHM4" s="49"/>
      <c r="GHN4" s="49"/>
      <c r="GHO4" s="49"/>
      <c r="GHP4" s="49"/>
      <c r="GHQ4" s="49"/>
      <c r="GHR4" s="49"/>
      <c r="GHS4" s="49"/>
      <c r="GHT4" s="49"/>
      <c r="GHU4" s="49"/>
      <c r="GHV4" s="49"/>
      <c r="GHW4" s="49"/>
      <c r="GHX4" s="49"/>
      <c r="GHY4" s="49"/>
      <c r="GHZ4" s="49"/>
      <c r="GIA4" s="49"/>
      <c r="GIB4" s="49"/>
      <c r="GIC4" s="49"/>
      <c r="GID4" s="49"/>
      <c r="GIE4" s="49"/>
      <c r="GIF4" s="49"/>
      <c r="GIG4" s="49"/>
      <c r="GIH4" s="49"/>
      <c r="GII4" s="49"/>
      <c r="GIJ4" s="49"/>
      <c r="GIK4" s="49"/>
      <c r="GIL4" s="49"/>
      <c r="GIM4" s="49"/>
      <c r="GIN4" s="49"/>
      <c r="GIO4" s="49"/>
      <c r="GIP4" s="49"/>
      <c r="GIQ4" s="49"/>
      <c r="GIR4" s="49"/>
      <c r="GIS4" s="49"/>
      <c r="GIT4" s="49"/>
      <c r="GIU4" s="49"/>
      <c r="GIV4" s="49"/>
      <c r="GIW4" s="49"/>
      <c r="GIX4" s="49"/>
      <c r="GIY4" s="49"/>
      <c r="GIZ4" s="49"/>
      <c r="GJA4" s="49"/>
      <c r="GJB4" s="49"/>
      <c r="GJC4" s="49"/>
      <c r="GJD4" s="49"/>
      <c r="GJE4" s="49"/>
      <c r="GJF4" s="49"/>
      <c r="GJG4" s="49"/>
      <c r="GJH4" s="49"/>
      <c r="GJI4" s="49"/>
      <c r="GJJ4" s="49"/>
      <c r="GJK4" s="49"/>
      <c r="GJL4" s="49"/>
      <c r="GJM4" s="49"/>
      <c r="GJN4" s="49"/>
      <c r="GJO4" s="49"/>
      <c r="GJP4" s="49"/>
      <c r="GJQ4" s="49"/>
      <c r="GJR4" s="49"/>
      <c r="GJS4" s="49"/>
      <c r="GJT4" s="49"/>
      <c r="GJU4" s="49"/>
      <c r="GJV4" s="49"/>
      <c r="GJW4" s="49"/>
      <c r="GJX4" s="49"/>
      <c r="GJY4" s="49"/>
      <c r="GJZ4" s="49"/>
      <c r="GKA4" s="49"/>
      <c r="GKB4" s="49"/>
      <c r="GKC4" s="49"/>
      <c r="GKD4" s="49"/>
      <c r="GKE4" s="49"/>
      <c r="GKF4" s="49"/>
      <c r="GKG4" s="49"/>
      <c r="GKH4" s="49"/>
      <c r="GKI4" s="49"/>
      <c r="GKJ4" s="49"/>
      <c r="GKK4" s="49"/>
      <c r="GKL4" s="49"/>
      <c r="GKM4" s="49"/>
      <c r="GKN4" s="49"/>
      <c r="GKO4" s="49"/>
      <c r="GKP4" s="49"/>
      <c r="GKQ4" s="49"/>
      <c r="GKR4" s="49"/>
      <c r="GKS4" s="49"/>
      <c r="GKT4" s="49"/>
      <c r="GKU4" s="49"/>
      <c r="GKV4" s="49"/>
      <c r="GKW4" s="49"/>
      <c r="GKX4" s="49"/>
      <c r="GKY4" s="49"/>
      <c r="GKZ4" s="49"/>
      <c r="GLA4" s="49"/>
      <c r="GLB4" s="49"/>
      <c r="GLC4" s="49"/>
      <c r="GLD4" s="49"/>
      <c r="GLE4" s="49"/>
      <c r="GLF4" s="49"/>
      <c r="GLG4" s="49"/>
      <c r="GLH4" s="49"/>
      <c r="GLI4" s="49"/>
      <c r="GLJ4" s="49"/>
      <c r="GLK4" s="49"/>
      <c r="GLL4" s="49"/>
      <c r="GLM4" s="49"/>
      <c r="GLN4" s="49"/>
      <c r="GLO4" s="49"/>
      <c r="GLP4" s="49"/>
      <c r="GLQ4" s="49"/>
      <c r="GLR4" s="49"/>
      <c r="GLS4" s="49"/>
      <c r="GLT4" s="49"/>
      <c r="GLU4" s="49"/>
      <c r="GLV4" s="49"/>
      <c r="GLW4" s="49"/>
      <c r="GLX4" s="49"/>
      <c r="GLY4" s="49"/>
      <c r="GLZ4" s="49"/>
      <c r="GMA4" s="49"/>
      <c r="GMB4" s="49"/>
      <c r="GMC4" s="49"/>
      <c r="GMD4" s="49"/>
      <c r="GME4" s="49"/>
      <c r="GMF4" s="49"/>
      <c r="GMG4" s="49"/>
      <c r="GMH4" s="49"/>
      <c r="GMI4" s="49"/>
      <c r="GMJ4" s="49"/>
      <c r="GMK4" s="49"/>
      <c r="GML4" s="49"/>
      <c r="GMM4" s="49"/>
      <c r="GMN4" s="49"/>
      <c r="GMO4" s="49"/>
      <c r="GMP4" s="49"/>
      <c r="GMQ4" s="49"/>
      <c r="GMR4" s="49"/>
      <c r="GMS4" s="49"/>
      <c r="GMT4" s="49"/>
      <c r="GMU4" s="49"/>
      <c r="GMV4" s="49"/>
      <c r="GMW4" s="49"/>
      <c r="GMX4" s="49"/>
      <c r="GMY4" s="49"/>
      <c r="GMZ4" s="49"/>
      <c r="GNA4" s="49"/>
      <c r="GNB4" s="49"/>
      <c r="GNC4" s="49"/>
      <c r="GND4" s="49"/>
      <c r="GNE4" s="49"/>
      <c r="GNF4" s="49"/>
      <c r="GNG4" s="49"/>
      <c r="GNH4" s="49"/>
      <c r="GNI4" s="49"/>
      <c r="GNJ4" s="49"/>
      <c r="GNK4" s="49"/>
      <c r="GNL4" s="49"/>
      <c r="GNM4" s="49"/>
      <c r="GNN4" s="49"/>
      <c r="GNO4" s="49"/>
      <c r="GNP4" s="49"/>
      <c r="GNQ4" s="49"/>
      <c r="GNR4" s="49"/>
      <c r="GNS4" s="49"/>
      <c r="GNT4" s="49"/>
      <c r="GNU4" s="49"/>
      <c r="GNV4" s="49"/>
      <c r="GNW4" s="49"/>
      <c r="GNX4" s="49"/>
      <c r="GNY4" s="49"/>
      <c r="GNZ4" s="49"/>
      <c r="GOA4" s="49"/>
      <c r="GOB4" s="49"/>
      <c r="GOC4" s="49"/>
      <c r="GOD4" s="49"/>
      <c r="GOE4" s="49"/>
      <c r="GOF4" s="49"/>
      <c r="GOG4" s="49"/>
      <c r="GOH4" s="49"/>
      <c r="GOI4" s="49"/>
      <c r="GOJ4" s="49"/>
      <c r="GOK4" s="49"/>
      <c r="GOL4" s="49"/>
      <c r="GOM4" s="49"/>
      <c r="GON4" s="49"/>
      <c r="GOO4" s="49"/>
      <c r="GOP4" s="49"/>
      <c r="GOQ4" s="49"/>
      <c r="GOR4" s="49"/>
      <c r="GOS4" s="49"/>
      <c r="GOT4" s="49"/>
      <c r="GOU4" s="49"/>
      <c r="GOV4" s="49"/>
      <c r="GOW4" s="49"/>
      <c r="GOX4" s="49"/>
      <c r="GOY4" s="49"/>
      <c r="GOZ4" s="49"/>
      <c r="GPA4" s="49"/>
      <c r="GPB4" s="49"/>
      <c r="GPC4" s="49"/>
      <c r="GPD4" s="49"/>
      <c r="GPE4" s="49"/>
      <c r="GPF4" s="49"/>
      <c r="GPG4" s="49"/>
      <c r="GPH4" s="49"/>
      <c r="GPI4" s="49"/>
      <c r="GPJ4" s="49"/>
      <c r="GPK4" s="49"/>
      <c r="GPL4" s="49"/>
      <c r="GPM4" s="49"/>
      <c r="GPN4" s="49"/>
      <c r="GPO4" s="49"/>
      <c r="GPP4" s="49"/>
      <c r="GPQ4" s="49"/>
      <c r="GPR4" s="49"/>
      <c r="GPS4" s="49"/>
      <c r="GPT4" s="49"/>
      <c r="GPU4" s="49"/>
      <c r="GPV4" s="49"/>
      <c r="GPW4" s="49"/>
      <c r="GPX4" s="49"/>
      <c r="GPY4" s="49"/>
      <c r="GPZ4" s="49"/>
      <c r="GQA4" s="49"/>
      <c r="GQB4" s="49"/>
      <c r="GQC4" s="49"/>
      <c r="GQD4" s="49"/>
      <c r="GQE4" s="49"/>
      <c r="GQF4" s="49"/>
      <c r="GQG4" s="49"/>
      <c r="GQH4" s="49"/>
      <c r="GQI4" s="49"/>
      <c r="GQJ4" s="49"/>
      <c r="GQK4" s="49"/>
      <c r="GQL4" s="49"/>
      <c r="GQM4" s="49"/>
      <c r="GQN4" s="49"/>
      <c r="GQO4" s="49"/>
      <c r="GQP4" s="49"/>
      <c r="GQQ4" s="49"/>
      <c r="GQR4" s="49"/>
      <c r="GQS4" s="49"/>
      <c r="GQT4" s="49"/>
      <c r="GQU4" s="49"/>
      <c r="GQV4" s="49"/>
      <c r="GQW4" s="49"/>
      <c r="GQX4" s="49"/>
      <c r="GQY4" s="49"/>
      <c r="GQZ4" s="49"/>
      <c r="GRA4" s="49"/>
      <c r="GRB4" s="49"/>
      <c r="GRC4" s="49"/>
      <c r="GRD4" s="49"/>
      <c r="GRE4" s="49"/>
      <c r="GRF4" s="49"/>
      <c r="GRG4" s="49"/>
      <c r="GRH4" s="49"/>
      <c r="GRI4" s="49"/>
      <c r="GRJ4" s="49"/>
      <c r="GRK4" s="49"/>
      <c r="GRL4" s="49"/>
      <c r="GRM4" s="49"/>
      <c r="GRN4" s="49"/>
      <c r="GRO4" s="49"/>
      <c r="GRP4" s="49"/>
      <c r="GRQ4" s="49"/>
      <c r="GRR4" s="49"/>
      <c r="GRS4" s="49"/>
      <c r="GRT4" s="49"/>
      <c r="GRU4" s="49"/>
      <c r="GRV4" s="49"/>
      <c r="GRW4" s="49"/>
      <c r="GRX4" s="49"/>
      <c r="GRY4" s="49"/>
      <c r="GRZ4" s="49"/>
      <c r="GSA4" s="49"/>
      <c r="GSB4" s="49"/>
      <c r="GSC4" s="49"/>
      <c r="GSD4" s="49"/>
      <c r="GSE4" s="49"/>
      <c r="GSF4" s="49"/>
      <c r="GSG4" s="49"/>
      <c r="GSH4" s="49"/>
      <c r="GSI4" s="49"/>
      <c r="GSJ4" s="49"/>
      <c r="GSK4" s="49"/>
      <c r="GSL4" s="49"/>
      <c r="GSM4" s="49"/>
      <c r="GSN4" s="49"/>
      <c r="GSO4" s="49"/>
      <c r="GSP4" s="49"/>
      <c r="GSQ4" s="49"/>
      <c r="GSR4" s="49"/>
      <c r="GSS4" s="49"/>
      <c r="GST4" s="49"/>
      <c r="GSU4" s="49"/>
      <c r="GSV4" s="49"/>
      <c r="GSW4" s="49"/>
      <c r="GSX4" s="49"/>
      <c r="GSY4" s="49"/>
      <c r="GSZ4" s="49"/>
      <c r="GTA4" s="49"/>
      <c r="GTB4" s="49"/>
      <c r="GTC4" s="49"/>
      <c r="GTD4" s="49"/>
      <c r="GTE4" s="49"/>
      <c r="GTF4" s="49"/>
      <c r="GTG4" s="49"/>
      <c r="GTH4" s="49"/>
      <c r="GTI4" s="49"/>
      <c r="GTJ4" s="49"/>
      <c r="GTK4" s="49"/>
      <c r="GTL4" s="49"/>
      <c r="GTM4" s="49"/>
      <c r="GTN4" s="49"/>
      <c r="GTO4" s="49"/>
      <c r="GTP4" s="49"/>
      <c r="GTQ4" s="49"/>
      <c r="GTR4" s="49"/>
      <c r="GTS4" s="49"/>
      <c r="GTT4" s="49"/>
      <c r="GTU4" s="49"/>
      <c r="GTV4" s="49"/>
      <c r="GTW4" s="49"/>
      <c r="GTX4" s="49"/>
      <c r="GTY4" s="49"/>
      <c r="GTZ4" s="49"/>
      <c r="GUA4" s="49"/>
      <c r="GUB4" s="49"/>
      <c r="GUC4" s="49"/>
      <c r="GUD4" s="49"/>
      <c r="GUE4" s="49"/>
      <c r="GUF4" s="49"/>
      <c r="GUG4" s="49"/>
      <c r="GUH4" s="49"/>
      <c r="GUI4" s="49"/>
      <c r="GUJ4" s="49"/>
      <c r="GUK4" s="49"/>
      <c r="GUL4" s="49"/>
      <c r="GUM4" s="49"/>
      <c r="GUN4" s="49"/>
      <c r="GUO4" s="49"/>
      <c r="GUP4" s="49"/>
      <c r="GUQ4" s="49"/>
      <c r="GUR4" s="49"/>
      <c r="GUS4" s="49"/>
      <c r="GUT4" s="49"/>
      <c r="GUU4" s="49"/>
      <c r="GUV4" s="49"/>
      <c r="GUW4" s="49"/>
      <c r="GUX4" s="49"/>
      <c r="GUY4" s="49"/>
      <c r="GUZ4" s="49"/>
      <c r="GVA4" s="49"/>
      <c r="GVB4" s="49"/>
      <c r="GVC4" s="49"/>
      <c r="GVD4" s="49"/>
      <c r="GVE4" s="49"/>
      <c r="GVF4" s="49"/>
      <c r="GVG4" s="49"/>
      <c r="GVH4" s="49"/>
      <c r="GVI4" s="49"/>
      <c r="GVJ4" s="49"/>
      <c r="GVK4" s="49"/>
      <c r="GVL4" s="49"/>
      <c r="GVM4" s="49"/>
      <c r="GVN4" s="49"/>
      <c r="GVO4" s="49"/>
      <c r="GVP4" s="49"/>
      <c r="GVQ4" s="49"/>
      <c r="GVR4" s="49"/>
      <c r="GVS4" s="49"/>
      <c r="GVT4" s="49"/>
      <c r="GVU4" s="49"/>
      <c r="GVV4" s="49"/>
      <c r="GVW4" s="49"/>
      <c r="GVX4" s="49"/>
      <c r="GVY4" s="49"/>
      <c r="GVZ4" s="49"/>
      <c r="GWA4" s="49"/>
      <c r="GWB4" s="49"/>
      <c r="GWC4" s="49"/>
      <c r="GWD4" s="49"/>
      <c r="GWE4" s="49"/>
      <c r="GWF4" s="49"/>
      <c r="GWG4" s="49"/>
      <c r="GWH4" s="49"/>
      <c r="GWI4" s="49"/>
      <c r="GWJ4" s="49"/>
      <c r="GWK4" s="49"/>
      <c r="GWL4" s="49"/>
      <c r="GWM4" s="49"/>
      <c r="GWN4" s="49"/>
      <c r="GWO4" s="49"/>
      <c r="GWP4" s="49"/>
      <c r="GWQ4" s="49"/>
      <c r="GWR4" s="49"/>
      <c r="GWS4" s="49"/>
      <c r="GWT4" s="49"/>
      <c r="GWU4" s="49"/>
      <c r="GWV4" s="49"/>
      <c r="GWW4" s="49"/>
      <c r="GWX4" s="49"/>
      <c r="GWY4" s="49"/>
      <c r="GWZ4" s="49"/>
      <c r="GXA4" s="49"/>
      <c r="GXB4" s="49"/>
      <c r="GXC4" s="49"/>
      <c r="GXD4" s="49"/>
      <c r="GXE4" s="49"/>
      <c r="GXF4" s="49"/>
      <c r="GXG4" s="49"/>
      <c r="GXH4" s="49"/>
      <c r="GXI4" s="49"/>
      <c r="GXJ4" s="49"/>
      <c r="GXK4" s="49"/>
      <c r="GXL4" s="49"/>
      <c r="GXM4" s="49"/>
      <c r="GXN4" s="49"/>
      <c r="GXO4" s="49"/>
      <c r="GXP4" s="49"/>
      <c r="GXQ4" s="49"/>
      <c r="GXR4" s="49"/>
      <c r="GXS4" s="49"/>
      <c r="GXT4" s="49"/>
      <c r="GXU4" s="49"/>
      <c r="GXV4" s="49"/>
      <c r="GXW4" s="49"/>
      <c r="GXX4" s="49"/>
      <c r="GXY4" s="49"/>
      <c r="GXZ4" s="49"/>
      <c r="GYA4" s="49"/>
      <c r="GYB4" s="49"/>
      <c r="GYC4" s="49"/>
      <c r="GYD4" s="49"/>
      <c r="GYE4" s="49"/>
      <c r="GYF4" s="49"/>
      <c r="GYG4" s="49"/>
      <c r="GYH4" s="49"/>
      <c r="GYI4" s="49"/>
      <c r="GYJ4" s="49"/>
      <c r="GYK4" s="49"/>
      <c r="GYL4" s="49"/>
      <c r="GYM4" s="49"/>
      <c r="GYN4" s="49"/>
      <c r="GYO4" s="49"/>
      <c r="GYP4" s="49"/>
      <c r="GYQ4" s="49"/>
      <c r="GYR4" s="49"/>
      <c r="GYS4" s="49"/>
      <c r="GYT4" s="49"/>
      <c r="GYU4" s="49"/>
      <c r="GYV4" s="49"/>
      <c r="GYW4" s="49"/>
      <c r="GYX4" s="49"/>
      <c r="GYY4" s="49"/>
      <c r="GYZ4" s="49"/>
      <c r="GZA4" s="49"/>
      <c r="GZB4" s="49"/>
      <c r="GZC4" s="49"/>
      <c r="GZD4" s="49"/>
      <c r="GZE4" s="49"/>
      <c r="GZF4" s="49"/>
      <c r="GZG4" s="49"/>
      <c r="GZH4" s="49"/>
      <c r="GZI4" s="49"/>
      <c r="GZJ4" s="49"/>
      <c r="GZK4" s="49"/>
      <c r="GZL4" s="49"/>
      <c r="GZM4" s="49"/>
      <c r="GZN4" s="49"/>
      <c r="GZO4" s="49"/>
      <c r="GZP4" s="49"/>
      <c r="GZQ4" s="49"/>
      <c r="GZR4" s="49"/>
      <c r="GZS4" s="49"/>
      <c r="GZT4" s="49"/>
      <c r="GZU4" s="49"/>
      <c r="GZV4" s="49"/>
      <c r="GZW4" s="49"/>
      <c r="GZX4" s="49"/>
      <c r="GZY4" s="49"/>
      <c r="GZZ4" s="49"/>
      <c r="HAA4" s="49"/>
      <c r="HAB4" s="49"/>
      <c r="HAC4" s="49"/>
      <c r="HAD4" s="49"/>
      <c r="HAE4" s="49"/>
      <c r="HAF4" s="49"/>
      <c r="HAG4" s="49"/>
      <c r="HAH4" s="49"/>
      <c r="HAI4" s="49"/>
      <c r="HAJ4" s="49"/>
      <c r="HAK4" s="49"/>
      <c r="HAL4" s="49"/>
      <c r="HAM4" s="49"/>
      <c r="HAN4" s="49"/>
      <c r="HAO4" s="49"/>
      <c r="HAP4" s="49"/>
      <c r="HAQ4" s="49"/>
      <c r="HAR4" s="49"/>
      <c r="HAS4" s="49"/>
      <c r="HAT4" s="49"/>
      <c r="HAU4" s="49"/>
      <c r="HAV4" s="49"/>
      <c r="HAW4" s="49"/>
      <c r="HAX4" s="49"/>
      <c r="HAY4" s="49"/>
      <c r="HAZ4" s="49"/>
      <c r="HBA4" s="49"/>
      <c r="HBB4" s="49"/>
      <c r="HBC4" s="49"/>
      <c r="HBD4" s="49"/>
      <c r="HBE4" s="49"/>
      <c r="HBF4" s="49"/>
      <c r="HBG4" s="49"/>
      <c r="HBH4" s="49"/>
      <c r="HBI4" s="49"/>
      <c r="HBJ4" s="49"/>
      <c r="HBK4" s="49"/>
      <c r="HBL4" s="49"/>
      <c r="HBM4" s="49"/>
      <c r="HBN4" s="49"/>
      <c r="HBO4" s="49"/>
      <c r="HBP4" s="49"/>
      <c r="HBQ4" s="49"/>
      <c r="HBR4" s="49"/>
      <c r="HBS4" s="49"/>
      <c r="HBT4" s="49"/>
      <c r="HBU4" s="49"/>
      <c r="HBV4" s="49"/>
      <c r="HBW4" s="49"/>
      <c r="HBX4" s="49"/>
      <c r="HBY4" s="49"/>
      <c r="HBZ4" s="49"/>
      <c r="HCA4" s="49"/>
      <c r="HCB4" s="49"/>
      <c r="HCC4" s="49"/>
      <c r="HCD4" s="49"/>
      <c r="HCE4" s="49"/>
      <c r="HCF4" s="49"/>
      <c r="HCG4" s="49"/>
      <c r="HCH4" s="49"/>
      <c r="HCI4" s="49"/>
      <c r="HCJ4" s="49"/>
      <c r="HCK4" s="49"/>
      <c r="HCL4" s="49"/>
      <c r="HCM4" s="49"/>
      <c r="HCN4" s="49"/>
      <c r="HCO4" s="49"/>
      <c r="HCP4" s="49"/>
      <c r="HCQ4" s="49"/>
      <c r="HCR4" s="49"/>
      <c r="HCS4" s="49"/>
      <c r="HCT4" s="49"/>
      <c r="HCU4" s="49"/>
      <c r="HCV4" s="49"/>
      <c r="HCW4" s="49"/>
      <c r="HCX4" s="49"/>
      <c r="HCY4" s="49"/>
      <c r="HCZ4" s="49"/>
      <c r="HDA4" s="49"/>
      <c r="HDB4" s="49"/>
      <c r="HDC4" s="49"/>
      <c r="HDD4" s="49"/>
      <c r="HDE4" s="49"/>
      <c r="HDF4" s="49"/>
      <c r="HDG4" s="49"/>
      <c r="HDH4" s="49"/>
      <c r="HDI4" s="49"/>
      <c r="HDJ4" s="49"/>
      <c r="HDK4" s="49"/>
      <c r="HDL4" s="49"/>
      <c r="HDM4" s="49"/>
      <c r="HDN4" s="49"/>
      <c r="HDO4" s="49"/>
      <c r="HDP4" s="49"/>
      <c r="HDQ4" s="49"/>
      <c r="HDR4" s="49"/>
      <c r="HDS4" s="49"/>
      <c r="HDT4" s="49"/>
      <c r="HDU4" s="49"/>
      <c r="HDV4" s="49"/>
      <c r="HDW4" s="49"/>
      <c r="HDX4" s="49"/>
      <c r="HDY4" s="49"/>
      <c r="HDZ4" s="49"/>
      <c r="HEA4" s="49"/>
      <c r="HEB4" s="49"/>
      <c r="HEC4" s="49"/>
      <c r="HED4" s="49"/>
      <c r="HEE4" s="49"/>
      <c r="HEF4" s="49"/>
      <c r="HEG4" s="49"/>
      <c r="HEH4" s="49"/>
      <c r="HEI4" s="49"/>
      <c r="HEJ4" s="49"/>
      <c r="HEK4" s="49"/>
      <c r="HEL4" s="49"/>
      <c r="HEM4" s="49"/>
      <c r="HEN4" s="49"/>
      <c r="HEO4" s="49"/>
      <c r="HEP4" s="49"/>
      <c r="HEQ4" s="49"/>
      <c r="HER4" s="49"/>
      <c r="HES4" s="49"/>
      <c r="HET4" s="49"/>
      <c r="HEU4" s="49"/>
      <c r="HEV4" s="49"/>
      <c r="HEW4" s="49"/>
      <c r="HEX4" s="49"/>
      <c r="HEY4" s="49"/>
      <c r="HEZ4" s="49"/>
      <c r="HFA4" s="49"/>
      <c r="HFB4" s="49"/>
      <c r="HFC4" s="49"/>
      <c r="HFD4" s="49"/>
      <c r="HFE4" s="49"/>
      <c r="HFF4" s="49"/>
      <c r="HFG4" s="49"/>
      <c r="HFH4" s="49"/>
      <c r="HFI4" s="49"/>
      <c r="HFJ4" s="49"/>
      <c r="HFK4" s="49"/>
      <c r="HFL4" s="49"/>
      <c r="HFM4" s="49"/>
      <c r="HFN4" s="49"/>
      <c r="HFO4" s="49"/>
      <c r="HFP4" s="49"/>
      <c r="HFQ4" s="49"/>
      <c r="HFR4" s="49"/>
      <c r="HFS4" s="49"/>
      <c r="HFT4" s="49"/>
      <c r="HFU4" s="49"/>
      <c r="HFV4" s="49"/>
      <c r="HFW4" s="49"/>
      <c r="HFX4" s="49"/>
      <c r="HFY4" s="49"/>
      <c r="HFZ4" s="49"/>
      <c r="HGA4" s="49"/>
      <c r="HGB4" s="49"/>
      <c r="HGC4" s="49"/>
      <c r="HGD4" s="49"/>
      <c r="HGE4" s="49"/>
      <c r="HGF4" s="49"/>
      <c r="HGG4" s="49"/>
      <c r="HGH4" s="49"/>
      <c r="HGI4" s="49"/>
      <c r="HGJ4" s="49"/>
      <c r="HGK4" s="49"/>
      <c r="HGL4" s="49"/>
      <c r="HGM4" s="49"/>
      <c r="HGN4" s="49"/>
      <c r="HGO4" s="49"/>
      <c r="HGP4" s="49"/>
      <c r="HGQ4" s="49"/>
      <c r="HGR4" s="49"/>
      <c r="HGS4" s="49"/>
      <c r="HGT4" s="49"/>
      <c r="HGU4" s="49"/>
      <c r="HGV4" s="49"/>
      <c r="HGW4" s="49"/>
      <c r="HGX4" s="49"/>
      <c r="HGY4" s="49"/>
      <c r="HGZ4" s="49"/>
      <c r="HHA4" s="49"/>
      <c r="HHB4" s="49"/>
      <c r="HHC4" s="49"/>
      <c r="HHD4" s="49"/>
      <c r="HHE4" s="49"/>
      <c r="HHF4" s="49"/>
      <c r="HHG4" s="49"/>
      <c r="HHH4" s="49"/>
      <c r="HHI4" s="49"/>
      <c r="HHJ4" s="49"/>
      <c r="HHK4" s="49"/>
      <c r="HHL4" s="49"/>
      <c r="HHM4" s="49"/>
      <c r="HHN4" s="49"/>
      <c r="HHO4" s="49"/>
      <c r="HHP4" s="49"/>
      <c r="HHQ4" s="49"/>
      <c r="HHR4" s="49"/>
      <c r="HHS4" s="49"/>
      <c r="HHT4" s="49"/>
      <c r="HHU4" s="49"/>
      <c r="HHV4" s="49"/>
      <c r="HHW4" s="49"/>
      <c r="HHX4" s="49"/>
      <c r="HHY4" s="49"/>
      <c r="HHZ4" s="49"/>
      <c r="HIA4" s="49"/>
      <c r="HIB4" s="49"/>
      <c r="HIC4" s="49"/>
      <c r="HID4" s="49"/>
      <c r="HIE4" s="49"/>
      <c r="HIF4" s="49"/>
      <c r="HIG4" s="49"/>
      <c r="HIH4" s="49"/>
      <c r="HII4" s="49"/>
      <c r="HIJ4" s="49"/>
      <c r="HIK4" s="49"/>
      <c r="HIL4" s="49"/>
      <c r="HIM4" s="49"/>
      <c r="HIN4" s="49"/>
      <c r="HIO4" s="49"/>
      <c r="HIP4" s="49"/>
      <c r="HIQ4" s="49"/>
      <c r="HIR4" s="49"/>
      <c r="HIS4" s="49"/>
      <c r="HIT4" s="49"/>
      <c r="HIU4" s="49"/>
      <c r="HIV4" s="49"/>
      <c r="HIW4" s="49"/>
      <c r="HIX4" s="49"/>
      <c r="HIY4" s="49"/>
      <c r="HIZ4" s="49"/>
      <c r="HJA4" s="49"/>
      <c r="HJB4" s="49"/>
      <c r="HJC4" s="49"/>
      <c r="HJD4" s="49"/>
      <c r="HJE4" s="49"/>
      <c r="HJF4" s="49"/>
      <c r="HJG4" s="49"/>
      <c r="HJH4" s="49"/>
      <c r="HJI4" s="49"/>
      <c r="HJJ4" s="49"/>
      <c r="HJK4" s="49"/>
      <c r="HJL4" s="49"/>
      <c r="HJM4" s="49"/>
      <c r="HJN4" s="49"/>
      <c r="HJO4" s="49"/>
      <c r="HJP4" s="49"/>
      <c r="HJQ4" s="49"/>
      <c r="HJR4" s="49"/>
      <c r="HJS4" s="49"/>
      <c r="HJT4" s="49"/>
      <c r="HJU4" s="49"/>
      <c r="HJV4" s="49"/>
      <c r="HJW4" s="49"/>
      <c r="HJX4" s="49"/>
      <c r="HJY4" s="49"/>
      <c r="HJZ4" s="49"/>
      <c r="HKA4" s="49"/>
      <c r="HKB4" s="49"/>
      <c r="HKC4" s="49"/>
      <c r="HKD4" s="49"/>
      <c r="HKE4" s="49"/>
      <c r="HKF4" s="49"/>
      <c r="HKG4" s="49"/>
      <c r="HKH4" s="49"/>
      <c r="HKI4" s="49"/>
      <c r="HKJ4" s="49"/>
      <c r="HKK4" s="49"/>
      <c r="HKL4" s="49"/>
      <c r="HKM4" s="49"/>
      <c r="HKN4" s="49"/>
      <c r="HKO4" s="49"/>
      <c r="HKP4" s="49"/>
      <c r="HKQ4" s="49"/>
      <c r="HKR4" s="49"/>
      <c r="HKS4" s="49"/>
      <c r="HKT4" s="49"/>
      <c r="HKU4" s="49"/>
      <c r="HKV4" s="49"/>
      <c r="HKW4" s="49"/>
      <c r="HKX4" s="49"/>
      <c r="HKY4" s="49"/>
      <c r="HKZ4" s="49"/>
      <c r="HLA4" s="49"/>
      <c r="HLB4" s="49"/>
      <c r="HLC4" s="49"/>
      <c r="HLD4" s="49"/>
      <c r="HLE4" s="49"/>
      <c r="HLF4" s="49"/>
      <c r="HLG4" s="49"/>
      <c r="HLH4" s="49"/>
      <c r="HLI4" s="49"/>
      <c r="HLJ4" s="49"/>
      <c r="HLK4" s="49"/>
      <c r="HLL4" s="49"/>
      <c r="HLM4" s="49"/>
      <c r="HLN4" s="49"/>
      <c r="HLO4" s="49"/>
      <c r="HLP4" s="49"/>
      <c r="HLQ4" s="49"/>
      <c r="HLR4" s="49"/>
      <c r="HLS4" s="49"/>
      <c r="HLT4" s="49"/>
      <c r="HLU4" s="49"/>
      <c r="HLV4" s="49"/>
      <c r="HLW4" s="49"/>
      <c r="HLX4" s="49"/>
      <c r="HLY4" s="49"/>
      <c r="HLZ4" s="49"/>
      <c r="HMA4" s="49"/>
      <c r="HMB4" s="49"/>
      <c r="HMC4" s="49"/>
      <c r="HMD4" s="49"/>
      <c r="HME4" s="49"/>
      <c r="HMF4" s="49"/>
      <c r="HMG4" s="49"/>
      <c r="HMH4" s="49"/>
      <c r="HMI4" s="49"/>
      <c r="HMJ4" s="49"/>
      <c r="HMK4" s="49"/>
      <c r="HML4" s="49"/>
      <c r="HMM4" s="49"/>
      <c r="HMN4" s="49"/>
      <c r="HMO4" s="49"/>
      <c r="HMP4" s="49"/>
      <c r="HMQ4" s="49"/>
      <c r="HMR4" s="49"/>
      <c r="HMS4" s="49"/>
      <c r="HMT4" s="49"/>
      <c r="HMU4" s="49"/>
      <c r="HMV4" s="49"/>
      <c r="HMW4" s="49"/>
      <c r="HMX4" s="49"/>
      <c r="HMY4" s="49"/>
      <c r="HMZ4" s="49"/>
      <c r="HNA4" s="49"/>
      <c r="HNB4" s="49"/>
      <c r="HNC4" s="49"/>
      <c r="HND4" s="49"/>
      <c r="HNE4" s="49"/>
      <c r="HNF4" s="49"/>
      <c r="HNG4" s="49"/>
      <c r="HNH4" s="49"/>
      <c r="HNI4" s="49"/>
      <c r="HNJ4" s="49"/>
      <c r="HNK4" s="49"/>
      <c r="HNL4" s="49"/>
      <c r="HNM4" s="49"/>
      <c r="HNN4" s="49"/>
      <c r="HNO4" s="49"/>
      <c r="HNP4" s="49"/>
      <c r="HNQ4" s="49"/>
      <c r="HNR4" s="49"/>
      <c r="HNS4" s="49"/>
      <c r="HNT4" s="49"/>
      <c r="HNU4" s="49"/>
      <c r="HNV4" s="49"/>
      <c r="HNW4" s="49"/>
      <c r="HNX4" s="49"/>
      <c r="HNY4" s="49"/>
      <c r="HNZ4" s="49"/>
      <c r="HOA4" s="49"/>
      <c r="HOB4" s="49"/>
      <c r="HOC4" s="49"/>
      <c r="HOD4" s="49"/>
      <c r="HOE4" s="49"/>
      <c r="HOF4" s="49"/>
      <c r="HOG4" s="49"/>
      <c r="HOH4" s="49"/>
      <c r="HOI4" s="49"/>
      <c r="HOJ4" s="49"/>
      <c r="HOK4" s="49"/>
      <c r="HOL4" s="49"/>
      <c r="HOM4" s="49"/>
      <c r="HON4" s="49"/>
      <c r="HOO4" s="49"/>
      <c r="HOP4" s="49"/>
      <c r="HOQ4" s="49"/>
      <c r="HOR4" s="49"/>
      <c r="HOS4" s="49"/>
      <c r="HOT4" s="49"/>
      <c r="HOU4" s="49"/>
      <c r="HOV4" s="49"/>
      <c r="HOW4" s="49"/>
      <c r="HOX4" s="49"/>
      <c r="HOY4" s="49"/>
      <c r="HOZ4" s="49"/>
      <c r="HPA4" s="49"/>
      <c r="HPB4" s="49"/>
      <c r="HPC4" s="49"/>
      <c r="HPD4" s="49"/>
      <c r="HPE4" s="49"/>
      <c r="HPF4" s="49"/>
      <c r="HPG4" s="49"/>
      <c r="HPH4" s="49"/>
      <c r="HPI4" s="49"/>
      <c r="HPJ4" s="49"/>
      <c r="HPK4" s="49"/>
      <c r="HPL4" s="49"/>
      <c r="HPM4" s="49"/>
      <c r="HPN4" s="49"/>
      <c r="HPO4" s="49"/>
      <c r="HPP4" s="49"/>
      <c r="HPQ4" s="49"/>
      <c r="HPR4" s="49"/>
      <c r="HPS4" s="49"/>
      <c r="HPT4" s="49"/>
      <c r="HPU4" s="49"/>
      <c r="HPV4" s="49"/>
      <c r="HPW4" s="49"/>
      <c r="HPX4" s="49"/>
      <c r="HPY4" s="49"/>
      <c r="HPZ4" s="49"/>
      <c r="HQA4" s="49"/>
      <c r="HQB4" s="49"/>
      <c r="HQC4" s="49"/>
      <c r="HQD4" s="49"/>
      <c r="HQE4" s="49"/>
      <c r="HQF4" s="49"/>
      <c r="HQG4" s="49"/>
      <c r="HQH4" s="49"/>
      <c r="HQI4" s="49"/>
      <c r="HQJ4" s="49"/>
      <c r="HQK4" s="49"/>
      <c r="HQL4" s="49"/>
      <c r="HQM4" s="49"/>
      <c r="HQN4" s="49"/>
      <c r="HQO4" s="49"/>
      <c r="HQP4" s="49"/>
      <c r="HQQ4" s="49"/>
      <c r="HQR4" s="49"/>
      <c r="HQS4" s="49"/>
      <c r="HQT4" s="49"/>
      <c r="HQU4" s="49"/>
      <c r="HQV4" s="49"/>
      <c r="HQW4" s="49"/>
      <c r="HQX4" s="49"/>
      <c r="HQY4" s="49"/>
      <c r="HQZ4" s="49"/>
      <c r="HRA4" s="49"/>
      <c r="HRB4" s="49"/>
      <c r="HRC4" s="49"/>
      <c r="HRD4" s="49"/>
      <c r="HRE4" s="49"/>
      <c r="HRF4" s="49"/>
      <c r="HRG4" s="49"/>
      <c r="HRH4" s="49"/>
      <c r="HRI4" s="49"/>
      <c r="HRJ4" s="49"/>
      <c r="HRK4" s="49"/>
      <c r="HRL4" s="49"/>
      <c r="HRM4" s="49"/>
      <c r="HRN4" s="49"/>
      <c r="HRO4" s="49"/>
      <c r="HRP4" s="49"/>
      <c r="HRQ4" s="49"/>
      <c r="HRR4" s="49"/>
      <c r="HRS4" s="49"/>
      <c r="HRT4" s="49"/>
      <c r="HRU4" s="49"/>
      <c r="HRV4" s="49"/>
      <c r="HRW4" s="49"/>
      <c r="HRX4" s="49"/>
      <c r="HRY4" s="49"/>
      <c r="HRZ4" s="49"/>
      <c r="HSA4" s="49"/>
      <c r="HSB4" s="49"/>
      <c r="HSC4" s="49"/>
      <c r="HSD4" s="49"/>
      <c r="HSE4" s="49"/>
      <c r="HSF4" s="49"/>
      <c r="HSG4" s="49"/>
      <c r="HSH4" s="49"/>
      <c r="HSI4" s="49"/>
      <c r="HSJ4" s="49"/>
      <c r="HSK4" s="49"/>
      <c r="HSL4" s="49"/>
      <c r="HSM4" s="49"/>
      <c r="HSN4" s="49"/>
      <c r="HSO4" s="49"/>
      <c r="HSP4" s="49"/>
      <c r="HSQ4" s="49"/>
      <c r="HSR4" s="49"/>
      <c r="HSS4" s="49"/>
      <c r="HST4" s="49"/>
      <c r="HSU4" s="49"/>
      <c r="HSV4" s="49"/>
      <c r="HSW4" s="49"/>
      <c r="HSX4" s="49"/>
      <c r="HSY4" s="49"/>
      <c r="HSZ4" s="49"/>
      <c r="HTA4" s="49"/>
      <c r="HTB4" s="49"/>
      <c r="HTC4" s="49"/>
      <c r="HTD4" s="49"/>
      <c r="HTE4" s="49"/>
      <c r="HTF4" s="49"/>
      <c r="HTG4" s="49"/>
      <c r="HTH4" s="49"/>
      <c r="HTI4" s="49"/>
      <c r="HTJ4" s="49"/>
      <c r="HTK4" s="49"/>
      <c r="HTL4" s="49"/>
      <c r="HTM4" s="49"/>
      <c r="HTN4" s="49"/>
      <c r="HTO4" s="49"/>
      <c r="HTP4" s="49"/>
      <c r="HTQ4" s="49"/>
      <c r="HTR4" s="49"/>
      <c r="HTS4" s="49"/>
      <c r="HTT4" s="49"/>
      <c r="HTU4" s="49"/>
      <c r="HTV4" s="49"/>
      <c r="HTW4" s="49"/>
      <c r="HTX4" s="49"/>
      <c r="HTY4" s="49"/>
      <c r="HTZ4" s="49"/>
      <c r="HUA4" s="49"/>
      <c r="HUB4" s="49"/>
      <c r="HUC4" s="49"/>
      <c r="HUD4" s="49"/>
      <c r="HUE4" s="49"/>
      <c r="HUF4" s="49"/>
      <c r="HUG4" s="49"/>
      <c r="HUH4" s="49"/>
      <c r="HUI4" s="49"/>
      <c r="HUJ4" s="49"/>
      <c r="HUK4" s="49"/>
      <c r="HUL4" s="49"/>
      <c r="HUM4" s="49"/>
      <c r="HUN4" s="49"/>
      <c r="HUO4" s="49"/>
      <c r="HUP4" s="49"/>
      <c r="HUQ4" s="49"/>
      <c r="HUR4" s="49"/>
      <c r="HUS4" s="49"/>
      <c r="HUT4" s="49"/>
      <c r="HUU4" s="49"/>
      <c r="HUV4" s="49"/>
      <c r="HUW4" s="49"/>
      <c r="HUX4" s="49"/>
      <c r="HUY4" s="49"/>
      <c r="HUZ4" s="49"/>
      <c r="HVA4" s="49"/>
      <c r="HVB4" s="49"/>
      <c r="HVC4" s="49"/>
      <c r="HVD4" s="49"/>
      <c r="HVE4" s="49"/>
      <c r="HVF4" s="49"/>
      <c r="HVG4" s="49"/>
      <c r="HVH4" s="49"/>
      <c r="HVI4" s="49"/>
      <c r="HVJ4" s="49"/>
      <c r="HVK4" s="49"/>
      <c r="HVL4" s="49"/>
      <c r="HVM4" s="49"/>
      <c r="HVN4" s="49"/>
      <c r="HVO4" s="49"/>
      <c r="HVP4" s="49"/>
      <c r="HVQ4" s="49"/>
      <c r="HVR4" s="49"/>
      <c r="HVS4" s="49"/>
      <c r="HVT4" s="49"/>
      <c r="HVU4" s="49"/>
      <c r="HVV4" s="49"/>
      <c r="HVW4" s="49"/>
      <c r="HVX4" s="49"/>
      <c r="HVY4" s="49"/>
      <c r="HVZ4" s="49"/>
      <c r="HWA4" s="49"/>
      <c r="HWB4" s="49"/>
      <c r="HWC4" s="49"/>
      <c r="HWD4" s="49"/>
      <c r="HWE4" s="49"/>
      <c r="HWF4" s="49"/>
      <c r="HWG4" s="49"/>
      <c r="HWH4" s="49"/>
      <c r="HWI4" s="49"/>
      <c r="HWJ4" s="49"/>
      <c r="HWK4" s="49"/>
      <c r="HWL4" s="49"/>
      <c r="HWM4" s="49"/>
      <c r="HWN4" s="49"/>
      <c r="HWO4" s="49"/>
      <c r="HWP4" s="49"/>
      <c r="HWQ4" s="49"/>
      <c r="HWR4" s="49"/>
      <c r="HWS4" s="49"/>
      <c r="HWT4" s="49"/>
      <c r="HWU4" s="49"/>
      <c r="HWV4" s="49"/>
      <c r="HWW4" s="49"/>
      <c r="HWX4" s="49"/>
      <c r="HWY4" s="49"/>
      <c r="HWZ4" s="49"/>
      <c r="HXA4" s="49"/>
      <c r="HXB4" s="49"/>
      <c r="HXC4" s="49"/>
      <c r="HXD4" s="49"/>
      <c r="HXE4" s="49"/>
      <c r="HXF4" s="49"/>
      <c r="HXG4" s="49"/>
      <c r="HXH4" s="49"/>
      <c r="HXI4" s="49"/>
      <c r="HXJ4" s="49"/>
      <c r="HXK4" s="49"/>
      <c r="HXL4" s="49"/>
      <c r="HXM4" s="49"/>
      <c r="HXN4" s="49"/>
      <c r="HXO4" s="49"/>
      <c r="HXP4" s="49"/>
      <c r="HXQ4" s="49"/>
      <c r="HXR4" s="49"/>
      <c r="HXS4" s="49"/>
      <c r="HXT4" s="49"/>
      <c r="HXU4" s="49"/>
      <c r="HXV4" s="49"/>
      <c r="HXW4" s="49"/>
      <c r="HXX4" s="49"/>
      <c r="HXY4" s="49"/>
      <c r="HXZ4" s="49"/>
      <c r="HYA4" s="49"/>
      <c r="HYB4" s="49"/>
      <c r="HYC4" s="49"/>
      <c r="HYD4" s="49"/>
      <c r="HYE4" s="49"/>
      <c r="HYF4" s="49"/>
      <c r="HYG4" s="49"/>
      <c r="HYH4" s="49"/>
      <c r="HYI4" s="49"/>
      <c r="HYJ4" s="49"/>
      <c r="HYK4" s="49"/>
      <c r="HYL4" s="49"/>
      <c r="HYM4" s="49"/>
      <c r="HYN4" s="49"/>
      <c r="HYO4" s="49"/>
      <c r="HYP4" s="49"/>
      <c r="HYQ4" s="49"/>
      <c r="HYR4" s="49"/>
      <c r="HYS4" s="49"/>
      <c r="HYT4" s="49"/>
      <c r="HYU4" s="49"/>
      <c r="HYV4" s="49"/>
      <c r="HYW4" s="49"/>
      <c r="HYX4" s="49"/>
      <c r="HYY4" s="49"/>
      <c r="HYZ4" s="49"/>
      <c r="HZA4" s="49"/>
      <c r="HZB4" s="49"/>
      <c r="HZC4" s="49"/>
      <c r="HZD4" s="49"/>
      <c r="HZE4" s="49"/>
      <c r="HZF4" s="49"/>
      <c r="HZG4" s="49"/>
      <c r="HZH4" s="49"/>
      <c r="HZI4" s="49"/>
      <c r="HZJ4" s="49"/>
      <c r="HZK4" s="49"/>
      <c r="HZL4" s="49"/>
      <c r="HZM4" s="49"/>
      <c r="HZN4" s="49"/>
      <c r="HZO4" s="49"/>
      <c r="HZP4" s="49"/>
      <c r="HZQ4" s="49"/>
      <c r="HZR4" s="49"/>
      <c r="HZS4" s="49"/>
      <c r="HZT4" s="49"/>
      <c r="HZU4" s="49"/>
      <c r="HZV4" s="49"/>
      <c r="HZW4" s="49"/>
      <c r="HZX4" s="49"/>
      <c r="HZY4" s="49"/>
      <c r="HZZ4" s="49"/>
      <c r="IAA4" s="49"/>
      <c r="IAB4" s="49"/>
      <c r="IAC4" s="49"/>
      <c r="IAD4" s="49"/>
      <c r="IAE4" s="49"/>
      <c r="IAF4" s="49"/>
      <c r="IAG4" s="49"/>
      <c r="IAH4" s="49"/>
      <c r="IAI4" s="49"/>
      <c r="IAJ4" s="49"/>
      <c r="IAK4" s="49"/>
      <c r="IAL4" s="49"/>
      <c r="IAM4" s="49"/>
      <c r="IAN4" s="49"/>
      <c r="IAO4" s="49"/>
      <c r="IAP4" s="49"/>
      <c r="IAQ4" s="49"/>
      <c r="IAR4" s="49"/>
      <c r="IAS4" s="49"/>
      <c r="IAT4" s="49"/>
      <c r="IAU4" s="49"/>
      <c r="IAV4" s="49"/>
      <c r="IAW4" s="49"/>
      <c r="IAX4" s="49"/>
      <c r="IAY4" s="49"/>
      <c r="IAZ4" s="49"/>
      <c r="IBA4" s="49"/>
      <c r="IBB4" s="49"/>
      <c r="IBC4" s="49"/>
      <c r="IBD4" s="49"/>
      <c r="IBE4" s="49"/>
      <c r="IBF4" s="49"/>
      <c r="IBG4" s="49"/>
      <c r="IBH4" s="49"/>
      <c r="IBI4" s="49"/>
      <c r="IBJ4" s="49"/>
      <c r="IBK4" s="49"/>
      <c r="IBL4" s="49"/>
      <c r="IBM4" s="49"/>
      <c r="IBN4" s="49"/>
      <c r="IBO4" s="49"/>
      <c r="IBP4" s="49"/>
      <c r="IBQ4" s="49"/>
      <c r="IBR4" s="49"/>
      <c r="IBS4" s="49"/>
      <c r="IBT4" s="49"/>
      <c r="IBU4" s="49"/>
      <c r="IBV4" s="49"/>
      <c r="IBW4" s="49"/>
      <c r="IBX4" s="49"/>
      <c r="IBY4" s="49"/>
      <c r="IBZ4" s="49"/>
      <c r="ICA4" s="49"/>
      <c r="ICB4" s="49"/>
      <c r="ICC4" s="49"/>
      <c r="ICD4" s="49"/>
      <c r="ICE4" s="49"/>
      <c r="ICF4" s="49"/>
      <c r="ICG4" s="49"/>
      <c r="ICH4" s="49"/>
      <c r="ICI4" s="49"/>
      <c r="ICJ4" s="49"/>
      <c r="ICK4" s="49"/>
      <c r="ICL4" s="49"/>
      <c r="ICM4" s="49"/>
      <c r="ICN4" s="49"/>
      <c r="ICO4" s="49"/>
      <c r="ICP4" s="49"/>
      <c r="ICQ4" s="49"/>
      <c r="ICR4" s="49"/>
      <c r="ICS4" s="49"/>
      <c r="ICT4" s="49"/>
      <c r="ICU4" s="49"/>
      <c r="ICV4" s="49"/>
      <c r="ICW4" s="49"/>
      <c r="ICX4" s="49"/>
      <c r="ICY4" s="49"/>
      <c r="ICZ4" s="49"/>
      <c r="IDA4" s="49"/>
      <c r="IDB4" s="49"/>
      <c r="IDC4" s="49"/>
      <c r="IDD4" s="49"/>
      <c r="IDE4" s="49"/>
      <c r="IDF4" s="49"/>
      <c r="IDG4" s="49"/>
      <c r="IDH4" s="49"/>
      <c r="IDI4" s="49"/>
      <c r="IDJ4" s="49"/>
      <c r="IDK4" s="49"/>
      <c r="IDL4" s="49"/>
      <c r="IDM4" s="49"/>
      <c r="IDN4" s="49"/>
      <c r="IDO4" s="49"/>
      <c r="IDP4" s="49"/>
      <c r="IDQ4" s="49"/>
      <c r="IDR4" s="49"/>
      <c r="IDS4" s="49"/>
      <c r="IDT4" s="49"/>
      <c r="IDU4" s="49"/>
      <c r="IDV4" s="49"/>
      <c r="IDW4" s="49"/>
      <c r="IDX4" s="49"/>
      <c r="IDY4" s="49"/>
      <c r="IDZ4" s="49"/>
      <c r="IEA4" s="49"/>
      <c r="IEB4" s="49"/>
      <c r="IEC4" s="49"/>
      <c r="IED4" s="49"/>
      <c r="IEE4" s="49"/>
      <c r="IEF4" s="49"/>
      <c r="IEG4" s="49"/>
      <c r="IEH4" s="49"/>
      <c r="IEI4" s="49"/>
      <c r="IEJ4" s="49"/>
      <c r="IEK4" s="49"/>
      <c r="IEL4" s="49"/>
      <c r="IEM4" s="49"/>
      <c r="IEN4" s="49"/>
      <c r="IEO4" s="49"/>
      <c r="IEP4" s="49"/>
      <c r="IEQ4" s="49"/>
      <c r="IER4" s="49"/>
      <c r="IES4" s="49"/>
      <c r="IET4" s="49"/>
      <c r="IEU4" s="49"/>
      <c r="IEV4" s="49"/>
      <c r="IEW4" s="49"/>
      <c r="IEX4" s="49"/>
      <c r="IEY4" s="49"/>
      <c r="IEZ4" s="49"/>
      <c r="IFA4" s="49"/>
      <c r="IFB4" s="49"/>
      <c r="IFC4" s="49"/>
      <c r="IFD4" s="49"/>
      <c r="IFE4" s="49"/>
      <c r="IFF4" s="49"/>
      <c r="IFG4" s="49"/>
      <c r="IFH4" s="49"/>
      <c r="IFI4" s="49"/>
      <c r="IFJ4" s="49"/>
      <c r="IFK4" s="49"/>
      <c r="IFL4" s="49"/>
      <c r="IFM4" s="49"/>
      <c r="IFN4" s="49"/>
      <c r="IFO4" s="49"/>
      <c r="IFP4" s="49"/>
      <c r="IFQ4" s="49"/>
      <c r="IFR4" s="49"/>
      <c r="IFS4" s="49"/>
      <c r="IFT4" s="49"/>
      <c r="IFU4" s="49"/>
      <c r="IFV4" s="49"/>
      <c r="IFW4" s="49"/>
      <c r="IFX4" s="49"/>
      <c r="IFY4" s="49"/>
      <c r="IFZ4" s="49"/>
      <c r="IGA4" s="49"/>
      <c r="IGB4" s="49"/>
      <c r="IGC4" s="49"/>
      <c r="IGD4" s="49"/>
      <c r="IGE4" s="49"/>
      <c r="IGF4" s="49"/>
      <c r="IGG4" s="49"/>
      <c r="IGH4" s="49"/>
      <c r="IGI4" s="49"/>
      <c r="IGJ4" s="49"/>
      <c r="IGK4" s="49"/>
      <c r="IGL4" s="49"/>
      <c r="IGM4" s="49"/>
      <c r="IGN4" s="49"/>
      <c r="IGO4" s="49"/>
      <c r="IGP4" s="49"/>
      <c r="IGQ4" s="49"/>
      <c r="IGR4" s="49"/>
      <c r="IGS4" s="49"/>
      <c r="IGT4" s="49"/>
      <c r="IGU4" s="49"/>
      <c r="IGV4" s="49"/>
      <c r="IGW4" s="49"/>
      <c r="IGX4" s="49"/>
      <c r="IGY4" s="49"/>
      <c r="IGZ4" s="49"/>
      <c r="IHA4" s="49"/>
      <c r="IHB4" s="49"/>
      <c r="IHC4" s="49"/>
      <c r="IHD4" s="49"/>
      <c r="IHE4" s="49"/>
      <c r="IHF4" s="49"/>
      <c r="IHG4" s="49"/>
      <c r="IHH4" s="49"/>
      <c r="IHI4" s="49"/>
      <c r="IHJ4" s="49"/>
      <c r="IHK4" s="49"/>
      <c r="IHL4" s="49"/>
      <c r="IHM4" s="49"/>
      <c r="IHN4" s="49"/>
      <c r="IHO4" s="49"/>
      <c r="IHP4" s="49"/>
      <c r="IHQ4" s="49"/>
      <c r="IHR4" s="49"/>
      <c r="IHS4" s="49"/>
      <c r="IHT4" s="49"/>
      <c r="IHU4" s="49"/>
      <c r="IHV4" s="49"/>
      <c r="IHW4" s="49"/>
      <c r="IHX4" s="49"/>
      <c r="IHY4" s="49"/>
      <c r="IHZ4" s="49"/>
      <c r="IIA4" s="49"/>
      <c r="IIB4" s="49"/>
      <c r="IIC4" s="49"/>
      <c r="IID4" s="49"/>
      <c r="IIE4" s="49"/>
      <c r="IIF4" s="49"/>
      <c r="IIG4" s="49"/>
      <c r="IIH4" s="49"/>
      <c r="III4" s="49"/>
      <c r="IIJ4" s="49"/>
      <c r="IIK4" s="49"/>
      <c r="IIL4" s="49"/>
      <c r="IIM4" s="49"/>
      <c r="IIN4" s="49"/>
      <c r="IIO4" s="49"/>
      <c r="IIP4" s="49"/>
      <c r="IIQ4" s="49"/>
      <c r="IIR4" s="49"/>
      <c r="IIS4" s="49"/>
      <c r="IIT4" s="49"/>
      <c r="IIU4" s="49"/>
      <c r="IIV4" s="49"/>
      <c r="IIW4" s="49"/>
      <c r="IIX4" s="49"/>
      <c r="IIY4" s="49"/>
      <c r="IIZ4" s="49"/>
      <c r="IJA4" s="49"/>
      <c r="IJB4" s="49"/>
      <c r="IJC4" s="49"/>
      <c r="IJD4" s="49"/>
      <c r="IJE4" s="49"/>
      <c r="IJF4" s="49"/>
      <c r="IJG4" s="49"/>
      <c r="IJH4" s="49"/>
      <c r="IJI4" s="49"/>
      <c r="IJJ4" s="49"/>
      <c r="IJK4" s="49"/>
      <c r="IJL4" s="49"/>
      <c r="IJM4" s="49"/>
      <c r="IJN4" s="49"/>
      <c r="IJO4" s="49"/>
      <c r="IJP4" s="49"/>
      <c r="IJQ4" s="49"/>
      <c r="IJR4" s="49"/>
      <c r="IJS4" s="49"/>
      <c r="IJT4" s="49"/>
      <c r="IJU4" s="49"/>
      <c r="IJV4" s="49"/>
      <c r="IJW4" s="49"/>
      <c r="IJX4" s="49"/>
      <c r="IJY4" s="49"/>
      <c r="IJZ4" s="49"/>
      <c r="IKA4" s="49"/>
      <c r="IKB4" s="49"/>
      <c r="IKC4" s="49"/>
      <c r="IKD4" s="49"/>
      <c r="IKE4" s="49"/>
      <c r="IKF4" s="49"/>
      <c r="IKG4" s="49"/>
      <c r="IKH4" s="49"/>
      <c r="IKI4" s="49"/>
      <c r="IKJ4" s="49"/>
      <c r="IKK4" s="49"/>
      <c r="IKL4" s="49"/>
      <c r="IKM4" s="49"/>
      <c r="IKN4" s="49"/>
      <c r="IKO4" s="49"/>
      <c r="IKP4" s="49"/>
      <c r="IKQ4" s="49"/>
      <c r="IKR4" s="49"/>
      <c r="IKS4" s="49"/>
      <c r="IKT4" s="49"/>
      <c r="IKU4" s="49"/>
      <c r="IKV4" s="49"/>
      <c r="IKW4" s="49"/>
      <c r="IKX4" s="49"/>
      <c r="IKY4" s="49"/>
      <c r="IKZ4" s="49"/>
      <c r="ILA4" s="49"/>
      <c r="ILB4" s="49"/>
      <c r="ILC4" s="49"/>
      <c r="ILD4" s="49"/>
      <c r="ILE4" s="49"/>
      <c r="ILF4" s="49"/>
      <c r="ILG4" s="49"/>
      <c r="ILH4" s="49"/>
      <c r="ILI4" s="49"/>
      <c r="ILJ4" s="49"/>
      <c r="ILK4" s="49"/>
      <c r="ILL4" s="49"/>
      <c r="ILM4" s="49"/>
      <c r="ILN4" s="49"/>
      <c r="ILO4" s="49"/>
      <c r="ILP4" s="49"/>
      <c r="ILQ4" s="49"/>
      <c r="ILR4" s="49"/>
      <c r="ILS4" s="49"/>
      <c r="ILT4" s="49"/>
      <c r="ILU4" s="49"/>
      <c r="ILV4" s="49"/>
      <c r="ILW4" s="49"/>
      <c r="ILX4" s="49"/>
      <c r="ILY4" s="49"/>
      <c r="ILZ4" s="49"/>
      <c r="IMA4" s="49"/>
      <c r="IMB4" s="49"/>
      <c r="IMC4" s="49"/>
      <c r="IMD4" s="49"/>
      <c r="IME4" s="49"/>
      <c r="IMF4" s="49"/>
      <c r="IMG4" s="49"/>
      <c r="IMH4" s="49"/>
      <c r="IMI4" s="49"/>
      <c r="IMJ4" s="49"/>
      <c r="IMK4" s="49"/>
      <c r="IML4" s="49"/>
      <c r="IMM4" s="49"/>
      <c r="IMN4" s="49"/>
      <c r="IMO4" s="49"/>
      <c r="IMP4" s="49"/>
      <c r="IMQ4" s="49"/>
      <c r="IMR4" s="49"/>
      <c r="IMS4" s="49"/>
      <c r="IMT4" s="49"/>
      <c r="IMU4" s="49"/>
      <c r="IMV4" s="49"/>
      <c r="IMW4" s="49"/>
      <c r="IMX4" s="49"/>
      <c r="IMY4" s="49"/>
      <c r="IMZ4" s="49"/>
      <c r="INA4" s="49"/>
      <c r="INB4" s="49"/>
      <c r="INC4" s="49"/>
      <c r="IND4" s="49"/>
      <c r="INE4" s="49"/>
      <c r="INF4" s="49"/>
      <c r="ING4" s="49"/>
      <c r="INH4" s="49"/>
      <c r="INI4" s="49"/>
      <c r="INJ4" s="49"/>
      <c r="INK4" s="49"/>
      <c r="INL4" s="49"/>
      <c r="INM4" s="49"/>
      <c r="INN4" s="49"/>
      <c r="INO4" s="49"/>
      <c r="INP4" s="49"/>
      <c r="INQ4" s="49"/>
      <c r="INR4" s="49"/>
      <c r="INS4" s="49"/>
      <c r="INT4" s="49"/>
      <c r="INU4" s="49"/>
      <c r="INV4" s="49"/>
      <c r="INW4" s="49"/>
      <c r="INX4" s="49"/>
      <c r="INY4" s="49"/>
      <c r="INZ4" s="49"/>
      <c r="IOA4" s="49"/>
      <c r="IOB4" s="49"/>
      <c r="IOC4" s="49"/>
      <c r="IOD4" s="49"/>
      <c r="IOE4" s="49"/>
      <c r="IOF4" s="49"/>
      <c r="IOG4" s="49"/>
      <c r="IOH4" s="49"/>
      <c r="IOI4" s="49"/>
      <c r="IOJ4" s="49"/>
      <c r="IOK4" s="49"/>
      <c r="IOL4" s="49"/>
      <c r="IOM4" s="49"/>
      <c r="ION4" s="49"/>
      <c r="IOO4" s="49"/>
      <c r="IOP4" s="49"/>
      <c r="IOQ4" s="49"/>
      <c r="IOR4" s="49"/>
      <c r="IOS4" s="49"/>
      <c r="IOT4" s="49"/>
      <c r="IOU4" s="49"/>
      <c r="IOV4" s="49"/>
      <c r="IOW4" s="49"/>
      <c r="IOX4" s="49"/>
      <c r="IOY4" s="49"/>
      <c r="IOZ4" s="49"/>
      <c r="IPA4" s="49"/>
      <c r="IPB4" s="49"/>
      <c r="IPC4" s="49"/>
      <c r="IPD4" s="49"/>
      <c r="IPE4" s="49"/>
      <c r="IPF4" s="49"/>
      <c r="IPG4" s="49"/>
      <c r="IPH4" s="49"/>
      <c r="IPI4" s="49"/>
      <c r="IPJ4" s="49"/>
      <c r="IPK4" s="49"/>
      <c r="IPL4" s="49"/>
      <c r="IPM4" s="49"/>
      <c r="IPN4" s="49"/>
      <c r="IPO4" s="49"/>
      <c r="IPP4" s="49"/>
      <c r="IPQ4" s="49"/>
      <c r="IPR4" s="49"/>
      <c r="IPS4" s="49"/>
      <c r="IPT4" s="49"/>
      <c r="IPU4" s="49"/>
      <c r="IPV4" s="49"/>
      <c r="IPW4" s="49"/>
      <c r="IPX4" s="49"/>
      <c r="IPY4" s="49"/>
      <c r="IPZ4" s="49"/>
      <c r="IQA4" s="49"/>
      <c r="IQB4" s="49"/>
      <c r="IQC4" s="49"/>
      <c r="IQD4" s="49"/>
      <c r="IQE4" s="49"/>
      <c r="IQF4" s="49"/>
      <c r="IQG4" s="49"/>
      <c r="IQH4" s="49"/>
      <c r="IQI4" s="49"/>
      <c r="IQJ4" s="49"/>
      <c r="IQK4" s="49"/>
      <c r="IQL4" s="49"/>
      <c r="IQM4" s="49"/>
      <c r="IQN4" s="49"/>
      <c r="IQO4" s="49"/>
      <c r="IQP4" s="49"/>
      <c r="IQQ4" s="49"/>
      <c r="IQR4" s="49"/>
      <c r="IQS4" s="49"/>
      <c r="IQT4" s="49"/>
      <c r="IQU4" s="49"/>
      <c r="IQV4" s="49"/>
      <c r="IQW4" s="49"/>
      <c r="IQX4" s="49"/>
      <c r="IQY4" s="49"/>
      <c r="IQZ4" s="49"/>
      <c r="IRA4" s="49"/>
      <c r="IRB4" s="49"/>
      <c r="IRC4" s="49"/>
      <c r="IRD4" s="49"/>
      <c r="IRE4" s="49"/>
      <c r="IRF4" s="49"/>
      <c r="IRG4" s="49"/>
      <c r="IRH4" s="49"/>
      <c r="IRI4" s="49"/>
      <c r="IRJ4" s="49"/>
      <c r="IRK4" s="49"/>
      <c r="IRL4" s="49"/>
      <c r="IRM4" s="49"/>
      <c r="IRN4" s="49"/>
      <c r="IRO4" s="49"/>
      <c r="IRP4" s="49"/>
      <c r="IRQ4" s="49"/>
      <c r="IRR4" s="49"/>
      <c r="IRS4" s="49"/>
      <c r="IRT4" s="49"/>
      <c r="IRU4" s="49"/>
      <c r="IRV4" s="49"/>
      <c r="IRW4" s="49"/>
      <c r="IRX4" s="49"/>
      <c r="IRY4" s="49"/>
      <c r="IRZ4" s="49"/>
      <c r="ISA4" s="49"/>
      <c r="ISB4" s="49"/>
      <c r="ISC4" s="49"/>
      <c r="ISD4" s="49"/>
      <c r="ISE4" s="49"/>
      <c r="ISF4" s="49"/>
      <c r="ISG4" s="49"/>
      <c r="ISH4" s="49"/>
      <c r="ISI4" s="49"/>
      <c r="ISJ4" s="49"/>
      <c r="ISK4" s="49"/>
      <c r="ISL4" s="49"/>
      <c r="ISM4" s="49"/>
      <c r="ISN4" s="49"/>
      <c r="ISO4" s="49"/>
      <c r="ISP4" s="49"/>
      <c r="ISQ4" s="49"/>
      <c r="ISR4" s="49"/>
      <c r="ISS4" s="49"/>
      <c r="IST4" s="49"/>
      <c r="ISU4" s="49"/>
      <c r="ISV4" s="49"/>
      <c r="ISW4" s="49"/>
      <c r="ISX4" s="49"/>
      <c r="ISY4" s="49"/>
      <c r="ISZ4" s="49"/>
      <c r="ITA4" s="49"/>
      <c r="ITB4" s="49"/>
      <c r="ITC4" s="49"/>
      <c r="ITD4" s="49"/>
      <c r="ITE4" s="49"/>
      <c r="ITF4" s="49"/>
      <c r="ITG4" s="49"/>
      <c r="ITH4" s="49"/>
      <c r="ITI4" s="49"/>
      <c r="ITJ4" s="49"/>
      <c r="ITK4" s="49"/>
      <c r="ITL4" s="49"/>
      <c r="ITM4" s="49"/>
      <c r="ITN4" s="49"/>
      <c r="ITO4" s="49"/>
      <c r="ITP4" s="49"/>
      <c r="ITQ4" s="49"/>
      <c r="ITR4" s="49"/>
      <c r="ITS4" s="49"/>
      <c r="ITT4" s="49"/>
      <c r="ITU4" s="49"/>
      <c r="ITV4" s="49"/>
      <c r="ITW4" s="49"/>
      <c r="ITX4" s="49"/>
      <c r="ITY4" s="49"/>
      <c r="ITZ4" s="49"/>
      <c r="IUA4" s="49"/>
      <c r="IUB4" s="49"/>
      <c r="IUC4" s="49"/>
      <c r="IUD4" s="49"/>
      <c r="IUE4" s="49"/>
      <c r="IUF4" s="49"/>
      <c r="IUG4" s="49"/>
      <c r="IUH4" s="49"/>
      <c r="IUI4" s="49"/>
      <c r="IUJ4" s="49"/>
      <c r="IUK4" s="49"/>
      <c r="IUL4" s="49"/>
      <c r="IUM4" s="49"/>
      <c r="IUN4" s="49"/>
      <c r="IUO4" s="49"/>
      <c r="IUP4" s="49"/>
      <c r="IUQ4" s="49"/>
      <c r="IUR4" s="49"/>
      <c r="IUS4" s="49"/>
      <c r="IUT4" s="49"/>
      <c r="IUU4" s="49"/>
      <c r="IUV4" s="49"/>
      <c r="IUW4" s="49"/>
      <c r="IUX4" s="49"/>
      <c r="IUY4" s="49"/>
      <c r="IUZ4" s="49"/>
      <c r="IVA4" s="49"/>
      <c r="IVB4" s="49"/>
      <c r="IVC4" s="49"/>
      <c r="IVD4" s="49"/>
      <c r="IVE4" s="49"/>
      <c r="IVF4" s="49"/>
      <c r="IVG4" s="49"/>
      <c r="IVH4" s="49"/>
      <c r="IVI4" s="49"/>
      <c r="IVJ4" s="49"/>
      <c r="IVK4" s="49"/>
      <c r="IVL4" s="49"/>
      <c r="IVM4" s="49"/>
      <c r="IVN4" s="49"/>
      <c r="IVO4" s="49"/>
      <c r="IVP4" s="49"/>
      <c r="IVQ4" s="49"/>
      <c r="IVR4" s="49"/>
      <c r="IVS4" s="49"/>
      <c r="IVT4" s="49"/>
      <c r="IVU4" s="49"/>
      <c r="IVV4" s="49"/>
      <c r="IVW4" s="49"/>
      <c r="IVX4" s="49"/>
      <c r="IVY4" s="49"/>
      <c r="IVZ4" s="49"/>
      <c r="IWA4" s="49"/>
      <c r="IWB4" s="49"/>
      <c r="IWC4" s="49"/>
      <c r="IWD4" s="49"/>
      <c r="IWE4" s="49"/>
      <c r="IWF4" s="49"/>
      <c r="IWG4" s="49"/>
      <c r="IWH4" s="49"/>
      <c r="IWI4" s="49"/>
      <c r="IWJ4" s="49"/>
      <c r="IWK4" s="49"/>
      <c r="IWL4" s="49"/>
      <c r="IWM4" s="49"/>
      <c r="IWN4" s="49"/>
      <c r="IWO4" s="49"/>
      <c r="IWP4" s="49"/>
      <c r="IWQ4" s="49"/>
      <c r="IWR4" s="49"/>
      <c r="IWS4" s="49"/>
      <c r="IWT4" s="49"/>
      <c r="IWU4" s="49"/>
      <c r="IWV4" s="49"/>
      <c r="IWW4" s="49"/>
      <c r="IWX4" s="49"/>
      <c r="IWY4" s="49"/>
      <c r="IWZ4" s="49"/>
      <c r="IXA4" s="49"/>
      <c r="IXB4" s="49"/>
      <c r="IXC4" s="49"/>
      <c r="IXD4" s="49"/>
      <c r="IXE4" s="49"/>
      <c r="IXF4" s="49"/>
      <c r="IXG4" s="49"/>
      <c r="IXH4" s="49"/>
      <c r="IXI4" s="49"/>
      <c r="IXJ4" s="49"/>
      <c r="IXK4" s="49"/>
      <c r="IXL4" s="49"/>
      <c r="IXM4" s="49"/>
      <c r="IXN4" s="49"/>
      <c r="IXO4" s="49"/>
      <c r="IXP4" s="49"/>
      <c r="IXQ4" s="49"/>
      <c r="IXR4" s="49"/>
      <c r="IXS4" s="49"/>
      <c r="IXT4" s="49"/>
      <c r="IXU4" s="49"/>
      <c r="IXV4" s="49"/>
      <c r="IXW4" s="49"/>
      <c r="IXX4" s="49"/>
      <c r="IXY4" s="49"/>
      <c r="IXZ4" s="49"/>
      <c r="IYA4" s="49"/>
      <c r="IYB4" s="49"/>
      <c r="IYC4" s="49"/>
      <c r="IYD4" s="49"/>
      <c r="IYE4" s="49"/>
      <c r="IYF4" s="49"/>
      <c r="IYG4" s="49"/>
      <c r="IYH4" s="49"/>
      <c r="IYI4" s="49"/>
      <c r="IYJ4" s="49"/>
      <c r="IYK4" s="49"/>
      <c r="IYL4" s="49"/>
      <c r="IYM4" s="49"/>
      <c r="IYN4" s="49"/>
      <c r="IYO4" s="49"/>
      <c r="IYP4" s="49"/>
      <c r="IYQ4" s="49"/>
      <c r="IYR4" s="49"/>
      <c r="IYS4" s="49"/>
      <c r="IYT4" s="49"/>
      <c r="IYU4" s="49"/>
      <c r="IYV4" s="49"/>
      <c r="IYW4" s="49"/>
      <c r="IYX4" s="49"/>
      <c r="IYY4" s="49"/>
      <c r="IYZ4" s="49"/>
      <c r="IZA4" s="49"/>
      <c r="IZB4" s="49"/>
      <c r="IZC4" s="49"/>
      <c r="IZD4" s="49"/>
      <c r="IZE4" s="49"/>
      <c r="IZF4" s="49"/>
      <c r="IZG4" s="49"/>
      <c r="IZH4" s="49"/>
      <c r="IZI4" s="49"/>
      <c r="IZJ4" s="49"/>
      <c r="IZK4" s="49"/>
      <c r="IZL4" s="49"/>
      <c r="IZM4" s="49"/>
      <c r="IZN4" s="49"/>
      <c r="IZO4" s="49"/>
      <c r="IZP4" s="49"/>
      <c r="IZQ4" s="49"/>
      <c r="IZR4" s="49"/>
      <c r="IZS4" s="49"/>
      <c r="IZT4" s="49"/>
      <c r="IZU4" s="49"/>
      <c r="IZV4" s="49"/>
      <c r="IZW4" s="49"/>
      <c r="IZX4" s="49"/>
      <c r="IZY4" s="49"/>
      <c r="IZZ4" s="49"/>
      <c r="JAA4" s="49"/>
      <c r="JAB4" s="49"/>
      <c r="JAC4" s="49"/>
      <c r="JAD4" s="49"/>
      <c r="JAE4" s="49"/>
      <c r="JAF4" s="49"/>
      <c r="JAG4" s="49"/>
      <c r="JAH4" s="49"/>
      <c r="JAI4" s="49"/>
      <c r="JAJ4" s="49"/>
      <c r="JAK4" s="49"/>
      <c r="JAL4" s="49"/>
      <c r="JAM4" s="49"/>
      <c r="JAN4" s="49"/>
      <c r="JAO4" s="49"/>
      <c r="JAP4" s="49"/>
      <c r="JAQ4" s="49"/>
      <c r="JAR4" s="49"/>
      <c r="JAS4" s="49"/>
      <c r="JAT4" s="49"/>
      <c r="JAU4" s="49"/>
      <c r="JAV4" s="49"/>
      <c r="JAW4" s="49"/>
      <c r="JAX4" s="49"/>
      <c r="JAY4" s="49"/>
      <c r="JAZ4" s="49"/>
      <c r="JBA4" s="49"/>
      <c r="JBB4" s="49"/>
      <c r="JBC4" s="49"/>
      <c r="JBD4" s="49"/>
      <c r="JBE4" s="49"/>
      <c r="JBF4" s="49"/>
      <c r="JBG4" s="49"/>
      <c r="JBH4" s="49"/>
      <c r="JBI4" s="49"/>
      <c r="JBJ4" s="49"/>
      <c r="JBK4" s="49"/>
      <c r="JBL4" s="49"/>
      <c r="JBM4" s="49"/>
      <c r="JBN4" s="49"/>
      <c r="JBO4" s="49"/>
      <c r="JBP4" s="49"/>
      <c r="JBQ4" s="49"/>
      <c r="JBR4" s="49"/>
      <c r="JBS4" s="49"/>
      <c r="JBT4" s="49"/>
      <c r="JBU4" s="49"/>
      <c r="JBV4" s="49"/>
      <c r="JBW4" s="49"/>
      <c r="JBX4" s="49"/>
      <c r="JBY4" s="49"/>
      <c r="JBZ4" s="49"/>
      <c r="JCA4" s="49"/>
      <c r="JCB4" s="49"/>
      <c r="JCC4" s="49"/>
      <c r="JCD4" s="49"/>
      <c r="JCE4" s="49"/>
      <c r="JCF4" s="49"/>
      <c r="JCG4" s="49"/>
      <c r="JCH4" s="49"/>
      <c r="JCI4" s="49"/>
      <c r="JCJ4" s="49"/>
      <c r="JCK4" s="49"/>
      <c r="JCL4" s="49"/>
      <c r="JCM4" s="49"/>
      <c r="JCN4" s="49"/>
      <c r="JCO4" s="49"/>
      <c r="JCP4" s="49"/>
      <c r="JCQ4" s="49"/>
      <c r="JCR4" s="49"/>
      <c r="JCS4" s="49"/>
      <c r="JCT4" s="49"/>
      <c r="JCU4" s="49"/>
      <c r="JCV4" s="49"/>
      <c r="JCW4" s="49"/>
      <c r="JCX4" s="49"/>
      <c r="JCY4" s="49"/>
      <c r="JCZ4" s="49"/>
      <c r="JDA4" s="49"/>
      <c r="JDB4" s="49"/>
      <c r="JDC4" s="49"/>
      <c r="JDD4" s="49"/>
      <c r="JDE4" s="49"/>
      <c r="JDF4" s="49"/>
      <c r="JDG4" s="49"/>
      <c r="JDH4" s="49"/>
      <c r="JDI4" s="49"/>
      <c r="JDJ4" s="49"/>
      <c r="JDK4" s="49"/>
      <c r="JDL4" s="49"/>
      <c r="JDM4" s="49"/>
      <c r="JDN4" s="49"/>
      <c r="JDO4" s="49"/>
      <c r="JDP4" s="49"/>
      <c r="JDQ4" s="49"/>
      <c r="JDR4" s="49"/>
      <c r="JDS4" s="49"/>
      <c r="JDT4" s="49"/>
      <c r="JDU4" s="49"/>
      <c r="JDV4" s="49"/>
      <c r="JDW4" s="49"/>
      <c r="JDX4" s="49"/>
      <c r="JDY4" s="49"/>
      <c r="JDZ4" s="49"/>
      <c r="JEA4" s="49"/>
      <c r="JEB4" s="49"/>
      <c r="JEC4" s="49"/>
      <c r="JED4" s="49"/>
      <c r="JEE4" s="49"/>
      <c r="JEF4" s="49"/>
      <c r="JEG4" s="49"/>
      <c r="JEH4" s="49"/>
      <c r="JEI4" s="49"/>
      <c r="JEJ4" s="49"/>
      <c r="JEK4" s="49"/>
      <c r="JEL4" s="49"/>
      <c r="JEM4" s="49"/>
      <c r="JEN4" s="49"/>
      <c r="JEO4" s="49"/>
      <c r="JEP4" s="49"/>
      <c r="JEQ4" s="49"/>
      <c r="JER4" s="49"/>
      <c r="JES4" s="49"/>
      <c r="JET4" s="49"/>
      <c r="JEU4" s="49"/>
      <c r="JEV4" s="49"/>
      <c r="JEW4" s="49"/>
      <c r="JEX4" s="49"/>
      <c r="JEY4" s="49"/>
      <c r="JEZ4" s="49"/>
      <c r="JFA4" s="49"/>
      <c r="JFB4" s="49"/>
      <c r="JFC4" s="49"/>
      <c r="JFD4" s="49"/>
      <c r="JFE4" s="49"/>
      <c r="JFF4" s="49"/>
      <c r="JFG4" s="49"/>
      <c r="JFH4" s="49"/>
      <c r="JFI4" s="49"/>
      <c r="JFJ4" s="49"/>
      <c r="JFK4" s="49"/>
      <c r="JFL4" s="49"/>
      <c r="JFM4" s="49"/>
      <c r="JFN4" s="49"/>
      <c r="JFO4" s="49"/>
      <c r="JFP4" s="49"/>
      <c r="JFQ4" s="49"/>
      <c r="JFR4" s="49"/>
      <c r="JFS4" s="49"/>
      <c r="JFT4" s="49"/>
      <c r="JFU4" s="49"/>
      <c r="JFV4" s="49"/>
      <c r="JFW4" s="49"/>
      <c r="JFX4" s="49"/>
      <c r="JFY4" s="49"/>
      <c r="JFZ4" s="49"/>
      <c r="JGA4" s="49"/>
      <c r="JGB4" s="49"/>
      <c r="JGC4" s="49"/>
      <c r="JGD4" s="49"/>
      <c r="JGE4" s="49"/>
      <c r="JGF4" s="49"/>
      <c r="JGG4" s="49"/>
      <c r="JGH4" s="49"/>
      <c r="JGI4" s="49"/>
      <c r="JGJ4" s="49"/>
      <c r="JGK4" s="49"/>
      <c r="JGL4" s="49"/>
      <c r="JGM4" s="49"/>
      <c r="JGN4" s="49"/>
      <c r="JGO4" s="49"/>
      <c r="JGP4" s="49"/>
      <c r="JGQ4" s="49"/>
      <c r="JGR4" s="49"/>
      <c r="JGS4" s="49"/>
      <c r="JGT4" s="49"/>
      <c r="JGU4" s="49"/>
      <c r="JGV4" s="49"/>
      <c r="JGW4" s="49"/>
      <c r="JGX4" s="49"/>
      <c r="JGY4" s="49"/>
      <c r="JGZ4" s="49"/>
      <c r="JHA4" s="49"/>
      <c r="JHB4" s="49"/>
      <c r="JHC4" s="49"/>
      <c r="JHD4" s="49"/>
      <c r="JHE4" s="49"/>
      <c r="JHF4" s="49"/>
      <c r="JHG4" s="49"/>
      <c r="JHH4" s="49"/>
      <c r="JHI4" s="49"/>
      <c r="JHJ4" s="49"/>
      <c r="JHK4" s="49"/>
      <c r="JHL4" s="49"/>
      <c r="JHM4" s="49"/>
      <c r="JHN4" s="49"/>
      <c r="JHO4" s="49"/>
      <c r="JHP4" s="49"/>
      <c r="JHQ4" s="49"/>
      <c r="JHR4" s="49"/>
      <c r="JHS4" s="49"/>
      <c r="JHT4" s="49"/>
      <c r="JHU4" s="49"/>
      <c r="JHV4" s="49"/>
      <c r="JHW4" s="49"/>
      <c r="JHX4" s="49"/>
      <c r="JHY4" s="49"/>
      <c r="JHZ4" s="49"/>
      <c r="JIA4" s="49"/>
      <c r="JIB4" s="49"/>
      <c r="JIC4" s="49"/>
      <c r="JID4" s="49"/>
      <c r="JIE4" s="49"/>
      <c r="JIF4" s="49"/>
      <c r="JIG4" s="49"/>
      <c r="JIH4" s="49"/>
      <c r="JII4" s="49"/>
      <c r="JIJ4" s="49"/>
      <c r="JIK4" s="49"/>
      <c r="JIL4" s="49"/>
      <c r="JIM4" s="49"/>
      <c r="JIN4" s="49"/>
      <c r="JIO4" s="49"/>
      <c r="JIP4" s="49"/>
      <c r="JIQ4" s="49"/>
      <c r="JIR4" s="49"/>
      <c r="JIS4" s="49"/>
      <c r="JIT4" s="49"/>
      <c r="JIU4" s="49"/>
      <c r="JIV4" s="49"/>
      <c r="JIW4" s="49"/>
      <c r="JIX4" s="49"/>
      <c r="JIY4" s="49"/>
      <c r="JIZ4" s="49"/>
      <c r="JJA4" s="49"/>
      <c r="JJB4" s="49"/>
      <c r="JJC4" s="49"/>
      <c r="JJD4" s="49"/>
      <c r="JJE4" s="49"/>
      <c r="JJF4" s="49"/>
      <c r="JJG4" s="49"/>
      <c r="JJH4" s="49"/>
      <c r="JJI4" s="49"/>
      <c r="JJJ4" s="49"/>
      <c r="JJK4" s="49"/>
      <c r="JJL4" s="49"/>
      <c r="JJM4" s="49"/>
      <c r="JJN4" s="49"/>
      <c r="JJO4" s="49"/>
      <c r="JJP4" s="49"/>
      <c r="JJQ4" s="49"/>
      <c r="JJR4" s="49"/>
      <c r="JJS4" s="49"/>
      <c r="JJT4" s="49"/>
      <c r="JJU4" s="49"/>
      <c r="JJV4" s="49"/>
      <c r="JJW4" s="49"/>
      <c r="JJX4" s="49"/>
      <c r="JJY4" s="49"/>
      <c r="JJZ4" s="49"/>
      <c r="JKA4" s="49"/>
      <c r="JKB4" s="49"/>
      <c r="JKC4" s="49"/>
      <c r="JKD4" s="49"/>
      <c r="JKE4" s="49"/>
      <c r="JKF4" s="49"/>
      <c r="JKG4" s="49"/>
      <c r="JKH4" s="49"/>
      <c r="JKI4" s="49"/>
      <c r="JKJ4" s="49"/>
      <c r="JKK4" s="49"/>
      <c r="JKL4" s="49"/>
      <c r="JKM4" s="49"/>
      <c r="JKN4" s="49"/>
      <c r="JKO4" s="49"/>
      <c r="JKP4" s="49"/>
      <c r="JKQ4" s="49"/>
      <c r="JKR4" s="49"/>
      <c r="JKS4" s="49"/>
      <c r="JKT4" s="49"/>
      <c r="JKU4" s="49"/>
      <c r="JKV4" s="49"/>
      <c r="JKW4" s="49"/>
      <c r="JKX4" s="49"/>
      <c r="JKY4" s="49"/>
      <c r="JKZ4" s="49"/>
      <c r="JLA4" s="49"/>
      <c r="JLB4" s="49"/>
      <c r="JLC4" s="49"/>
      <c r="JLD4" s="49"/>
      <c r="JLE4" s="49"/>
      <c r="JLF4" s="49"/>
      <c r="JLG4" s="49"/>
      <c r="JLH4" s="49"/>
      <c r="JLI4" s="49"/>
      <c r="JLJ4" s="49"/>
      <c r="JLK4" s="49"/>
      <c r="JLL4" s="49"/>
      <c r="JLM4" s="49"/>
      <c r="JLN4" s="49"/>
      <c r="JLO4" s="49"/>
      <c r="JLP4" s="49"/>
      <c r="JLQ4" s="49"/>
      <c r="JLR4" s="49"/>
      <c r="JLS4" s="49"/>
      <c r="JLT4" s="49"/>
      <c r="JLU4" s="49"/>
      <c r="JLV4" s="49"/>
      <c r="JLW4" s="49"/>
      <c r="JLX4" s="49"/>
      <c r="JLY4" s="49"/>
      <c r="JLZ4" s="49"/>
      <c r="JMA4" s="49"/>
      <c r="JMB4" s="49"/>
      <c r="JMC4" s="49"/>
      <c r="JMD4" s="49"/>
      <c r="JME4" s="49"/>
      <c r="JMF4" s="49"/>
      <c r="JMG4" s="49"/>
      <c r="JMH4" s="49"/>
      <c r="JMI4" s="49"/>
      <c r="JMJ4" s="49"/>
      <c r="JMK4" s="49"/>
      <c r="JML4" s="49"/>
      <c r="JMM4" s="49"/>
      <c r="JMN4" s="49"/>
      <c r="JMO4" s="49"/>
      <c r="JMP4" s="49"/>
      <c r="JMQ4" s="49"/>
      <c r="JMR4" s="49"/>
      <c r="JMS4" s="49"/>
      <c r="JMT4" s="49"/>
      <c r="JMU4" s="49"/>
      <c r="JMV4" s="49"/>
      <c r="JMW4" s="49"/>
      <c r="JMX4" s="49"/>
      <c r="JMY4" s="49"/>
      <c r="JMZ4" s="49"/>
      <c r="JNA4" s="49"/>
      <c r="JNB4" s="49"/>
      <c r="JNC4" s="49"/>
      <c r="JND4" s="49"/>
      <c r="JNE4" s="49"/>
      <c r="JNF4" s="49"/>
      <c r="JNG4" s="49"/>
      <c r="JNH4" s="49"/>
      <c r="JNI4" s="49"/>
      <c r="JNJ4" s="49"/>
      <c r="JNK4" s="49"/>
      <c r="JNL4" s="49"/>
      <c r="JNM4" s="49"/>
      <c r="JNN4" s="49"/>
      <c r="JNO4" s="49"/>
      <c r="JNP4" s="49"/>
      <c r="JNQ4" s="49"/>
      <c r="JNR4" s="49"/>
      <c r="JNS4" s="49"/>
      <c r="JNT4" s="49"/>
      <c r="JNU4" s="49"/>
      <c r="JNV4" s="49"/>
      <c r="JNW4" s="49"/>
      <c r="JNX4" s="49"/>
      <c r="JNY4" s="49"/>
      <c r="JNZ4" s="49"/>
      <c r="JOA4" s="49"/>
      <c r="JOB4" s="49"/>
      <c r="JOC4" s="49"/>
      <c r="JOD4" s="49"/>
      <c r="JOE4" s="49"/>
      <c r="JOF4" s="49"/>
      <c r="JOG4" s="49"/>
      <c r="JOH4" s="49"/>
      <c r="JOI4" s="49"/>
      <c r="JOJ4" s="49"/>
      <c r="JOK4" s="49"/>
      <c r="JOL4" s="49"/>
      <c r="JOM4" s="49"/>
      <c r="JON4" s="49"/>
      <c r="JOO4" s="49"/>
      <c r="JOP4" s="49"/>
      <c r="JOQ4" s="49"/>
      <c r="JOR4" s="49"/>
      <c r="JOS4" s="49"/>
      <c r="JOT4" s="49"/>
      <c r="JOU4" s="49"/>
      <c r="JOV4" s="49"/>
      <c r="JOW4" s="49"/>
      <c r="JOX4" s="49"/>
      <c r="JOY4" s="49"/>
      <c r="JOZ4" s="49"/>
      <c r="JPA4" s="49"/>
      <c r="JPB4" s="49"/>
      <c r="JPC4" s="49"/>
      <c r="JPD4" s="49"/>
      <c r="JPE4" s="49"/>
      <c r="JPF4" s="49"/>
      <c r="JPG4" s="49"/>
      <c r="JPH4" s="49"/>
      <c r="JPI4" s="49"/>
      <c r="JPJ4" s="49"/>
      <c r="JPK4" s="49"/>
      <c r="JPL4" s="49"/>
      <c r="JPM4" s="49"/>
      <c r="JPN4" s="49"/>
      <c r="JPO4" s="49"/>
      <c r="JPP4" s="49"/>
      <c r="JPQ4" s="49"/>
      <c r="JPR4" s="49"/>
      <c r="JPS4" s="49"/>
      <c r="JPT4" s="49"/>
      <c r="JPU4" s="49"/>
      <c r="JPV4" s="49"/>
      <c r="JPW4" s="49"/>
      <c r="JPX4" s="49"/>
      <c r="JPY4" s="49"/>
      <c r="JPZ4" s="49"/>
      <c r="JQA4" s="49"/>
      <c r="JQB4" s="49"/>
      <c r="JQC4" s="49"/>
      <c r="JQD4" s="49"/>
      <c r="JQE4" s="49"/>
      <c r="JQF4" s="49"/>
      <c r="JQG4" s="49"/>
      <c r="JQH4" s="49"/>
      <c r="JQI4" s="49"/>
      <c r="JQJ4" s="49"/>
      <c r="JQK4" s="49"/>
      <c r="JQL4" s="49"/>
      <c r="JQM4" s="49"/>
      <c r="JQN4" s="49"/>
      <c r="JQO4" s="49"/>
      <c r="JQP4" s="49"/>
      <c r="JQQ4" s="49"/>
      <c r="JQR4" s="49"/>
      <c r="JQS4" s="49"/>
      <c r="JQT4" s="49"/>
      <c r="JQU4" s="49"/>
      <c r="JQV4" s="49"/>
      <c r="JQW4" s="49"/>
      <c r="JQX4" s="49"/>
      <c r="JQY4" s="49"/>
      <c r="JQZ4" s="49"/>
      <c r="JRA4" s="49"/>
      <c r="JRB4" s="49"/>
      <c r="JRC4" s="49"/>
      <c r="JRD4" s="49"/>
      <c r="JRE4" s="49"/>
      <c r="JRF4" s="49"/>
      <c r="JRG4" s="49"/>
      <c r="JRH4" s="49"/>
      <c r="JRI4" s="49"/>
      <c r="JRJ4" s="49"/>
      <c r="JRK4" s="49"/>
      <c r="JRL4" s="49"/>
      <c r="JRM4" s="49"/>
      <c r="JRN4" s="49"/>
      <c r="JRO4" s="49"/>
      <c r="JRP4" s="49"/>
      <c r="JRQ4" s="49"/>
      <c r="JRR4" s="49"/>
      <c r="JRS4" s="49"/>
      <c r="JRT4" s="49"/>
      <c r="JRU4" s="49"/>
      <c r="JRV4" s="49"/>
      <c r="JRW4" s="49"/>
      <c r="JRX4" s="49"/>
      <c r="JRY4" s="49"/>
      <c r="JRZ4" s="49"/>
      <c r="JSA4" s="49"/>
      <c r="JSB4" s="49"/>
      <c r="JSC4" s="49"/>
      <c r="JSD4" s="49"/>
      <c r="JSE4" s="49"/>
      <c r="JSF4" s="49"/>
      <c r="JSG4" s="49"/>
      <c r="JSH4" s="49"/>
      <c r="JSI4" s="49"/>
      <c r="JSJ4" s="49"/>
      <c r="JSK4" s="49"/>
      <c r="JSL4" s="49"/>
      <c r="JSM4" s="49"/>
      <c r="JSN4" s="49"/>
      <c r="JSO4" s="49"/>
      <c r="JSP4" s="49"/>
      <c r="JSQ4" s="49"/>
      <c r="JSR4" s="49"/>
      <c r="JSS4" s="49"/>
      <c r="JST4" s="49"/>
      <c r="JSU4" s="49"/>
      <c r="JSV4" s="49"/>
      <c r="JSW4" s="49"/>
      <c r="JSX4" s="49"/>
      <c r="JSY4" s="49"/>
      <c r="JSZ4" s="49"/>
      <c r="JTA4" s="49"/>
      <c r="JTB4" s="49"/>
      <c r="JTC4" s="49"/>
      <c r="JTD4" s="49"/>
      <c r="JTE4" s="49"/>
      <c r="JTF4" s="49"/>
      <c r="JTG4" s="49"/>
      <c r="JTH4" s="49"/>
      <c r="JTI4" s="49"/>
      <c r="JTJ4" s="49"/>
      <c r="JTK4" s="49"/>
      <c r="JTL4" s="49"/>
      <c r="JTM4" s="49"/>
      <c r="JTN4" s="49"/>
      <c r="JTO4" s="49"/>
      <c r="JTP4" s="49"/>
      <c r="JTQ4" s="49"/>
      <c r="JTR4" s="49"/>
      <c r="JTS4" s="49"/>
      <c r="JTT4" s="49"/>
      <c r="JTU4" s="49"/>
      <c r="JTV4" s="49"/>
      <c r="JTW4" s="49"/>
      <c r="JTX4" s="49"/>
      <c r="JTY4" s="49"/>
      <c r="JTZ4" s="49"/>
      <c r="JUA4" s="49"/>
      <c r="JUB4" s="49"/>
      <c r="JUC4" s="49"/>
      <c r="JUD4" s="49"/>
      <c r="JUE4" s="49"/>
      <c r="JUF4" s="49"/>
      <c r="JUG4" s="49"/>
      <c r="JUH4" s="49"/>
      <c r="JUI4" s="49"/>
      <c r="JUJ4" s="49"/>
      <c r="JUK4" s="49"/>
      <c r="JUL4" s="49"/>
      <c r="JUM4" s="49"/>
      <c r="JUN4" s="49"/>
      <c r="JUO4" s="49"/>
      <c r="JUP4" s="49"/>
      <c r="JUQ4" s="49"/>
      <c r="JUR4" s="49"/>
      <c r="JUS4" s="49"/>
      <c r="JUT4" s="49"/>
      <c r="JUU4" s="49"/>
      <c r="JUV4" s="49"/>
      <c r="JUW4" s="49"/>
      <c r="JUX4" s="49"/>
      <c r="JUY4" s="49"/>
      <c r="JUZ4" s="49"/>
      <c r="JVA4" s="49"/>
      <c r="JVB4" s="49"/>
      <c r="JVC4" s="49"/>
      <c r="JVD4" s="49"/>
      <c r="JVE4" s="49"/>
      <c r="JVF4" s="49"/>
      <c r="JVG4" s="49"/>
      <c r="JVH4" s="49"/>
      <c r="JVI4" s="49"/>
      <c r="JVJ4" s="49"/>
      <c r="JVK4" s="49"/>
      <c r="JVL4" s="49"/>
      <c r="JVM4" s="49"/>
      <c r="JVN4" s="49"/>
      <c r="JVO4" s="49"/>
      <c r="JVP4" s="49"/>
      <c r="JVQ4" s="49"/>
      <c r="JVR4" s="49"/>
      <c r="JVS4" s="49"/>
      <c r="JVT4" s="49"/>
      <c r="JVU4" s="49"/>
      <c r="JVV4" s="49"/>
      <c r="JVW4" s="49"/>
      <c r="JVX4" s="49"/>
      <c r="JVY4" s="49"/>
      <c r="JVZ4" s="49"/>
      <c r="JWA4" s="49"/>
      <c r="JWB4" s="49"/>
      <c r="JWC4" s="49"/>
      <c r="JWD4" s="49"/>
      <c r="JWE4" s="49"/>
      <c r="JWF4" s="49"/>
      <c r="JWG4" s="49"/>
      <c r="JWH4" s="49"/>
      <c r="JWI4" s="49"/>
      <c r="JWJ4" s="49"/>
      <c r="JWK4" s="49"/>
      <c r="JWL4" s="49"/>
      <c r="JWM4" s="49"/>
      <c r="JWN4" s="49"/>
      <c r="JWO4" s="49"/>
      <c r="JWP4" s="49"/>
      <c r="JWQ4" s="49"/>
      <c r="JWR4" s="49"/>
      <c r="JWS4" s="49"/>
      <c r="JWT4" s="49"/>
      <c r="JWU4" s="49"/>
      <c r="JWV4" s="49"/>
      <c r="JWW4" s="49"/>
      <c r="JWX4" s="49"/>
      <c r="JWY4" s="49"/>
      <c r="JWZ4" s="49"/>
      <c r="JXA4" s="49"/>
      <c r="JXB4" s="49"/>
      <c r="JXC4" s="49"/>
      <c r="JXD4" s="49"/>
      <c r="JXE4" s="49"/>
      <c r="JXF4" s="49"/>
      <c r="JXG4" s="49"/>
      <c r="JXH4" s="49"/>
      <c r="JXI4" s="49"/>
      <c r="JXJ4" s="49"/>
      <c r="JXK4" s="49"/>
      <c r="JXL4" s="49"/>
      <c r="JXM4" s="49"/>
      <c r="JXN4" s="49"/>
      <c r="JXO4" s="49"/>
      <c r="JXP4" s="49"/>
      <c r="JXQ4" s="49"/>
      <c r="JXR4" s="49"/>
      <c r="JXS4" s="49"/>
      <c r="JXT4" s="49"/>
      <c r="JXU4" s="49"/>
      <c r="JXV4" s="49"/>
      <c r="JXW4" s="49"/>
      <c r="JXX4" s="49"/>
      <c r="JXY4" s="49"/>
      <c r="JXZ4" s="49"/>
      <c r="JYA4" s="49"/>
      <c r="JYB4" s="49"/>
      <c r="JYC4" s="49"/>
      <c r="JYD4" s="49"/>
      <c r="JYE4" s="49"/>
      <c r="JYF4" s="49"/>
      <c r="JYG4" s="49"/>
      <c r="JYH4" s="49"/>
      <c r="JYI4" s="49"/>
      <c r="JYJ4" s="49"/>
      <c r="JYK4" s="49"/>
      <c r="JYL4" s="49"/>
      <c r="JYM4" s="49"/>
      <c r="JYN4" s="49"/>
      <c r="JYO4" s="49"/>
      <c r="JYP4" s="49"/>
      <c r="JYQ4" s="49"/>
      <c r="JYR4" s="49"/>
      <c r="JYS4" s="49"/>
      <c r="JYT4" s="49"/>
      <c r="JYU4" s="49"/>
      <c r="JYV4" s="49"/>
      <c r="JYW4" s="49"/>
      <c r="JYX4" s="49"/>
      <c r="JYY4" s="49"/>
      <c r="JYZ4" s="49"/>
      <c r="JZA4" s="49"/>
      <c r="JZB4" s="49"/>
      <c r="JZC4" s="49"/>
      <c r="JZD4" s="49"/>
      <c r="JZE4" s="49"/>
      <c r="JZF4" s="49"/>
      <c r="JZG4" s="49"/>
      <c r="JZH4" s="49"/>
      <c r="JZI4" s="49"/>
      <c r="JZJ4" s="49"/>
      <c r="JZK4" s="49"/>
      <c r="JZL4" s="49"/>
      <c r="JZM4" s="49"/>
      <c r="JZN4" s="49"/>
      <c r="JZO4" s="49"/>
      <c r="JZP4" s="49"/>
      <c r="JZQ4" s="49"/>
      <c r="JZR4" s="49"/>
      <c r="JZS4" s="49"/>
      <c r="JZT4" s="49"/>
      <c r="JZU4" s="49"/>
      <c r="JZV4" s="49"/>
      <c r="JZW4" s="49"/>
      <c r="JZX4" s="49"/>
      <c r="JZY4" s="49"/>
      <c r="JZZ4" s="49"/>
      <c r="KAA4" s="49"/>
      <c r="KAB4" s="49"/>
      <c r="KAC4" s="49"/>
      <c r="KAD4" s="49"/>
      <c r="KAE4" s="49"/>
      <c r="KAF4" s="49"/>
      <c r="KAG4" s="49"/>
      <c r="KAH4" s="49"/>
      <c r="KAI4" s="49"/>
      <c r="KAJ4" s="49"/>
      <c r="KAK4" s="49"/>
      <c r="KAL4" s="49"/>
      <c r="KAM4" s="49"/>
      <c r="KAN4" s="49"/>
      <c r="KAO4" s="49"/>
      <c r="KAP4" s="49"/>
      <c r="KAQ4" s="49"/>
      <c r="KAR4" s="49"/>
      <c r="KAS4" s="49"/>
      <c r="KAT4" s="49"/>
      <c r="KAU4" s="49"/>
      <c r="KAV4" s="49"/>
      <c r="KAW4" s="49"/>
      <c r="KAX4" s="49"/>
      <c r="KAY4" s="49"/>
      <c r="KAZ4" s="49"/>
      <c r="KBA4" s="49"/>
      <c r="KBB4" s="49"/>
      <c r="KBC4" s="49"/>
      <c r="KBD4" s="49"/>
      <c r="KBE4" s="49"/>
      <c r="KBF4" s="49"/>
      <c r="KBG4" s="49"/>
      <c r="KBH4" s="49"/>
      <c r="KBI4" s="49"/>
      <c r="KBJ4" s="49"/>
      <c r="KBK4" s="49"/>
      <c r="KBL4" s="49"/>
      <c r="KBM4" s="49"/>
      <c r="KBN4" s="49"/>
      <c r="KBO4" s="49"/>
      <c r="KBP4" s="49"/>
      <c r="KBQ4" s="49"/>
      <c r="KBR4" s="49"/>
      <c r="KBS4" s="49"/>
      <c r="KBT4" s="49"/>
      <c r="KBU4" s="49"/>
      <c r="KBV4" s="49"/>
      <c r="KBW4" s="49"/>
      <c r="KBX4" s="49"/>
      <c r="KBY4" s="49"/>
      <c r="KBZ4" s="49"/>
      <c r="KCA4" s="49"/>
      <c r="KCB4" s="49"/>
      <c r="KCC4" s="49"/>
      <c r="KCD4" s="49"/>
      <c r="KCE4" s="49"/>
      <c r="KCF4" s="49"/>
      <c r="KCG4" s="49"/>
      <c r="KCH4" s="49"/>
      <c r="KCI4" s="49"/>
      <c r="KCJ4" s="49"/>
      <c r="KCK4" s="49"/>
      <c r="KCL4" s="49"/>
      <c r="KCM4" s="49"/>
      <c r="KCN4" s="49"/>
      <c r="KCO4" s="49"/>
      <c r="KCP4" s="49"/>
      <c r="KCQ4" s="49"/>
      <c r="KCR4" s="49"/>
      <c r="KCS4" s="49"/>
      <c r="KCT4" s="49"/>
      <c r="KCU4" s="49"/>
      <c r="KCV4" s="49"/>
      <c r="KCW4" s="49"/>
      <c r="KCX4" s="49"/>
      <c r="KCY4" s="49"/>
      <c r="KCZ4" s="49"/>
      <c r="KDA4" s="49"/>
      <c r="KDB4" s="49"/>
      <c r="KDC4" s="49"/>
      <c r="KDD4" s="49"/>
      <c r="KDE4" s="49"/>
      <c r="KDF4" s="49"/>
      <c r="KDG4" s="49"/>
      <c r="KDH4" s="49"/>
      <c r="KDI4" s="49"/>
      <c r="KDJ4" s="49"/>
      <c r="KDK4" s="49"/>
      <c r="KDL4" s="49"/>
      <c r="KDM4" s="49"/>
      <c r="KDN4" s="49"/>
      <c r="KDO4" s="49"/>
      <c r="KDP4" s="49"/>
      <c r="KDQ4" s="49"/>
      <c r="KDR4" s="49"/>
      <c r="KDS4" s="49"/>
      <c r="KDT4" s="49"/>
      <c r="KDU4" s="49"/>
      <c r="KDV4" s="49"/>
      <c r="KDW4" s="49"/>
      <c r="KDX4" s="49"/>
      <c r="KDY4" s="49"/>
      <c r="KDZ4" s="49"/>
      <c r="KEA4" s="49"/>
      <c r="KEB4" s="49"/>
      <c r="KEC4" s="49"/>
      <c r="KED4" s="49"/>
      <c r="KEE4" s="49"/>
      <c r="KEF4" s="49"/>
      <c r="KEG4" s="49"/>
      <c r="KEH4" s="49"/>
      <c r="KEI4" s="49"/>
      <c r="KEJ4" s="49"/>
      <c r="KEK4" s="49"/>
      <c r="KEL4" s="49"/>
      <c r="KEM4" s="49"/>
      <c r="KEN4" s="49"/>
      <c r="KEO4" s="49"/>
      <c r="KEP4" s="49"/>
      <c r="KEQ4" s="49"/>
      <c r="KER4" s="49"/>
      <c r="KES4" s="49"/>
      <c r="KET4" s="49"/>
      <c r="KEU4" s="49"/>
      <c r="KEV4" s="49"/>
      <c r="KEW4" s="49"/>
      <c r="KEX4" s="49"/>
      <c r="KEY4" s="49"/>
      <c r="KEZ4" s="49"/>
      <c r="KFA4" s="49"/>
      <c r="KFB4" s="49"/>
      <c r="KFC4" s="49"/>
      <c r="KFD4" s="49"/>
      <c r="KFE4" s="49"/>
      <c r="KFF4" s="49"/>
      <c r="KFG4" s="49"/>
      <c r="KFH4" s="49"/>
      <c r="KFI4" s="49"/>
      <c r="KFJ4" s="49"/>
      <c r="KFK4" s="49"/>
      <c r="KFL4" s="49"/>
      <c r="KFM4" s="49"/>
      <c r="KFN4" s="49"/>
      <c r="KFO4" s="49"/>
      <c r="KFP4" s="49"/>
      <c r="KFQ4" s="49"/>
      <c r="KFR4" s="49"/>
      <c r="KFS4" s="49"/>
      <c r="KFT4" s="49"/>
      <c r="KFU4" s="49"/>
      <c r="KFV4" s="49"/>
      <c r="KFW4" s="49"/>
      <c r="KFX4" s="49"/>
      <c r="KFY4" s="49"/>
      <c r="KFZ4" s="49"/>
      <c r="KGA4" s="49"/>
      <c r="KGB4" s="49"/>
      <c r="KGC4" s="49"/>
      <c r="KGD4" s="49"/>
      <c r="KGE4" s="49"/>
      <c r="KGF4" s="49"/>
      <c r="KGG4" s="49"/>
      <c r="KGH4" s="49"/>
      <c r="KGI4" s="49"/>
      <c r="KGJ4" s="49"/>
      <c r="KGK4" s="49"/>
      <c r="KGL4" s="49"/>
      <c r="KGM4" s="49"/>
      <c r="KGN4" s="49"/>
      <c r="KGO4" s="49"/>
      <c r="KGP4" s="49"/>
      <c r="KGQ4" s="49"/>
      <c r="KGR4" s="49"/>
      <c r="KGS4" s="49"/>
      <c r="KGT4" s="49"/>
      <c r="KGU4" s="49"/>
      <c r="KGV4" s="49"/>
      <c r="KGW4" s="49"/>
      <c r="KGX4" s="49"/>
      <c r="KGY4" s="49"/>
      <c r="KGZ4" s="49"/>
      <c r="KHA4" s="49"/>
      <c r="KHB4" s="49"/>
      <c r="KHC4" s="49"/>
      <c r="KHD4" s="49"/>
      <c r="KHE4" s="49"/>
      <c r="KHF4" s="49"/>
      <c r="KHG4" s="49"/>
      <c r="KHH4" s="49"/>
      <c r="KHI4" s="49"/>
      <c r="KHJ4" s="49"/>
      <c r="KHK4" s="49"/>
      <c r="KHL4" s="49"/>
      <c r="KHM4" s="49"/>
      <c r="KHN4" s="49"/>
      <c r="KHO4" s="49"/>
      <c r="KHP4" s="49"/>
      <c r="KHQ4" s="49"/>
      <c r="KHR4" s="49"/>
      <c r="KHS4" s="49"/>
      <c r="KHT4" s="49"/>
      <c r="KHU4" s="49"/>
      <c r="KHV4" s="49"/>
      <c r="KHW4" s="49"/>
      <c r="KHX4" s="49"/>
      <c r="KHY4" s="49"/>
      <c r="KHZ4" s="49"/>
      <c r="KIA4" s="49"/>
      <c r="KIB4" s="49"/>
      <c r="KIC4" s="49"/>
      <c r="KID4" s="49"/>
      <c r="KIE4" s="49"/>
      <c r="KIF4" s="49"/>
      <c r="KIG4" s="49"/>
      <c r="KIH4" s="49"/>
      <c r="KII4" s="49"/>
      <c r="KIJ4" s="49"/>
      <c r="KIK4" s="49"/>
      <c r="KIL4" s="49"/>
      <c r="KIM4" s="49"/>
      <c r="KIN4" s="49"/>
      <c r="KIO4" s="49"/>
      <c r="KIP4" s="49"/>
      <c r="KIQ4" s="49"/>
      <c r="KIR4" s="49"/>
      <c r="KIS4" s="49"/>
      <c r="KIT4" s="49"/>
      <c r="KIU4" s="49"/>
      <c r="KIV4" s="49"/>
      <c r="KIW4" s="49"/>
      <c r="KIX4" s="49"/>
      <c r="KIY4" s="49"/>
      <c r="KIZ4" s="49"/>
      <c r="KJA4" s="49"/>
      <c r="KJB4" s="49"/>
      <c r="KJC4" s="49"/>
      <c r="KJD4" s="49"/>
      <c r="KJE4" s="49"/>
      <c r="KJF4" s="49"/>
      <c r="KJG4" s="49"/>
      <c r="KJH4" s="49"/>
      <c r="KJI4" s="49"/>
      <c r="KJJ4" s="49"/>
      <c r="KJK4" s="49"/>
      <c r="KJL4" s="49"/>
      <c r="KJM4" s="49"/>
      <c r="KJN4" s="49"/>
      <c r="KJO4" s="49"/>
      <c r="KJP4" s="49"/>
      <c r="KJQ4" s="49"/>
      <c r="KJR4" s="49"/>
      <c r="KJS4" s="49"/>
      <c r="KJT4" s="49"/>
      <c r="KJU4" s="49"/>
      <c r="KJV4" s="49"/>
      <c r="KJW4" s="49"/>
      <c r="KJX4" s="49"/>
      <c r="KJY4" s="49"/>
      <c r="KJZ4" s="49"/>
      <c r="KKA4" s="49"/>
      <c r="KKB4" s="49"/>
      <c r="KKC4" s="49"/>
      <c r="KKD4" s="49"/>
      <c r="KKE4" s="49"/>
      <c r="KKF4" s="49"/>
      <c r="KKG4" s="49"/>
      <c r="KKH4" s="49"/>
      <c r="KKI4" s="49"/>
      <c r="KKJ4" s="49"/>
      <c r="KKK4" s="49"/>
      <c r="KKL4" s="49"/>
      <c r="KKM4" s="49"/>
      <c r="KKN4" s="49"/>
      <c r="KKO4" s="49"/>
      <c r="KKP4" s="49"/>
      <c r="KKQ4" s="49"/>
      <c r="KKR4" s="49"/>
      <c r="KKS4" s="49"/>
      <c r="KKT4" s="49"/>
      <c r="KKU4" s="49"/>
      <c r="KKV4" s="49"/>
      <c r="KKW4" s="49"/>
      <c r="KKX4" s="49"/>
      <c r="KKY4" s="49"/>
      <c r="KKZ4" s="49"/>
      <c r="KLA4" s="49"/>
      <c r="KLB4" s="49"/>
      <c r="KLC4" s="49"/>
      <c r="KLD4" s="49"/>
      <c r="KLE4" s="49"/>
      <c r="KLF4" s="49"/>
      <c r="KLG4" s="49"/>
      <c r="KLH4" s="49"/>
      <c r="KLI4" s="49"/>
      <c r="KLJ4" s="49"/>
      <c r="KLK4" s="49"/>
      <c r="KLL4" s="49"/>
      <c r="KLM4" s="49"/>
      <c r="KLN4" s="49"/>
      <c r="KLO4" s="49"/>
      <c r="KLP4" s="49"/>
      <c r="KLQ4" s="49"/>
      <c r="KLR4" s="49"/>
      <c r="KLS4" s="49"/>
      <c r="KLT4" s="49"/>
      <c r="KLU4" s="49"/>
      <c r="KLV4" s="49"/>
      <c r="KLW4" s="49"/>
      <c r="KLX4" s="49"/>
      <c r="KLY4" s="49"/>
      <c r="KLZ4" s="49"/>
      <c r="KMA4" s="49"/>
      <c r="KMB4" s="49"/>
      <c r="KMC4" s="49"/>
      <c r="KMD4" s="49"/>
      <c r="KME4" s="49"/>
      <c r="KMF4" s="49"/>
      <c r="KMG4" s="49"/>
      <c r="KMH4" s="49"/>
      <c r="KMI4" s="49"/>
      <c r="KMJ4" s="49"/>
      <c r="KMK4" s="49"/>
      <c r="KML4" s="49"/>
      <c r="KMM4" s="49"/>
      <c r="KMN4" s="49"/>
      <c r="KMO4" s="49"/>
      <c r="KMP4" s="49"/>
      <c r="KMQ4" s="49"/>
      <c r="KMR4" s="49"/>
      <c r="KMS4" s="49"/>
      <c r="KMT4" s="49"/>
      <c r="KMU4" s="49"/>
      <c r="KMV4" s="49"/>
      <c r="KMW4" s="49"/>
      <c r="KMX4" s="49"/>
      <c r="KMY4" s="49"/>
      <c r="KMZ4" s="49"/>
      <c r="KNA4" s="49"/>
      <c r="KNB4" s="49"/>
      <c r="KNC4" s="49"/>
      <c r="KND4" s="49"/>
      <c r="KNE4" s="49"/>
      <c r="KNF4" s="49"/>
      <c r="KNG4" s="49"/>
      <c r="KNH4" s="49"/>
      <c r="KNI4" s="49"/>
      <c r="KNJ4" s="49"/>
      <c r="KNK4" s="49"/>
      <c r="KNL4" s="49"/>
      <c r="KNM4" s="49"/>
      <c r="KNN4" s="49"/>
      <c r="KNO4" s="49"/>
      <c r="KNP4" s="49"/>
      <c r="KNQ4" s="49"/>
      <c r="KNR4" s="49"/>
      <c r="KNS4" s="49"/>
      <c r="KNT4" s="49"/>
      <c r="KNU4" s="49"/>
      <c r="KNV4" s="49"/>
      <c r="KNW4" s="49"/>
      <c r="KNX4" s="49"/>
      <c r="KNY4" s="49"/>
      <c r="KNZ4" s="49"/>
      <c r="KOA4" s="49"/>
      <c r="KOB4" s="49"/>
      <c r="KOC4" s="49"/>
      <c r="KOD4" s="49"/>
      <c r="KOE4" s="49"/>
      <c r="KOF4" s="49"/>
      <c r="KOG4" s="49"/>
      <c r="KOH4" s="49"/>
      <c r="KOI4" s="49"/>
      <c r="KOJ4" s="49"/>
      <c r="KOK4" s="49"/>
      <c r="KOL4" s="49"/>
      <c r="KOM4" s="49"/>
      <c r="KON4" s="49"/>
      <c r="KOO4" s="49"/>
      <c r="KOP4" s="49"/>
      <c r="KOQ4" s="49"/>
      <c r="KOR4" s="49"/>
      <c r="KOS4" s="49"/>
      <c r="KOT4" s="49"/>
      <c r="KOU4" s="49"/>
      <c r="KOV4" s="49"/>
      <c r="KOW4" s="49"/>
      <c r="KOX4" s="49"/>
      <c r="KOY4" s="49"/>
      <c r="KOZ4" s="49"/>
      <c r="KPA4" s="49"/>
      <c r="KPB4" s="49"/>
      <c r="KPC4" s="49"/>
      <c r="KPD4" s="49"/>
      <c r="KPE4" s="49"/>
      <c r="KPF4" s="49"/>
      <c r="KPG4" s="49"/>
      <c r="KPH4" s="49"/>
      <c r="KPI4" s="49"/>
      <c r="KPJ4" s="49"/>
      <c r="KPK4" s="49"/>
      <c r="KPL4" s="49"/>
      <c r="KPM4" s="49"/>
      <c r="KPN4" s="49"/>
      <c r="KPO4" s="49"/>
      <c r="KPP4" s="49"/>
      <c r="KPQ4" s="49"/>
      <c r="KPR4" s="49"/>
      <c r="KPS4" s="49"/>
      <c r="KPT4" s="49"/>
      <c r="KPU4" s="49"/>
      <c r="KPV4" s="49"/>
      <c r="KPW4" s="49"/>
      <c r="KPX4" s="49"/>
      <c r="KPY4" s="49"/>
      <c r="KPZ4" s="49"/>
      <c r="KQA4" s="49"/>
      <c r="KQB4" s="49"/>
      <c r="KQC4" s="49"/>
      <c r="KQD4" s="49"/>
      <c r="KQE4" s="49"/>
      <c r="KQF4" s="49"/>
      <c r="KQG4" s="49"/>
      <c r="KQH4" s="49"/>
      <c r="KQI4" s="49"/>
      <c r="KQJ4" s="49"/>
      <c r="KQK4" s="49"/>
      <c r="KQL4" s="49"/>
      <c r="KQM4" s="49"/>
      <c r="KQN4" s="49"/>
      <c r="KQO4" s="49"/>
      <c r="KQP4" s="49"/>
      <c r="KQQ4" s="49"/>
      <c r="KQR4" s="49"/>
      <c r="KQS4" s="49"/>
      <c r="KQT4" s="49"/>
      <c r="KQU4" s="49"/>
      <c r="KQV4" s="49"/>
      <c r="KQW4" s="49"/>
      <c r="KQX4" s="49"/>
      <c r="KQY4" s="49"/>
      <c r="KQZ4" s="49"/>
      <c r="KRA4" s="49"/>
      <c r="KRB4" s="49"/>
      <c r="KRC4" s="49"/>
      <c r="KRD4" s="49"/>
      <c r="KRE4" s="49"/>
      <c r="KRF4" s="49"/>
      <c r="KRG4" s="49"/>
      <c r="KRH4" s="49"/>
      <c r="KRI4" s="49"/>
      <c r="KRJ4" s="49"/>
      <c r="KRK4" s="49"/>
      <c r="KRL4" s="49"/>
      <c r="KRM4" s="49"/>
      <c r="KRN4" s="49"/>
      <c r="KRO4" s="49"/>
      <c r="KRP4" s="49"/>
      <c r="KRQ4" s="49"/>
      <c r="KRR4" s="49"/>
      <c r="KRS4" s="49"/>
      <c r="KRT4" s="49"/>
      <c r="KRU4" s="49"/>
      <c r="KRV4" s="49"/>
      <c r="KRW4" s="49"/>
      <c r="KRX4" s="49"/>
      <c r="KRY4" s="49"/>
      <c r="KRZ4" s="49"/>
      <c r="KSA4" s="49"/>
      <c r="KSB4" s="49"/>
      <c r="KSC4" s="49"/>
      <c r="KSD4" s="49"/>
      <c r="KSE4" s="49"/>
      <c r="KSF4" s="49"/>
      <c r="KSG4" s="49"/>
      <c r="KSH4" s="49"/>
      <c r="KSI4" s="49"/>
      <c r="KSJ4" s="49"/>
      <c r="KSK4" s="49"/>
      <c r="KSL4" s="49"/>
      <c r="KSM4" s="49"/>
      <c r="KSN4" s="49"/>
      <c r="KSO4" s="49"/>
      <c r="KSP4" s="49"/>
      <c r="KSQ4" s="49"/>
      <c r="KSR4" s="49"/>
      <c r="KSS4" s="49"/>
      <c r="KST4" s="49"/>
      <c r="KSU4" s="49"/>
      <c r="KSV4" s="49"/>
      <c r="KSW4" s="49"/>
      <c r="KSX4" s="49"/>
      <c r="KSY4" s="49"/>
      <c r="KSZ4" s="49"/>
      <c r="KTA4" s="49"/>
      <c r="KTB4" s="49"/>
      <c r="KTC4" s="49"/>
      <c r="KTD4" s="49"/>
      <c r="KTE4" s="49"/>
      <c r="KTF4" s="49"/>
      <c r="KTG4" s="49"/>
      <c r="KTH4" s="49"/>
      <c r="KTI4" s="49"/>
      <c r="KTJ4" s="49"/>
      <c r="KTK4" s="49"/>
      <c r="KTL4" s="49"/>
      <c r="KTM4" s="49"/>
      <c r="KTN4" s="49"/>
      <c r="KTO4" s="49"/>
      <c r="KTP4" s="49"/>
      <c r="KTQ4" s="49"/>
      <c r="KTR4" s="49"/>
      <c r="KTS4" s="49"/>
      <c r="KTT4" s="49"/>
      <c r="KTU4" s="49"/>
      <c r="KTV4" s="49"/>
      <c r="KTW4" s="49"/>
      <c r="KTX4" s="49"/>
      <c r="KTY4" s="49"/>
      <c r="KTZ4" s="49"/>
      <c r="KUA4" s="49"/>
      <c r="KUB4" s="49"/>
      <c r="KUC4" s="49"/>
      <c r="KUD4" s="49"/>
      <c r="KUE4" s="49"/>
      <c r="KUF4" s="49"/>
      <c r="KUG4" s="49"/>
      <c r="KUH4" s="49"/>
      <c r="KUI4" s="49"/>
      <c r="KUJ4" s="49"/>
      <c r="KUK4" s="49"/>
      <c r="KUL4" s="49"/>
      <c r="KUM4" s="49"/>
      <c r="KUN4" s="49"/>
      <c r="KUO4" s="49"/>
      <c r="KUP4" s="49"/>
      <c r="KUQ4" s="49"/>
      <c r="KUR4" s="49"/>
      <c r="KUS4" s="49"/>
      <c r="KUT4" s="49"/>
      <c r="KUU4" s="49"/>
      <c r="KUV4" s="49"/>
      <c r="KUW4" s="49"/>
      <c r="KUX4" s="49"/>
      <c r="KUY4" s="49"/>
      <c r="KUZ4" s="49"/>
      <c r="KVA4" s="49"/>
      <c r="KVB4" s="49"/>
      <c r="KVC4" s="49"/>
      <c r="KVD4" s="49"/>
      <c r="KVE4" s="49"/>
      <c r="KVF4" s="49"/>
      <c r="KVG4" s="49"/>
      <c r="KVH4" s="49"/>
      <c r="KVI4" s="49"/>
      <c r="KVJ4" s="49"/>
      <c r="KVK4" s="49"/>
      <c r="KVL4" s="49"/>
      <c r="KVM4" s="49"/>
      <c r="KVN4" s="49"/>
      <c r="KVO4" s="49"/>
      <c r="KVP4" s="49"/>
      <c r="KVQ4" s="49"/>
      <c r="KVR4" s="49"/>
      <c r="KVS4" s="49"/>
      <c r="KVT4" s="49"/>
      <c r="KVU4" s="49"/>
      <c r="KVV4" s="49"/>
      <c r="KVW4" s="49"/>
      <c r="KVX4" s="49"/>
      <c r="KVY4" s="49"/>
      <c r="KVZ4" s="49"/>
      <c r="KWA4" s="49"/>
      <c r="KWB4" s="49"/>
      <c r="KWC4" s="49"/>
      <c r="KWD4" s="49"/>
      <c r="KWE4" s="49"/>
      <c r="KWF4" s="49"/>
      <c r="KWG4" s="49"/>
      <c r="KWH4" s="49"/>
      <c r="KWI4" s="49"/>
      <c r="KWJ4" s="49"/>
      <c r="KWK4" s="49"/>
      <c r="KWL4" s="49"/>
      <c r="KWM4" s="49"/>
      <c r="KWN4" s="49"/>
      <c r="KWO4" s="49"/>
      <c r="KWP4" s="49"/>
      <c r="KWQ4" s="49"/>
      <c r="KWR4" s="49"/>
      <c r="KWS4" s="49"/>
      <c r="KWT4" s="49"/>
      <c r="KWU4" s="49"/>
      <c r="KWV4" s="49"/>
      <c r="KWW4" s="49"/>
      <c r="KWX4" s="49"/>
      <c r="KWY4" s="49"/>
      <c r="KWZ4" s="49"/>
      <c r="KXA4" s="49"/>
      <c r="KXB4" s="49"/>
      <c r="KXC4" s="49"/>
      <c r="KXD4" s="49"/>
      <c r="KXE4" s="49"/>
      <c r="KXF4" s="49"/>
      <c r="KXG4" s="49"/>
      <c r="KXH4" s="49"/>
      <c r="KXI4" s="49"/>
      <c r="KXJ4" s="49"/>
      <c r="KXK4" s="49"/>
      <c r="KXL4" s="49"/>
      <c r="KXM4" s="49"/>
      <c r="KXN4" s="49"/>
      <c r="KXO4" s="49"/>
      <c r="KXP4" s="49"/>
      <c r="KXQ4" s="49"/>
      <c r="KXR4" s="49"/>
      <c r="KXS4" s="49"/>
      <c r="KXT4" s="49"/>
      <c r="KXU4" s="49"/>
      <c r="KXV4" s="49"/>
      <c r="KXW4" s="49"/>
      <c r="KXX4" s="49"/>
      <c r="KXY4" s="49"/>
      <c r="KXZ4" s="49"/>
      <c r="KYA4" s="49"/>
      <c r="KYB4" s="49"/>
      <c r="KYC4" s="49"/>
      <c r="KYD4" s="49"/>
      <c r="KYE4" s="49"/>
      <c r="KYF4" s="49"/>
      <c r="KYG4" s="49"/>
      <c r="KYH4" s="49"/>
      <c r="KYI4" s="49"/>
      <c r="KYJ4" s="49"/>
      <c r="KYK4" s="49"/>
      <c r="KYL4" s="49"/>
      <c r="KYM4" s="49"/>
      <c r="KYN4" s="49"/>
      <c r="KYO4" s="49"/>
      <c r="KYP4" s="49"/>
      <c r="KYQ4" s="49"/>
      <c r="KYR4" s="49"/>
      <c r="KYS4" s="49"/>
      <c r="KYT4" s="49"/>
      <c r="KYU4" s="49"/>
      <c r="KYV4" s="49"/>
      <c r="KYW4" s="49"/>
      <c r="KYX4" s="49"/>
      <c r="KYY4" s="49"/>
      <c r="KYZ4" s="49"/>
      <c r="KZA4" s="49"/>
      <c r="KZB4" s="49"/>
      <c r="KZC4" s="49"/>
      <c r="KZD4" s="49"/>
      <c r="KZE4" s="49"/>
      <c r="KZF4" s="49"/>
      <c r="KZG4" s="49"/>
      <c r="KZH4" s="49"/>
      <c r="KZI4" s="49"/>
      <c r="KZJ4" s="49"/>
      <c r="KZK4" s="49"/>
      <c r="KZL4" s="49"/>
      <c r="KZM4" s="49"/>
      <c r="KZN4" s="49"/>
      <c r="KZO4" s="49"/>
      <c r="KZP4" s="49"/>
      <c r="KZQ4" s="49"/>
      <c r="KZR4" s="49"/>
      <c r="KZS4" s="49"/>
      <c r="KZT4" s="49"/>
      <c r="KZU4" s="49"/>
      <c r="KZV4" s="49"/>
      <c r="KZW4" s="49"/>
      <c r="KZX4" s="49"/>
      <c r="KZY4" s="49"/>
      <c r="KZZ4" s="49"/>
      <c r="LAA4" s="49"/>
      <c r="LAB4" s="49"/>
      <c r="LAC4" s="49"/>
      <c r="LAD4" s="49"/>
      <c r="LAE4" s="49"/>
      <c r="LAF4" s="49"/>
      <c r="LAG4" s="49"/>
      <c r="LAH4" s="49"/>
      <c r="LAI4" s="49"/>
      <c r="LAJ4" s="49"/>
      <c r="LAK4" s="49"/>
      <c r="LAL4" s="49"/>
      <c r="LAM4" s="49"/>
      <c r="LAN4" s="49"/>
      <c r="LAO4" s="49"/>
      <c r="LAP4" s="49"/>
      <c r="LAQ4" s="49"/>
      <c r="LAR4" s="49"/>
      <c r="LAS4" s="49"/>
      <c r="LAT4" s="49"/>
      <c r="LAU4" s="49"/>
      <c r="LAV4" s="49"/>
      <c r="LAW4" s="49"/>
      <c r="LAX4" s="49"/>
      <c r="LAY4" s="49"/>
      <c r="LAZ4" s="49"/>
      <c r="LBA4" s="49"/>
      <c r="LBB4" s="49"/>
      <c r="LBC4" s="49"/>
      <c r="LBD4" s="49"/>
      <c r="LBE4" s="49"/>
      <c r="LBF4" s="49"/>
      <c r="LBG4" s="49"/>
      <c r="LBH4" s="49"/>
      <c r="LBI4" s="49"/>
      <c r="LBJ4" s="49"/>
      <c r="LBK4" s="49"/>
      <c r="LBL4" s="49"/>
      <c r="LBM4" s="49"/>
      <c r="LBN4" s="49"/>
      <c r="LBO4" s="49"/>
      <c r="LBP4" s="49"/>
      <c r="LBQ4" s="49"/>
      <c r="LBR4" s="49"/>
      <c r="LBS4" s="49"/>
      <c r="LBT4" s="49"/>
      <c r="LBU4" s="49"/>
      <c r="LBV4" s="49"/>
      <c r="LBW4" s="49"/>
      <c r="LBX4" s="49"/>
      <c r="LBY4" s="49"/>
      <c r="LBZ4" s="49"/>
      <c r="LCA4" s="49"/>
      <c r="LCB4" s="49"/>
      <c r="LCC4" s="49"/>
      <c r="LCD4" s="49"/>
      <c r="LCE4" s="49"/>
      <c r="LCF4" s="49"/>
      <c r="LCG4" s="49"/>
      <c r="LCH4" s="49"/>
      <c r="LCI4" s="49"/>
      <c r="LCJ4" s="49"/>
      <c r="LCK4" s="49"/>
      <c r="LCL4" s="49"/>
      <c r="LCM4" s="49"/>
      <c r="LCN4" s="49"/>
      <c r="LCO4" s="49"/>
      <c r="LCP4" s="49"/>
      <c r="LCQ4" s="49"/>
      <c r="LCR4" s="49"/>
      <c r="LCS4" s="49"/>
      <c r="LCT4" s="49"/>
      <c r="LCU4" s="49"/>
      <c r="LCV4" s="49"/>
      <c r="LCW4" s="49"/>
      <c r="LCX4" s="49"/>
      <c r="LCY4" s="49"/>
      <c r="LCZ4" s="49"/>
      <c r="LDA4" s="49"/>
      <c r="LDB4" s="49"/>
      <c r="LDC4" s="49"/>
      <c r="LDD4" s="49"/>
      <c r="LDE4" s="49"/>
      <c r="LDF4" s="49"/>
      <c r="LDG4" s="49"/>
      <c r="LDH4" s="49"/>
      <c r="LDI4" s="49"/>
      <c r="LDJ4" s="49"/>
      <c r="LDK4" s="49"/>
      <c r="LDL4" s="49"/>
      <c r="LDM4" s="49"/>
      <c r="LDN4" s="49"/>
      <c r="LDO4" s="49"/>
      <c r="LDP4" s="49"/>
      <c r="LDQ4" s="49"/>
      <c r="LDR4" s="49"/>
      <c r="LDS4" s="49"/>
      <c r="LDT4" s="49"/>
      <c r="LDU4" s="49"/>
      <c r="LDV4" s="49"/>
      <c r="LDW4" s="49"/>
      <c r="LDX4" s="49"/>
      <c r="LDY4" s="49"/>
      <c r="LDZ4" s="49"/>
      <c r="LEA4" s="49"/>
      <c r="LEB4" s="49"/>
      <c r="LEC4" s="49"/>
      <c r="LED4" s="49"/>
      <c r="LEE4" s="49"/>
      <c r="LEF4" s="49"/>
      <c r="LEG4" s="49"/>
      <c r="LEH4" s="49"/>
      <c r="LEI4" s="49"/>
      <c r="LEJ4" s="49"/>
      <c r="LEK4" s="49"/>
      <c r="LEL4" s="49"/>
      <c r="LEM4" s="49"/>
      <c r="LEN4" s="49"/>
      <c r="LEO4" s="49"/>
      <c r="LEP4" s="49"/>
      <c r="LEQ4" s="49"/>
      <c r="LER4" s="49"/>
      <c r="LES4" s="49"/>
      <c r="LET4" s="49"/>
      <c r="LEU4" s="49"/>
      <c r="LEV4" s="49"/>
      <c r="LEW4" s="49"/>
      <c r="LEX4" s="49"/>
      <c r="LEY4" s="49"/>
      <c r="LEZ4" s="49"/>
      <c r="LFA4" s="49"/>
      <c r="LFB4" s="49"/>
      <c r="LFC4" s="49"/>
      <c r="LFD4" s="49"/>
      <c r="LFE4" s="49"/>
      <c r="LFF4" s="49"/>
      <c r="LFG4" s="49"/>
      <c r="LFH4" s="49"/>
      <c r="LFI4" s="49"/>
      <c r="LFJ4" s="49"/>
      <c r="LFK4" s="49"/>
      <c r="LFL4" s="49"/>
      <c r="LFM4" s="49"/>
      <c r="LFN4" s="49"/>
      <c r="LFO4" s="49"/>
      <c r="LFP4" s="49"/>
      <c r="LFQ4" s="49"/>
      <c r="LFR4" s="49"/>
      <c r="LFS4" s="49"/>
      <c r="LFT4" s="49"/>
      <c r="LFU4" s="49"/>
      <c r="LFV4" s="49"/>
      <c r="LFW4" s="49"/>
      <c r="LFX4" s="49"/>
      <c r="LFY4" s="49"/>
      <c r="LFZ4" s="49"/>
      <c r="LGA4" s="49"/>
      <c r="LGB4" s="49"/>
      <c r="LGC4" s="49"/>
      <c r="LGD4" s="49"/>
      <c r="LGE4" s="49"/>
      <c r="LGF4" s="49"/>
      <c r="LGG4" s="49"/>
      <c r="LGH4" s="49"/>
      <c r="LGI4" s="49"/>
      <c r="LGJ4" s="49"/>
      <c r="LGK4" s="49"/>
      <c r="LGL4" s="49"/>
      <c r="LGM4" s="49"/>
      <c r="LGN4" s="49"/>
      <c r="LGO4" s="49"/>
      <c r="LGP4" s="49"/>
      <c r="LGQ4" s="49"/>
      <c r="LGR4" s="49"/>
      <c r="LGS4" s="49"/>
      <c r="LGT4" s="49"/>
      <c r="LGU4" s="49"/>
      <c r="LGV4" s="49"/>
      <c r="LGW4" s="49"/>
      <c r="LGX4" s="49"/>
      <c r="LGY4" s="49"/>
      <c r="LGZ4" s="49"/>
      <c r="LHA4" s="49"/>
      <c r="LHB4" s="49"/>
      <c r="LHC4" s="49"/>
      <c r="LHD4" s="49"/>
      <c r="LHE4" s="49"/>
      <c r="LHF4" s="49"/>
      <c r="LHG4" s="49"/>
      <c r="LHH4" s="49"/>
      <c r="LHI4" s="49"/>
      <c r="LHJ4" s="49"/>
      <c r="LHK4" s="49"/>
      <c r="LHL4" s="49"/>
      <c r="LHM4" s="49"/>
      <c r="LHN4" s="49"/>
      <c r="LHO4" s="49"/>
      <c r="LHP4" s="49"/>
      <c r="LHQ4" s="49"/>
      <c r="LHR4" s="49"/>
      <c r="LHS4" s="49"/>
      <c r="LHT4" s="49"/>
      <c r="LHU4" s="49"/>
      <c r="LHV4" s="49"/>
      <c r="LHW4" s="49"/>
      <c r="LHX4" s="49"/>
      <c r="LHY4" s="49"/>
      <c r="LHZ4" s="49"/>
      <c r="LIA4" s="49"/>
      <c r="LIB4" s="49"/>
      <c r="LIC4" s="49"/>
      <c r="LID4" s="49"/>
      <c r="LIE4" s="49"/>
      <c r="LIF4" s="49"/>
      <c r="LIG4" s="49"/>
      <c r="LIH4" s="49"/>
      <c r="LII4" s="49"/>
      <c r="LIJ4" s="49"/>
      <c r="LIK4" s="49"/>
      <c r="LIL4" s="49"/>
      <c r="LIM4" s="49"/>
      <c r="LIN4" s="49"/>
      <c r="LIO4" s="49"/>
      <c r="LIP4" s="49"/>
      <c r="LIQ4" s="49"/>
      <c r="LIR4" s="49"/>
      <c r="LIS4" s="49"/>
      <c r="LIT4" s="49"/>
      <c r="LIU4" s="49"/>
      <c r="LIV4" s="49"/>
      <c r="LIW4" s="49"/>
      <c r="LIX4" s="49"/>
      <c r="LIY4" s="49"/>
      <c r="LIZ4" s="49"/>
      <c r="LJA4" s="49"/>
      <c r="LJB4" s="49"/>
      <c r="LJC4" s="49"/>
      <c r="LJD4" s="49"/>
      <c r="LJE4" s="49"/>
      <c r="LJF4" s="49"/>
      <c r="LJG4" s="49"/>
      <c r="LJH4" s="49"/>
      <c r="LJI4" s="49"/>
      <c r="LJJ4" s="49"/>
      <c r="LJK4" s="49"/>
      <c r="LJL4" s="49"/>
      <c r="LJM4" s="49"/>
      <c r="LJN4" s="49"/>
      <c r="LJO4" s="49"/>
      <c r="LJP4" s="49"/>
      <c r="LJQ4" s="49"/>
      <c r="LJR4" s="49"/>
      <c r="LJS4" s="49"/>
      <c r="LJT4" s="49"/>
      <c r="LJU4" s="49"/>
      <c r="LJV4" s="49"/>
      <c r="LJW4" s="49"/>
      <c r="LJX4" s="49"/>
      <c r="LJY4" s="49"/>
      <c r="LJZ4" s="49"/>
      <c r="LKA4" s="49"/>
      <c r="LKB4" s="49"/>
      <c r="LKC4" s="49"/>
      <c r="LKD4" s="49"/>
      <c r="LKE4" s="49"/>
      <c r="LKF4" s="49"/>
      <c r="LKG4" s="49"/>
      <c r="LKH4" s="49"/>
      <c r="LKI4" s="49"/>
      <c r="LKJ4" s="49"/>
      <c r="LKK4" s="49"/>
      <c r="LKL4" s="49"/>
      <c r="LKM4" s="49"/>
      <c r="LKN4" s="49"/>
      <c r="LKO4" s="49"/>
      <c r="LKP4" s="49"/>
      <c r="LKQ4" s="49"/>
      <c r="LKR4" s="49"/>
      <c r="LKS4" s="49"/>
      <c r="LKT4" s="49"/>
      <c r="LKU4" s="49"/>
      <c r="LKV4" s="49"/>
      <c r="LKW4" s="49"/>
      <c r="LKX4" s="49"/>
      <c r="LKY4" s="49"/>
      <c r="LKZ4" s="49"/>
      <c r="LLA4" s="49"/>
      <c r="LLB4" s="49"/>
      <c r="LLC4" s="49"/>
      <c r="LLD4" s="49"/>
      <c r="LLE4" s="49"/>
      <c r="LLF4" s="49"/>
      <c r="LLG4" s="49"/>
      <c r="LLH4" s="49"/>
      <c r="LLI4" s="49"/>
      <c r="LLJ4" s="49"/>
      <c r="LLK4" s="49"/>
      <c r="LLL4" s="49"/>
      <c r="LLM4" s="49"/>
      <c r="LLN4" s="49"/>
      <c r="LLO4" s="49"/>
      <c r="LLP4" s="49"/>
      <c r="LLQ4" s="49"/>
      <c r="LLR4" s="49"/>
      <c r="LLS4" s="49"/>
      <c r="LLT4" s="49"/>
      <c r="LLU4" s="49"/>
      <c r="LLV4" s="49"/>
      <c r="LLW4" s="49"/>
      <c r="LLX4" s="49"/>
      <c r="LLY4" s="49"/>
      <c r="LLZ4" s="49"/>
      <c r="LMA4" s="49"/>
      <c r="LMB4" s="49"/>
      <c r="LMC4" s="49"/>
      <c r="LMD4" s="49"/>
      <c r="LME4" s="49"/>
      <c r="LMF4" s="49"/>
      <c r="LMG4" s="49"/>
      <c r="LMH4" s="49"/>
      <c r="LMI4" s="49"/>
      <c r="LMJ4" s="49"/>
      <c r="LMK4" s="49"/>
      <c r="LML4" s="49"/>
      <c r="LMM4" s="49"/>
      <c r="LMN4" s="49"/>
      <c r="LMO4" s="49"/>
      <c r="LMP4" s="49"/>
      <c r="LMQ4" s="49"/>
      <c r="LMR4" s="49"/>
      <c r="LMS4" s="49"/>
      <c r="LMT4" s="49"/>
      <c r="LMU4" s="49"/>
      <c r="LMV4" s="49"/>
      <c r="LMW4" s="49"/>
      <c r="LMX4" s="49"/>
      <c r="LMY4" s="49"/>
      <c r="LMZ4" s="49"/>
      <c r="LNA4" s="49"/>
      <c r="LNB4" s="49"/>
      <c r="LNC4" s="49"/>
      <c r="LND4" s="49"/>
      <c r="LNE4" s="49"/>
      <c r="LNF4" s="49"/>
      <c r="LNG4" s="49"/>
      <c r="LNH4" s="49"/>
      <c r="LNI4" s="49"/>
      <c r="LNJ4" s="49"/>
      <c r="LNK4" s="49"/>
      <c r="LNL4" s="49"/>
      <c r="LNM4" s="49"/>
      <c r="LNN4" s="49"/>
      <c r="LNO4" s="49"/>
      <c r="LNP4" s="49"/>
      <c r="LNQ4" s="49"/>
      <c r="LNR4" s="49"/>
      <c r="LNS4" s="49"/>
      <c r="LNT4" s="49"/>
      <c r="LNU4" s="49"/>
      <c r="LNV4" s="49"/>
      <c r="LNW4" s="49"/>
      <c r="LNX4" s="49"/>
      <c r="LNY4" s="49"/>
      <c r="LNZ4" s="49"/>
      <c r="LOA4" s="49"/>
      <c r="LOB4" s="49"/>
      <c r="LOC4" s="49"/>
      <c r="LOD4" s="49"/>
      <c r="LOE4" s="49"/>
      <c r="LOF4" s="49"/>
      <c r="LOG4" s="49"/>
      <c r="LOH4" s="49"/>
      <c r="LOI4" s="49"/>
      <c r="LOJ4" s="49"/>
      <c r="LOK4" s="49"/>
      <c r="LOL4" s="49"/>
      <c r="LOM4" s="49"/>
      <c r="LON4" s="49"/>
      <c r="LOO4" s="49"/>
      <c r="LOP4" s="49"/>
      <c r="LOQ4" s="49"/>
      <c r="LOR4" s="49"/>
      <c r="LOS4" s="49"/>
      <c r="LOT4" s="49"/>
      <c r="LOU4" s="49"/>
      <c r="LOV4" s="49"/>
      <c r="LOW4" s="49"/>
      <c r="LOX4" s="49"/>
      <c r="LOY4" s="49"/>
      <c r="LOZ4" s="49"/>
      <c r="LPA4" s="49"/>
      <c r="LPB4" s="49"/>
      <c r="LPC4" s="49"/>
      <c r="LPD4" s="49"/>
      <c r="LPE4" s="49"/>
      <c r="LPF4" s="49"/>
      <c r="LPG4" s="49"/>
      <c r="LPH4" s="49"/>
      <c r="LPI4" s="49"/>
      <c r="LPJ4" s="49"/>
      <c r="LPK4" s="49"/>
      <c r="LPL4" s="49"/>
      <c r="LPM4" s="49"/>
      <c r="LPN4" s="49"/>
      <c r="LPO4" s="49"/>
      <c r="LPP4" s="49"/>
      <c r="LPQ4" s="49"/>
      <c r="LPR4" s="49"/>
      <c r="LPS4" s="49"/>
      <c r="LPT4" s="49"/>
      <c r="LPU4" s="49"/>
      <c r="LPV4" s="49"/>
      <c r="LPW4" s="49"/>
      <c r="LPX4" s="49"/>
      <c r="LPY4" s="49"/>
      <c r="LPZ4" s="49"/>
      <c r="LQA4" s="49"/>
      <c r="LQB4" s="49"/>
      <c r="LQC4" s="49"/>
      <c r="LQD4" s="49"/>
      <c r="LQE4" s="49"/>
      <c r="LQF4" s="49"/>
      <c r="LQG4" s="49"/>
      <c r="LQH4" s="49"/>
      <c r="LQI4" s="49"/>
      <c r="LQJ4" s="49"/>
      <c r="LQK4" s="49"/>
      <c r="LQL4" s="49"/>
      <c r="LQM4" s="49"/>
      <c r="LQN4" s="49"/>
      <c r="LQO4" s="49"/>
      <c r="LQP4" s="49"/>
      <c r="LQQ4" s="49"/>
      <c r="LQR4" s="49"/>
      <c r="LQS4" s="49"/>
      <c r="LQT4" s="49"/>
      <c r="LQU4" s="49"/>
      <c r="LQV4" s="49"/>
      <c r="LQW4" s="49"/>
      <c r="LQX4" s="49"/>
      <c r="LQY4" s="49"/>
      <c r="LQZ4" s="49"/>
      <c r="LRA4" s="49"/>
      <c r="LRB4" s="49"/>
      <c r="LRC4" s="49"/>
      <c r="LRD4" s="49"/>
      <c r="LRE4" s="49"/>
      <c r="LRF4" s="49"/>
      <c r="LRG4" s="49"/>
      <c r="LRH4" s="49"/>
      <c r="LRI4" s="49"/>
      <c r="LRJ4" s="49"/>
      <c r="LRK4" s="49"/>
      <c r="LRL4" s="49"/>
      <c r="LRM4" s="49"/>
      <c r="LRN4" s="49"/>
      <c r="LRO4" s="49"/>
      <c r="LRP4" s="49"/>
      <c r="LRQ4" s="49"/>
      <c r="LRR4" s="49"/>
      <c r="LRS4" s="49"/>
      <c r="LRT4" s="49"/>
      <c r="LRU4" s="49"/>
      <c r="LRV4" s="49"/>
      <c r="LRW4" s="49"/>
      <c r="LRX4" s="49"/>
      <c r="LRY4" s="49"/>
      <c r="LRZ4" s="49"/>
      <c r="LSA4" s="49"/>
      <c r="LSB4" s="49"/>
      <c r="LSC4" s="49"/>
      <c r="LSD4" s="49"/>
      <c r="LSE4" s="49"/>
      <c r="LSF4" s="49"/>
      <c r="LSG4" s="49"/>
      <c r="LSH4" s="49"/>
      <c r="LSI4" s="49"/>
      <c r="LSJ4" s="49"/>
      <c r="LSK4" s="49"/>
      <c r="LSL4" s="49"/>
      <c r="LSM4" s="49"/>
      <c r="LSN4" s="49"/>
      <c r="LSO4" s="49"/>
      <c r="LSP4" s="49"/>
      <c r="LSQ4" s="49"/>
      <c r="LSR4" s="49"/>
      <c r="LSS4" s="49"/>
      <c r="LST4" s="49"/>
      <c r="LSU4" s="49"/>
      <c r="LSV4" s="49"/>
      <c r="LSW4" s="49"/>
      <c r="LSX4" s="49"/>
      <c r="LSY4" s="49"/>
      <c r="LSZ4" s="49"/>
      <c r="LTA4" s="49"/>
      <c r="LTB4" s="49"/>
      <c r="LTC4" s="49"/>
      <c r="LTD4" s="49"/>
      <c r="LTE4" s="49"/>
      <c r="LTF4" s="49"/>
      <c r="LTG4" s="49"/>
      <c r="LTH4" s="49"/>
      <c r="LTI4" s="49"/>
      <c r="LTJ4" s="49"/>
      <c r="LTK4" s="49"/>
      <c r="LTL4" s="49"/>
      <c r="LTM4" s="49"/>
      <c r="LTN4" s="49"/>
      <c r="LTO4" s="49"/>
      <c r="LTP4" s="49"/>
      <c r="LTQ4" s="49"/>
      <c r="LTR4" s="49"/>
      <c r="LTS4" s="49"/>
      <c r="LTT4" s="49"/>
      <c r="LTU4" s="49"/>
      <c r="LTV4" s="49"/>
      <c r="LTW4" s="49"/>
      <c r="LTX4" s="49"/>
      <c r="LTY4" s="49"/>
      <c r="LTZ4" s="49"/>
      <c r="LUA4" s="49"/>
      <c r="LUB4" s="49"/>
      <c r="LUC4" s="49"/>
      <c r="LUD4" s="49"/>
      <c r="LUE4" s="49"/>
      <c r="LUF4" s="49"/>
      <c r="LUG4" s="49"/>
      <c r="LUH4" s="49"/>
      <c r="LUI4" s="49"/>
      <c r="LUJ4" s="49"/>
      <c r="LUK4" s="49"/>
      <c r="LUL4" s="49"/>
      <c r="LUM4" s="49"/>
      <c r="LUN4" s="49"/>
      <c r="LUO4" s="49"/>
      <c r="LUP4" s="49"/>
      <c r="LUQ4" s="49"/>
      <c r="LUR4" s="49"/>
      <c r="LUS4" s="49"/>
      <c r="LUT4" s="49"/>
      <c r="LUU4" s="49"/>
      <c r="LUV4" s="49"/>
      <c r="LUW4" s="49"/>
      <c r="LUX4" s="49"/>
      <c r="LUY4" s="49"/>
      <c r="LUZ4" s="49"/>
      <c r="LVA4" s="49"/>
      <c r="LVB4" s="49"/>
      <c r="LVC4" s="49"/>
      <c r="LVD4" s="49"/>
      <c r="LVE4" s="49"/>
      <c r="LVF4" s="49"/>
      <c r="LVG4" s="49"/>
      <c r="LVH4" s="49"/>
      <c r="LVI4" s="49"/>
      <c r="LVJ4" s="49"/>
      <c r="LVK4" s="49"/>
      <c r="LVL4" s="49"/>
      <c r="LVM4" s="49"/>
      <c r="LVN4" s="49"/>
      <c r="LVO4" s="49"/>
      <c r="LVP4" s="49"/>
      <c r="LVQ4" s="49"/>
      <c r="LVR4" s="49"/>
      <c r="LVS4" s="49"/>
      <c r="LVT4" s="49"/>
      <c r="LVU4" s="49"/>
      <c r="LVV4" s="49"/>
      <c r="LVW4" s="49"/>
      <c r="LVX4" s="49"/>
      <c r="LVY4" s="49"/>
      <c r="LVZ4" s="49"/>
      <c r="LWA4" s="49"/>
      <c r="LWB4" s="49"/>
      <c r="LWC4" s="49"/>
      <c r="LWD4" s="49"/>
      <c r="LWE4" s="49"/>
      <c r="LWF4" s="49"/>
      <c r="LWG4" s="49"/>
      <c r="LWH4" s="49"/>
      <c r="LWI4" s="49"/>
      <c r="LWJ4" s="49"/>
      <c r="LWK4" s="49"/>
      <c r="LWL4" s="49"/>
      <c r="LWM4" s="49"/>
      <c r="LWN4" s="49"/>
      <c r="LWO4" s="49"/>
      <c r="LWP4" s="49"/>
      <c r="LWQ4" s="49"/>
      <c r="LWR4" s="49"/>
      <c r="LWS4" s="49"/>
      <c r="LWT4" s="49"/>
      <c r="LWU4" s="49"/>
      <c r="LWV4" s="49"/>
      <c r="LWW4" s="49"/>
      <c r="LWX4" s="49"/>
      <c r="LWY4" s="49"/>
      <c r="LWZ4" s="49"/>
      <c r="LXA4" s="49"/>
      <c r="LXB4" s="49"/>
      <c r="LXC4" s="49"/>
      <c r="LXD4" s="49"/>
      <c r="LXE4" s="49"/>
      <c r="LXF4" s="49"/>
      <c r="LXG4" s="49"/>
      <c r="LXH4" s="49"/>
      <c r="LXI4" s="49"/>
      <c r="LXJ4" s="49"/>
      <c r="LXK4" s="49"/>
      <c r="LXL4" s="49"/>
      <c r="LXM4" s="49"/>
      <c r="LXN4" s="49"/>
      <c r="LXO4" s="49"/>
      <c r="LXP4" s="49"/>
      <c r="LXQ4" s="49"/>
      <c r="LXR4" s="49"/>
      <c r="LXS4" s="49"/>
      <c r="LXT4" s="49"/>
      <c r="LXU4" s="49"/>
      <c r="LXV4" s="49"/>
      <c r="LXW4" s="49"/>
      <c r="LXX4" s="49"/>
      <c r="LXY4" s="49"/>
      <c r="LXZ4" s="49"/>
      <c r="LYA4" s="49"/>
      <c r="LYB4" s="49"/>
      <c r="LYC4" s="49"/>
      <c r="LYD4" s="49"/>
      <c r="LYE4" s="49"/>
      <c r="LYF4" s="49"/>
      <c r="LYG4" s="49"/>
      <c r="LYH4" s="49"/>
      <c r="LYI4" s="49"/>
      <c r="LYJ4" s="49"/>
      <c r="LYK4" s="49"/>
      <c r="LYL4" s="49"/>
      <c r="LYM4" s="49"/>
      <c r="LYN4" s="49"/>
      <c r="LYO4" s="49"/>
      <c r="LYP4" s="49"/>
      <c r="LYQ4" s="49"/>
      <c r="LYR4" s="49"/>
      <c r="LYS4" s="49"/>
      <c r="LYT4" s="49"/>
      <c r="LYU4" s="49"/>
      <c r="LYV4" s="49"/>
      <c r="LYW4" s="49"/>
      <c r="LYX4" s="49"/>
      <c r="LYY4" s="49"/>
      <c r="LYZ4" s="49"/>
      <c r="LZA4" s="49"/>
      <c r="LZB4" s="49"/>
      <c r="LZC4" s="49"/>
      <c r="LZD4" s="49"/>
      <c r="LZE4" s="49"/>
      <c r="LZF4" s="49"/>
      <c r="LZG4" s="49"/>
      <c r="LZH4" s="49"/>
      <c r="LZI4" s="49"/>
      <c r="LZJ4" s="49"/>
      <c r="LZK4" s="49"/>
      <c r="LZL4" s="49"/>
      <c r="LZM4" s="49"/>
      <c r="LZN4" s="49"/>
      <c r="LZO4" s="49"/>
      <c r="LZP4" s="49"/>
      <c r="LZQ4" s="49"/>
      <c r="LZR4" s="49"/>
      <c r="LZS4" s="49"/>
      <c r="LZT4" s="49"/>
      <c r="LZU4" s="49"/>
      <c r="LZV4" s="49"/>
      <c r="LZW4" s="49"/>
      <c r="LZX4" s="49"/>
      <c r="LZY4" s="49"/>
      <c r="LZZ4" s="49"/>
      <c r="MAA4" s="49"/>
      <c r="MAB4" s="49"/>
      <c r="MAC4" s="49"/>
      <c r="MAD4" s="49"/>
      <c r="MAE4" s="49"/>
      <c r="MAF4" s="49"/>
      <c r="MAG4" s="49"/>
      <c r="MAH4" s="49"/>
      <c r="MAI4" s="49"/>
      <c r="MAJ4" s="49"/>
      <c r="MAK4" s="49"/>
      <c r="MAL4" s="49"/>
      <c r="MAM4" s="49"/>
      <c r="MAN4" s="49"/>
      <c r="MAO4" s="49"/>
      <c r="MAP4" s="49"/>
      <c r="MAQ4" s="49"/>
      <c r="MAR4" s="49"/>
      <c r="MAS4" s="49"/>
      <c r="MAT4" s="49"/>
      <c r="MAU4" s="49"/>
      <c r="MAV4" s="49"/>
      <c r="MAW4" s="49"/>
      <c r="MAX4" s="49"/>
      <c r="MAY4" s="49"/>
      <c r="MAZ4" s="49"/>
      <c r="MBA4" s="49"/>
      <c r="MBB4" s="49"/>
      <c r="MBC4" s="49"/>
      <c r="MBD4" s="49"/>
      <c r="MBE4" s="49"/>
      <c r="MBF4" s="49"/>
      <c r="MBG4" s="49"/>
      <c r="MBH4" s="49"/>
      <c r="MBI4" s="49"/>
      <c r="MBJ4" s="49"/>
      <c r="MBK4" s="49"/>
      <c r="MBL4" s="49"/>
      <c r="MBM4" s="49"/>
      <c r="MBN4" s="49"/>
      <c r="MBO4" s="49"/>
      <c r="MBP4" s="49"/>
      <c r="MBQ4" s="49"/>
      <c r="MBR4" s="49"/>
      <c r="MBS4" s="49"/>
      <c r="MBT4" s="49"/>
      <c r="MBU4" s="49"/>
      <c r="MBV4" s="49"/>
      <c r="MBW4" s="49"/>
      <c r="MBX4" s="49"/>
      <c r="MBY4" s="49"/>
      <c r="MBZ4" s="49"/>
      <c r="MCA4" s="49"/>
      <c r="MCB4" s="49"/>
      <c r="MCC4" s="49"/>
      <c r="MCD4" s="49"/>
      <c r="MCE4" s="49"/>
      <c r="MCF4" s="49"/>
      <c r="MCG4" s="49"/>
      <c r="MCH4" s="49"/>
      <c r="MCI4" s="49"/>
      <c r="MCJ4" s="49"/>
      <c r="MCK4" s="49"/>
      <c r="MCL4" s="49"/>
      <c r="MCM4" s="49"/>
      <c r="MCN4" s="49"/>
      <c r="MCO4" s="49"/>
      <c r="MCP4" s="49"/>
      <c r="MCQ4" s="49"/>
      <c r="MCR4" s="49"/>
      <c r="MCS4" s="49"/>
      <c r="MCT4" s="49"/>
      <c r="MCU4" s="49"/>
      <c r="MCV4" s="49"/>
      <c r="MCW4" s="49"/>
      <c r="MCX4" s="49"/>
      <c r="MCY4" s="49"/>
      <c r="MCZ4" s="49"/>
      <c r="MDA4" s="49"/>
      <c r="MDB4" s="49"/>
      <c r="MDC4" s="49"/>
      <c r="MDD4" s="49"/>
      <c r="MDE4" s="49"/>
      <c r="MDF4" s="49"/>
      <c r="MDG4" s="49"/>
      <c r="MDH4" s="49"/>
      <c r="MDI4" s="49"/>
      <c r="MDJ4" s="49"/>
      <c r="MDK4" s="49"/>
      <c r="MDL4" s="49"/>
      <c r="MDM4" s="49"/>
      <c r="MDN4" s="49"/>
      <c r="MDO4" s="49"/>
      <c r="MDP4" s="49"/>
      <c r="MDQ4" s="49"/>
      <c r="MDR4" s="49"/>
      <c r="MDS4" s="49"/>
      <c r="MDT4" s="49"/>
      <c r="MDU4" s="49"/>
      <c r="MDV4" s="49"/>
      <c r="MDW4" s="49"/>
      <c r="MDX4" s="49"/>
      <c r="MDY4" s="49"/>
      <c r="MDZ4" s="49"/>
      <c r="MEA4" s="49"/>
      <c r="MEB4" s="49"/>
      <c r="MEC4" s="49"/>
      <c r="MED4" s="49"/>
      <c r="MEE4" s="49"/>
      <c r="MEF4" s="49"/>
      <c r="MEG4" s="49"/>
      <c r="MEH4" s="49"/>
      <c r="MEI4" s="49"/>
      <c r="MEJ4" s="49"/>
      <c r="MEK4" s="49"/>
      <c r="MEL4" s="49"/>
      <c r="MEM4" s="49"/>
      <c r="MEN4" s="49"/>
      <c r="MEO4" s="49"/>
      <c r="MEP4" s="49"/>
      <c r="MEQ4" s="49"/>
      <c r="MER4" s="49"/>
      <c r="MES4" s="49"/>
      <c r="MET4" s="49"/>
      <c r="MEU4" s="49"/>
      <c r="MEV4" s="49"/>
      <c r="MEW4" s="49"/>
      <c r="MEX4" s="49"/>
      <c r="MEY4" s="49"/>
      <c r="MEZ4" s="49"/>
      <c r="MFA4" s="49"/>
      <c r="MFB4" s="49"/>
      <c r="MFC4" s="49"/>
      <c r="MFD4" s="49"/>
      <c r="MFE4" s="49"/>
      <c r="MFF4" s="49"/>
      <c r="MFG4" s="49"/>
      <c r="MFH4" s="49"/>
      <c r="MFI4" s="49"/>
      <c r="MFJ4" s="49"/>
      <c r="MFK4" s="49"/>
      <c r="MFL4" s="49"/>
      <c r="MFM4" s="49"/>
      <c r="MFN4" s="49"/>
      <c r="MFO4" s="49"/>
      <c r="MFP4" s="49"/>
      <c r="MFQ4" s="49"/>
      <c r="MFR4" s="49"/>
      <c r="MFS4" s="49"/>
      <c r="MFT4" s="49"/>
      <c r="MFU4" s="49"/>
      <c r="MFV4" s="49"/>
      <c r="MFW4" s="49"/>
      <c r="MFX4" s="49"/>
      <c r="MFY4" s="49"/>
      <c r="MFZ4" s="49"/>
      <c r="MGA4" s="49"/>
      <c r="MGB4" s="49"/>
      <c r="MGC4" s="49"/>
      <c r="MGD4" s="49"/>
      <c r="MGE4" s="49"/>
      <c r="MGF4" s="49"/>
      <c r="MGG4" s="49"/>
      <c r="MGH4" s="49"/>
      <c r="MGI4" s="49"/>
      <c r="MGJ4" s="49"/>
      <c r="MGK4" s="49"/>
      <c r="MGL4" s="49"/>
      <c r="MGM4" s="49"/>
      <c r="MGN4" s="49"/>
      <c r="MGO4" s="49"/>
      <c r="MGP4" s="49"/>
      <c r="MGQ4" s="49"/>
      <c r="MGR4" s="49"/>
      <c r="MGS4" s="49"/>
      <c r="MGT4" s="49"/>
      <c r="MGU4" s="49"/>
      <c r="MGV4" s="49"/>
      <c r="MGW4" s="49"/>
      <c r="MGX4" s="49"/>
      <c r="MGY4" s="49"/>
      <c r="MGZ4" s="49"/>
      <c r="MHA4" s="49"/>
      <c r="MHB4" s="49"/>
      <c r="MHC4" s="49"/>
      <c r="MHD4" s="49"/>
      <c r="MHE4" s="49"/>
      <c r="MHF4" s="49"/>
      <c r="MHG4" s="49"/>
      <c r="MHH4" s="49"/>
      <c r="MHI4" s="49"/>
      <c r="MHJ4" s="49"/>
      <c r="MHK4" s="49"/>
      <c r="MHL4" s="49"/>
      <c r="MHM4" s="49"/>
      <c r="MHN4" s="49"/>
      <c r="MHO4" s="49"/>
      <c r="MHP4" s="49"/>
      <c r="MHQ4" s="49"/>
      <c r="MHR4" s="49"/>
      <c r="MHS4" s="49"/>
      <c r="MHT4" s="49"/>
      <c r="MHU4" s="49"/>
      <c r="MHV4" s="49"/>
      <c r="MHW4" s="49"/>
      <c r="MHX4" s="49"/>
      <c r="MHY4" s="49"/>
      <c r="MHZ4" s="49"/>
      <c r="MIA4" s="49"/>
      <c r="MIB4" s="49"/>
      <c r="MIC4" s="49"/>
      <c r="MID4" s="49"/>
      <c r="MIE4" s="49"/>
      <c r="MIF4" s="49"/>
      <c r="MIG4" s="49"/>
      <c r="MIH4" s="49"/>
      <c r="MII4" s="49"/>
      <c r="MIJ4" s="49"/>
      <c r="MIK4" s="49"/>
      <c r="MIL4" s="49"/>
      <c r="MIM4" s="49"/>
      <c r="MIN4" s="49"/>
      <c r="MIO4" s="49"/>
      <c r="MIP4" s="49"/>
      <c r="MIQ4" s="49"/>
      <c r="MIR4" s="49"/>
      <c r="MIS4" s="49"/>
      <c r="MIT4" s="49"/>
      <c r="MIU4" s="49"/>
      <c r="MIV4" s="49"/>
      <c r="MIW4" s="49"/>
      <c r="MIX4" s="49"/>
      <c r="MIY4" s="49"/>
      <c r="MIZ4" s="49"/>
      <c r="MJA4" s="49"/>
      <c r="MJB4" s="49"/>
      <c r="MJC4" s="49"/>
      <c r="MJD4" s="49"/>
      <c r="MJE4" s="49"/>
      <c r="MJF4" s="49"/>
      <c r="MJG4" s="49"/>
      <c r="MJH4" s="49"/>
      <c r="MJI4" s="49"/>
      <c r="MJJ4" s="49"/>
      <c r="MJK4" s="49"/>
      <c r="MJL4" s="49"/>
      <c r="MJM4" s="49"/>
      <c r="MJN4" s="49"/>
      <c r="MJO4" s="49"/>
      <c r="MJP4" s="49"/>
      <c r="MJQ4" s="49"/>
      <c r="MJR4" s="49"/>
      <c r="MJS4" s="49"/>
      <c r="MJT4" s="49"/>
      <c r="MJU4" s="49"/>
      <c r="MJV4" s="49"/>
      <c r="MJW4" s="49"/>
      <c r="MJX4" s="49"/>
      <c r="MJY4" s="49"/>
      <c r="MJZ4" s="49"/>
      <c r="MKA4" s="49"/>
      <c r="MKB4" s="49"/>
      <c r="MKC4" s="49"/>
      <c r="MKD4" s="49"/>
      <c r="MKE4" s="49"/>
      <c r="MKF4" s="49"/>
      <c r="MKG4" s="49"/>
      <c r="MKH4" s="49"/>
      <c r="MKI4" s="49"/>
      <c r="MKJ4" s="49"/>
      <c r="MKK4" s="49"/>
      <c r="MKL4" s="49"/>
      <c r="MKM4" s="49"/>
      <c r="MKN4" s="49"/>
      <c r="MKO4" s="49"/>
      <c r="MKP4" s="49"/>
      <c r="MKQ4" s="49"/>
      <c r="MKR4" s="49"/>
      <c r="MKS4" s="49"/>
      <c r="MKT4" s="49"/>
      <c r="MKU4" s="49"/>
      <c r="MKV4" s="49"/>
      <c r="MKW4" s="49"/>
      <c r="MKX4" s="49"/>
      <c r="MKY4" s="49"/>
      <c r="MKZ4" s="49"/>
      <c r="MLA4" s="49"/>
      <c r="MLB4" s="49"/>
      <c r="MLC4" s="49"/>
      <c r="MLD4" s="49"/>
      <c r="MLE4" s="49"/>
      <c r="MLF4" s="49"/>
      <c r="MLG4" s="49"/>
      <c r="MLH4" s="49"/>
      <c r="MLI4" s="49"/>
      <c r="MLJ4" s="49"/>
      <c r="MLK4" s="49"/>
      <c r="MLL4" s="49"/>
      <c r="MLM4" s="49"/>
      <c r="MLN4" s="49"/>
      <c r="MLO4" s="49"/>
      <c r="MLP4" s="49"/>
      <c r="MLQ4" s="49"/>
      <c r="MLR4" s="49"/>
      <c r="MLS4" s="49"/>
      <c r="MLT4" s="49"/>
      <c r="MLU4" s="49"/>
      <c r="MLV4" s="49"/>
      <c r="MLW4" s="49"/>
      <c r="MLX4" s="49"/>
      <c r="MLY4" s="49"/>
      <c r="MLZ4" s="49"/>
      <c r="MMA4" s="49"/>
      <c r="MMB4" s="49"/>
      <c r="MMC4" s="49"/>
      <c r="MMD4" s="49"/>
      <c r="MME4" s="49"/>
      <c r="MMF4" s="49"/>
      <c r="MMG4" s="49"/>
      <c r="MMH4" s="49"/>
      <c r="MMI4" s="49"/>
      <c r="MMJ4" s="49"/>
      <c r="MMK4" s="49"/>
      <c r="MML4" s="49"/>
      <c r="MMM4" s="49"/>
      <c r="MMN4" s="49"/>
      <c r="MMO4" s="49"/>
      <c r="MMP4" s="49"/>
      <c r="MMQ4" s="49"/>
      <c r="MMR4" s="49"/>
      <c r="MMS4" s="49"/>
      <c r="MMT4" s="49"/>
      <c r="MMU4" s="49"/>
      <c r="MMV4" s="49"/>
      <c r="MMW4" s="49"/>
      <c r="MMX4" s="49"/>
      <c r="MMY4" s="49"/>
      <c r="MMZ4" s="49"/>
      <c r="MNA4" s="49"/>
      <c r="MNB4" s="49"/>
      <c r="MNC4" s="49"/>
      <c r="MND4" s="49"/>
      <c r="MNE4" s="49"/>
      <c r="MNF4" s="49"/>
      <c r="MNG4" s="49"/>
      <c r="MNH4" s="49"/>
      <c r="MNI4" s="49"/>
      <c r="MNJ4" s="49"/>
      <c r="MNK4" s="49"/>
      <c r="MNL4" s="49"/>
      <c r="MNM4" s="49"/>
      <c r="MNN4" s="49"/>
      <c r="MNO4" s="49"/>
      <c r="MNP4" s="49"/>
      <c r="MNQ4" s="49"/>
      <c r="MNR4" s="49"/>
      <c r="MNS4" s="49"/>
      <c r="MNT4" s="49"/>
      <c r="MNU4" s="49"/>
      <c r="MNV4" s="49"/>
      <c r="MNW4" s="49"/>
      <c r="MNX4" s="49"/>
      <c r="MNY4" s="49"/>
      <c r="MNZ4" s="49"/>
      <c r="MOA4" s="49"/>
      <c r="MOB4" s="49"/>
      <c r="MOC4" s="49"/>
      <c r="MOD4" s="49"/>
      <c r="MOE4" s="49"/>
      <c r="MOF4" s="49"/>
      <c r="MOG4" s="49"/>
      <c r="MOH4" s="49"/>
      <c r="MOI4" s="49"/>
      <c r="MOJ4" s="49"/>
      <c r="MOK4" s="49"/>
      <c r="MOL4" s="49"/>
      <c r="MOM4" s="49"/>
      <c r="MON4" s="49"/>
      <c r="MOO4" s="49"/>
      <c r="MOP4" s="49"/>
      <c r="MOQ4" s="49"/>
      <c r="MOR4" s="49"/>
      <c r="MOS4" s="49"/>
      <c r="MOT4" s="49"/>
      <c r="MOU4" s="49"/>
      <c r="MOV4" s="49"/>
      <c r="MOW4" s="49"/>
      <c r="MOX4" s="49"/>
      <c r="MOY4" s="49"/>
      <c r="MOZ4" s="49"/>
      <c r="MPA4" s="49"/>
      <c r="MPB4" s="49"/>
      <c r="MPC4" s="49"/>
      <c r="MPD4" s="49"/>
      <c r="MPE4" s="49"/>
      <c r="MPF4" s="49"/>
      <c r="MPG4" s="49"/>
      <c r="MPH4" s="49"/>
      <c r="MPI4" s="49"/>
      <c r="MPJ4" s="49"/>
      <c r="MPK4" s="49"/>
      <c r="MPL4" s="49"/>
      <c r="MPM4" s="49"/>
      <c r="MPN4" s="49"/>
      <c r="MPO4" s="49"/>
      <c r="MPP4" s="49"/>
      <c r="MPQ4" s="49"/>
      <c r="MPR4" s="49"/>
      <c r="MPS4" s="49"/>
      <c r="MPT4" s="49"/>
      <c r="MPU4" s="49"/>
      <c r="MPV4" s="49"/>
      <c r="MPW4" s="49"/>
      <c r="MPX4" s="49"/>
      <c r="MPY4" s="49"/>
      <c r="MPZ4" s="49"/>
      <c r="MQA4" s="49"/>
      <c r="MQB4" s="49"/>
      <c r="MQC4" s="49"/>
      <c r="MQD4" s="49"/>
      <c r="MQE4" s="49"/>
      <c r="MQF4" s="49"/>
      <c r="MQG4" s="49"/>
      <c r="MQH4" s="49"/>
      <c r="MQI4" s="49"/>
      <c r="MQJ4" s="49"/>
      <c r="MQK4" s="49"/>
      <c r="MQL4" s="49"/>
      <c r="MQM4" s="49"/>
      <c r="MQN4" s="49"/>
      <c r="MQO4" s="49"/>
      <c r="MQP4" s="49"/>
      <c r="MQQ4" s="49"/>
      <c r="MQR4" s="49"/>
      <c r="MQS4" s="49"/>
      <c r="MQT4" s="49"/>
      <c r="MQU4" s="49"/>
      <c r="MQV4" s="49"/>
      <c r="MQW4" s="49"/>
      <c r="MQX4" s="49"/>
      <c r="MQY4" s="49"/>
      <c r="MQZ4" s="49"/>
      <c r="MRA4" s="49"/>
      <c r="MRB4" s="49"/>
      <c r="MRC4" s="49"/>
      <c r="MRD4" s="49"/>
      <c r="MRE4" s="49"/>
      <c r="MRF4" s="49"/>
      <c r="MRG4" s="49"/>
      <c r="MRH4" s="49"/>
      <c r="MRI4" s="49"/>
      <c r="MRJ4" s="49"/>
      <c r="MRK4" s="49"/>
      <c r="MRL4" s="49"/>
      <c r="MRM4" s="49"/>
      <c r="MRN4" s="49"/>
      <c r="MRO4" s="49"/>
      <c r="MRP4" s="49"/>
      <c r="MRQ4" s="49"/>
      <c r="MRR4" s="49"/>
      <c r="MRS4" s="49"/>
      <c r="MRT4" s="49"/>
      <c r="MRU4" s="49"/>
      <c r="MRV4" s="49"/>
      <c r="MRW4" s="49"/>
      <c r="MRX4" s="49"/>
      <c r="MRY4" s="49"/>
      <c r="MRZ4" s="49"/>
      <c r="MSA4" s="49"/>
      <c r="MSB4" s="49"/>
      <c r="MSC4" s="49"/>
      <c r="MSD4" s="49"/>
      <c r="MSE4" s="49"/>
      <c r="MSF4" s="49"/>
      <c r="MSG4" s="49"/>
      <c r="MSH4" s="49"/>
      <c r="MSI4" s="49"/>
      <c r="MSJ4" s="49"/>
      <c r="MSK4" s="49"/>
      <c r="MSL4" s="49"/>
      <c r="MSM4" s="49"/>
      <c r="MSN4" s="49"/>
      <c r="MSO4" s="49"/>
      <c r="MSP4" s="49"/>
      <c r="MSQ4" s="49"/>
      <c r="MSR4" s="49"/>
      <c r="MSS4" s="49"/>
      <c r="MST4" s="49"/>
      <c r="MSU4" s="49"/>
      <c r="MSV4" s="49"/>
      <c r="MSW4" s="49"/>
      <c r="MSX4" s="49"/>
      <c r="MSY4" s="49"/>
      <c r="MSZ4" s="49"/>
      <c r="MTA4" s="49"/>
      <c r="MTB4" s="49"/>
      <c r="MTC4" s="49"/>
      <c r="MTD4" s="49"/>
      <c r="MTE4" s="49"/>
      <c r="MTF4" s="49"/>
      <c r="MTG4" s="49"/>
      <c r="MTH4" s="49"/>
      <c r="MTI4" s="49"/>
      <c r="MTJ4" s="49"/>
      <c r="MTK4" s="49"/>
      <c r="MTL4" s="49"/>
      <c r="MTM4" s="49"/>
      <c r="MTN4" s="49"/>
      <c r="MTO4" s="49"/>
      <c r="MTP4" s="49"/>
      <c r="MTQ4" s="49"/>
      <c r="MTR4" s="49"/>
      <c r="MTS4" s="49"/>
      <c r="MTT4" s="49"/>
      <c r="MTU4" s="49"/>
      <c r="MTV4" s="49"/>
      <c r="MTW4" s="49"/>
      <c r="MTX4" s="49"/>
      <c r="MTY4" s="49"/>
      <c r="MTZ4" s="49"/>
      <c r="MUA4" s="49"/>
      <c r="MUB4" s="49"/>
      <c r="MUC4" s="49"/>
      <c r="MUD4" s="49"/>
      <c r="MUE4" s="49"/>
      <c r="MUF4" s="49"/>
      <c r="MUG4" s="49"/>
      <c r="MUH4" s="49"/>
      <c r="MUI4" s="49"/>
      <c r="MUJ4" s="49"/>
      <c r="MUK4" s="49"/>
      <c r="MUL4" s="49"/>
      <c r="MUM4" s="49"/>
      <c r="MUN4" s="49"/>
      <c r="MUO4" s="49"/>
      <c r="MUP4" s="49"/>
      <c r="MUQ4" s="49"/>
      <c r="MUR4" s="49"/>
      <c r="MUS4" s="49"/>
      <c r="MUT4" s="49"/>
      <c r="MUU4" s="49"/>
      <c r="MUV4" s="49"/>
      <c r="MUW4" s="49"/>
      <c r="MUX4" s="49"/>
      <c r="MUY4" s="49"/>
      <c r="MUZ4" s="49"/>
      <c r="MVA4" s="49"/>
      <c r="MVB4" s="49"/>
      <c r="MVC4" s="49"/>
      <c r="MVD4" s="49"/>
      <c r="MVE4" s="49"/>
      <c r="MVF4" s="49"/>
      <c r="MVG4" s="49"/>
      <c r="MVH4" s="49"/>
      <c r="MVI4" s="49"/>
      <c r="MVJ4" s="49"/>
      <c r="MVK4" s="49"/>
      <c r="MVL4" s="49"/>
      <c r="MVM4" s="49"/>
      <c r="MVN4" s="49"/>
      <c r="MVO4" s="49"/>
      <c r="MVP4" s="49"/>
      <c r="MVQ4" s="49"/>
      <c r="MVR4" s="49"/>
      <c r="MVS4" s="49"/>
      <c r="MVT4" s="49"/>
      <c r="MVU4" s="49"/>
      <c r="MVV4" s="49"/>
      <c r="MVW4" s="49"/>
      <c r="MVX4" s="49"/>
      <c r="MVY4" s="49"/>
      <c r="MVZ4" s="49"/>
      <c r="MWA4" s="49"/>
      <c r="MWB4" s="49"/>
      <c r="MWC4" s="49"/>
      <c r="MWD4" s="49"/>
      <c r="MWE4" s="49"/>
      <c r="MWF4" s="49"/>
      <c r="MWG4" s="49"/>
      <c r="MWH4" s="49"/>
      <c r="MWI4" s="49"/>
      <c r="MWJ4" s="49"/>
      <c r="MWK4" s="49"/>
      <c r="MWL4" s="49"/>
      <c r="MWM4" s="49"/>
      <c r="MWN4" s="49"/>
      <c r="MWO4" s="49"/>
      <c r="MWP4" s="49"/>
      <c r="MWQ4" s="49"/>
      <c r="MWR4" s="49"/>
      <c r="MWS4" s="49"/>
      <c r="MWT4" s="49"/>
      <c r="MWU4" s="49"/>
      <c r="MWV4" s="49"/>
      <c r="MWW4" s="49"/>
      <c r="MWX4" s="49"/>
      <c r="MWY4" s="49"/>
      <c r="MWZ4" s="49"/>
      <c r="MXA4" s="49"/>
      <c r="MXB4" s="49"/>
      <c r="MXC4" s="49"/>
      <c r="MXD4" s="49"/>
      <c r="MXE4" s="49"/>
      <c r="MXF4" s="49"/>
      <c r="MXG4" s="49"/>
      <c r="MXH4" s="49"/>
      <c r="MXI4" s="49"/>
      <c r="MXJ4" s="49"/>
      <c r="MXK4" s="49"/>
      <c r="MXL4" s="49"/>
      <c r="MXM4" s="49"/>
      <c r="MXN4" s="49"/>
      <c r="MXO4" s="49"/>
      <c r="MXP4" s="49"/>
      <c r="MXQ4" s="49"/>
      <c r="MXR4" s="49"/>
      <c r="MXS4" s="49"/>
      <c r="MXT4" s="49"/>
      <c r="MXU4" s="49"/>
      <c r="MXV4" s="49"/>
      <c r="MXW4" s="49"/>
      <c r="MXX4" s="49"/>
      <c r="MXY4" s="49"/>
      <c r="MXZ4" s="49"/>
      <c r="MYA4" s="49"/>
      <c r="MYB4" s="49"/>
      <c r="MYC4" s="49"/>
      <c r="MYD4" s="49"/>
      <c r="MYE4" s="49"/>
      <c r="MYF4" s="49"/>
      <c r="MYG4" s="49"/>
      <c r="MYH4" s="49"/>
      <c r="MYI4" s="49"/>
      <c r="MYJ4" s="49"/>
      <c r="MYK4" s="49"/>
      <c r="MYL4" s="49"/>
      <c r="MYM4" s="49"/>
      <c r="MYN4" s="49"/>
      <c r="MYO4" s="49"/>
      <c r="MYP4" s="49"/>
      <c r="MYQ4" s="49"/>
      <c r="MYR4" s="49"/>
      <c r="MYS4" s="49"/>
      <c r="MYT4" s="49"/>
      <c r="MYU4" s="49"/>
      <c r="MYV4" s="49"/>
      <c r="MYW4" s="49"/>
      <c r="MYX4" s="49"/>
      <c r="MYY4" s="49"/>
      <c r="MYZ4" s="49"/>
      <c r="MZA4" s="49"/>
      <c r="MZB4" s="49"/>
      <c r="MZC4" s="49"/>
      <c r="MZD4" s="49"/>
      <c r="MZE4" s="49"/>
      <c r="MZF4" s="49"/>
      <c r="MZG4" s="49"/>
      <c r="MZH4" s="49"/>
      <c r="MZI4" s="49"/>
      <c r="MZJ4" s="49"/>
      <c r="MZK4" s="49"/>
      <c r="MZL4" s="49"/>
      <c r="MZM4" s="49"/>
      <c r="MZN4" s="49"/>
      <c r="MZO4" s="49"/>
      <c r="MZP4" s="49"/>
      <c r="MZQ4" s="49"/>
      <c r="MZR4" s="49"/>
      <c r="MZS4" s="49"/>
      <c r="MZT4" s="49"/>
      <c r="MZU4" s="49"/>
      <c r="MZV4" s="49"/>
      <c r="MZW4" s="49"/>
      <c r="MZX4" s="49"/>
      <c r="MZY4" s="49"/>
      <c r="MZZ4" s="49"/>
      <c r="NAA4" s="49"/>
      <c r="NAB4" s="49"/>
      <c r="NAC4" s="49"/>
      <c r="NAD4" s="49"/>
      <c r="NAE4" s="49"/>
      <c r="NAF4" s="49"/>
      <c r="NAG4" s="49"/>
      <c r="NAH4" s="49"/>
      <c r="NAI4" s="49"/>
      <c r="NAJ4" s="49"/>
      <c r="NAK4" s="49"/>
      <c r="NAL4" s="49"/>
      <c r="NAM4" s="49"/>
      <c r="NAN4" s="49"/>
      <c r="NAO4" s="49"/>
      <c r="NAP4" s="49"/>
      <c r="NAQ4" s="49"/>
      <c r="NAR4" s="49"/>
      <c r="NAS4" s="49"/>
      <c r="NAT4" s="49"/>
      <c r="NAU4" s="49"/>
      <c r="NAV4" s="49"/>
      <c r="NAW4" s="49"/>
      <c r="NAX4" s="49"/>
      <c r="NAY4" s="49"/>
      <c r="NAZ4" s="49"/>
      <c r="NBA4" s="49"/>
      <c r="NBB4" s="49"/>
      <c r="NBC4" s="49"/>
      <c r="NBD4" s="49"/>
      <c r="NBE4" s="49"/>
      <c r="NBF4" s="49"/>
      <c r="NBG4" s="49"/>
      <c r="NBH4" s="49"/>
      <c r="NBI4" s="49"/>
      <c r="NBJ4" s="49"/>
      <c r="NBK4" s="49"/>
      <c r="NBL4" s="49"/>
      <c r="NBM4" s="49"/>
      <c r="NBN4" s="49"/>
      <c r="NBO4" s="49"/>
      <c r="NBP4" s="49"/>
      <c r="NBQ4" s="49"/>
      <c r="NBR4" s="49"/>
      <c r="NBS4" s="49"/>
      <c r="NBT4" s="49"/>
      <c r="NBU4" s="49"/>
      <c r="NBV4" s="49"/>
      <c r="NBW4" s="49"/>
      <c r="NBX4" s="49"/>
      <c r="NBY4" s="49"/>
      <c r="NBZ4" s="49"/>
      <c r="NCA4" s="49"/>
      <c r="NCB4" s="49"/>
      <c r="NCC4" s="49"/>
      <c r="NCD4" s="49"/>
      <c r="NCE4" s="49"/>
      <c r="NCF4" s="49"/>
      <c r="NCG4" s="49"/>
      <c r="NCH4" s="49"/>
      <c r="NCI4" s="49"/>
      <c r="NCJ4" s="49"/>
      <c r="NCK4" s="49"/>
      <c r="NCL4" s="49"/>
      <c r="NCM4" s="49"/>
      <c r="NCN4" s="49"/>
      <c r="NCO4" s="49"/>
      <c r="NCP4" s="49"/>
      <c r="NCQ4" s="49"/>
      <c r="NCR4" s="49"/>
      <c r="NCS4" s="49"/>
      <c r="NCT4" s="49"/>
      <c r="NCU4" s="49"/>
      <c r="NCV4" s="49"/>
      <c r="NCW4" s="49"/>
      <c r="NCX4" s="49"/>
      <c r="NCY4" s="49"/>
      <c r="NCZ4" s="49"/>
      <c r="NDA4" s="49"/>
      <c r="NDB4" s="49"/>
      <c r="NDC4" s="49"/>
      <c r="NDD4" s="49"/>
      <c r="NDE4" s="49"/>
      <c r="NDF4" s="49"/>
      <c r="NDG4" s="49"/>
      <c r="NDH4" s="49"/>
      <c r="NDI4" s="49"/>
      <c r="NDJ4" s="49"/>
      <c r="NDK4" s="49"/>
      <c r="NDL4" s="49"/>
      <c r="NDM4" s="49"/>
      <c r="NDN4" s="49"/>
      <c r="NDO4" s="49"/>
      <c r="NDP4" s="49"/>
      <c r="NDQ4" s="49"/>
      <c r="NDR4" s="49"/>
      <c r="NDS4" s="49"/>
      <c r="NDT4" s="49"/>
      <c r="NDU4" s="49"/>
      <c r="NDV4" s="49"/>
      <c r="NDW4" s="49"/>
      <c r="NDX4" s="49"/>
      <c r="NDY4" s="49"/>
      <c r="NDZ4" s="49"/>
      <c r="NEA4" s="49"/>
      <c r="NEB4" s="49"/>
      <c r="NEC4" s="49"/>
      <c r="NED4" s="49"/>
      <c r="NEE4" s="49"/>
      <c r="NEF4" s="49"/>
      <c r="NEG4" s="49"/>
      <c r="NEH4" s="49"/>
      <c r="NEI4" s="49"/>
      <c r="NEJ4" s="49"/>
      <c r="NEK4" s="49"/>
      <c r="NEL4" s="49"/>
      <c r="NEM4" s="49"/>
      <c r="NEN4" s="49"/>
      <c r="NEO4" s="49"/>
      <c r="NEP4" s="49"/>
      <c r="NEQ4" s="49"/>
      <c r="NER4" s="49"/>
      <c r="NES4" s="49"/>
      <c r="NET4" s="49"/>
      <c r="NEU4" s="49"/>
      <c r="NEV4" s="49"/>
      <c r="NEW4" s="49"/>
      <c r="NEX4" s="49"/>
      <c r="NEY4" s="49"/>
      <c r="NEZ4" s="49"/>
      <c r="NFA4" s="49"/>
      <c r="NFB4" s="49"/>
      <c r="NFC4" s="49"/>
      <c r="NFD4" s="49"/>
      <c r="NFE4" s="49"/>
      <c r="NFF4" s="49"/>
      <c r="NFG4" s="49"/>
      <c r="NFH4" s="49"/>
      <c r="NFI4" s="49"/>
      <c r="NFJ4" s="49"/>
      <c r="NFK4" s="49"/>
      <c r="NFL4" s="49"/>
      <c r="NFM4" s="49"/>
      <c r="NFN4" s="49"/>
      <c r="NFO4" s="49"/>
      <c r="NFP4" s="49"/>
      <c r="NFQ4" s="49"/>
      <c r="NFR4" s="49"/>
      <c r="NFS4" s="49"/>
      <c r="NFT4" s="49"/>
      <c r="NFU4" s="49"/>
      <c r="NFV4" s="49"/>
      <c r="NFW4" s="49"/>
      <c r="NFX4" s="49"/>
      <c r="NFY4" s="49"/>
      <c r="NFZ4" s="49"/>
      <c r="NGA4" s="49"/>
      <c r="NGB4" s="49"/>
      <c r="NGC4" s="49"/>
      <c r="NGD4" s="49"/>
      <c r="NGE4" s="49"/>
      <c r="NGF4" s="49"/>
      <c r="NGG4" s="49"/>
      <c r="NGH4" s="49"/>
      <c r="NGI4" s="49"/>
      <c r="NGJ4" s="49"/>
      <c r="NGK4" s="49"/>
      <c r="NGL4" s="49"/>
      <c r="NGM4" s="49"/>
      <c r="NGN4" s="49"/>
      <c r="NGO4" s="49"/>
      <c r="NGP4" s="49"/>
      <c r="NGQ4" s="49"/>
      <c r="NGR4" s="49"/>
      <c r="NGS4" s="49"/>
      <c r="NGT4" s="49"/>
      <c r="NGU4" s="49"/>
      <c r="NGV4" s="49"/>
      <c r="NGW4" s="49"/>
      <c r="NGX4" s="49"/>
      <c r="NGY4" s="49"/>
      <c r="NGZ4" s="49"/>
      <c r="NHA4" s="49"/>
      <c r="NHB4" s="49"/>
      <c r="NHC4" s="49"/>
      <c r="NHD4" s="49"/>
      <c r="NHE4" s="49"/>
      <c r="NHF4" s="49"/>
      <c r="NHG4" s="49"/>
      <c r="NHH4" s="49"/>
      <c r="NHI4" s="49"/>
      <c r="NHJ4" s="49"/>
      <c r="NHK4" s="49"/>
      <c r="NHL4" s="49"/>
      <c r="NHM4" s="49"/>
      <c r="NHN4" s="49"/>
      <c r="NHO4" s="49"/>
      <c r="NHP4" s="49"/>
      <c r="NHQ4" s="49"/>
      <c r="NHR4" s="49"/>
      <c r="NHS4" s="49"/>
      <c r="NHT4" s="49"/>
      <c r="NHU4" s="49"/>
      <c r="NHV4" s="49"/>
      <c r="NHW4" s="49"/>
      <c r="NHX4" s="49"/>
      <c r="NHY4" s="49"/>
      <c r="NHZ4" s="49"/>
      <c r="NIA4" s="49"/>
      <c r="NIB4" s="49"/>
      <c r="NIC4" s="49"/>
      <c r="NID4" s="49"/>
      <c r="NIE4" s="49"/>
      <c r="NIF4" s="49"/>
      <c r="NIG4" s="49"/>
      <c r="NIH4" s="49"/>
      <c r="NII4" s="49"/>
      <c r="NIJ4" s="49"/>
      <c r="NIK4" s="49"/>
      <c r="NIL4" s="49"/>
      <c r="NIM4" s="49"/>
      <c r="NIN4" s="49"/>
      <c r="NIO4" s="49"/>
      <c r="NIP4" s="49"/>
      <c r="NIQ4" s="49"/>
      <c r="NIR4" s="49"/>
      <c r="NIS4" s="49"/>
      <c r="NIT4" s="49"/>
      <c r="NIU4" s="49"/>
      <c r="NIV4" s="49"/>
      <c r="NIW4" s="49"/>
      <c r="NIX4" s="49"/>
      <c r="NIY4" s="49"/>
      <c r="NIZ4" s="49"/>
      <c r="NJA4" s="49"/>
      <c r="NJB4" s="49"/>
      <c r="NJC4" s="49"/>
      <c r="NJD4" s="49"/>
      <c r="NJE4" s="49"/>
      <c r="NJF4" s="49"/>
      <c r="NJG4" s="49"/>
      <c r="NJH4" s="49"/>
      <c r="NJI4" s="49"/>
      <c r="NJJ4" s="49"/>
      <c r="NJK4" s="49"/>
      <c r="NJL4" s="49"/>
      <c r="NJM4" s="49"/>
      <c r="NJN4" s="49"/>
      <c r="NJO4" s="49"/>
      <c r="NJP4" s="49"/>
      <c r="NJQ4" s="49"/>
      <c r="NJR4" s="49"/>
      <c r="NJS4" s="49"/>
      <c r="NJT4" s="49"/>
      <c r="NJU4" s="49"/>
      <c r="NJV4" s="49"/>
      <c r="NJW4" s="49"/>
      <c r="NJX4" s="49"/>
      <c r="NJY4" s="49"/>
      <c r="NJZ4" s="49"/>
      <c r="NKA4" s="49"/>
      <c r="NKB4" s="49"/>
      <c r="NKC4" s="49"/>
      <c r="NKD4" s="49"/>
      <c r="NKE4" s="49"/>
      <c r="NKF4" s="49"/>
      <c r="NKG4" s="49"/>
      <c r="NKH4" s="49"/>
      <c r="NKI4" s="49"/>
      <c r="NKJ4" s="49"/>
      <c r="NKK4" s="49"/>
      <c r="NKL4" s="49"/>
      <c r="NKM4" s="49"/>
      <c r="NKN4" s="49"/>
      <c r="NKO4" s="49"/>
      <c r="NKP4" s="49"/>
      <c r="NKQ4" s="49"/>
      <c r="NKR4" s="49"/>
      <c r="NKS4" s="49"/>
      <c r="NKT4" s="49"/>
      <c r="NKU4" s="49"/>
      <c r="NKV4" s="49"/>
      <c r="NKW4" s="49"/>
      <c r="NKX4" s="49"/>
      <c r="NKY4" s="49"/>
      <c r="NKZ4" s="49"/>
      <c r="NLA4" s="49"/>
      <c r="NLB4" s="49"/>
      <c r="NLC4" s="49"/>
      <c r="NLD4" s="49"/>
      <c r="NLE4" s="49"/>
      <c r="NLF4" s="49"/>
      <c r="NLG4" s="49"/>
      <c r="NLH4" s="49"/>
      <c r="NLI4" s="49"/>
      <c r="NLJ4" s="49"/>
      <c r="NLK4" s="49"/>
      <c r="NLL4" s="49"/>
      <c r="NLM4" s="49"/>
      <c r="NLN4" s="49"/>
      <c r="NLO4" s="49"/>
      <c r="NLP4" s="49"/>
      <c r="NLQ4" s="49"/>
      <c r="NLR4" s="49"/>
      <c r="NLS4" s="49"/>
      <c r="NLT4" s="49"/>
      <c r="NLU4" s="49"/>
      <c r="NLV4" s="49"/>
      <c r="NLW4" s="49"/>
      <c r="NLX4" s="49"/>
      <c r="NLY4" s="49"/>
      <c r="NLZ4" s="49"/>
      <c r="NMA4" s="49"/>
      <c r="NMB4" s="49"/>
      <c r="NMC4" s="49"/>
      <c r="NMD4" s="49"/>
      <c r="NME4" s="49"/>
      <c r="NMF4" s="49"/>
      <c r="NMG4" s="49"/>
      <c r="NMH4" s="49"/>
      <c r="NMI4" s="49"/>
      <c r="NMJ4" s="49"/>
      <c r="NMK4" s="49"/>
      <c r="NML4" s="49"/>
      <c r="NMM4" s="49"/>
      <c r="NMN4" s="49"/>
      <c r="NMO4" s="49"/>
      <c r="NMP4" s="49"/>
      <c r="NMQ4" s="49"/>
      <c r="NMR4" s="49"/>
      <c r="NMS4" s="49"/>
      <c r="NMT4" s="49"/>
      <c r="NMU4" s="49"/>
      <c r="NMV4" s="49"/>
      <c r="NMW4" s="49"/>
      <c r="NMX4" s="49"/>
      <c r="NMY4" s="49"/>
      <c r="NMZ4" s="49"/>
      <c r="NNA4" s="49"/>
      <c r="NNB4" s="49"/>
      <c r="NNC4" s="49"/>
      <c r="NND4" s="49"/>
      <c r="NNE4" s="49"/>
      <c r="NNF4" s="49"/>
      <c r="NNG4" s="49"/>
      <c r="NNH4" s="49"/>
      <c r="NNI4" s="49"/>
      <c r="NNJ4" s="49"/>
      <c r="NNK4" s="49"/>
      <c r="NNL4" s="49"/>
      <c r="NNM4" s="49"/>
      <c r="NNN4" s="49"/>
      <c r="NNO4" s="49"/>
      <c r="NNP4" s="49"/>
      <c r="NNQ4" s="49"/>
      <c r="NNR4" s="49"/>
      <c r="NNS4" s="49"/>
      <c r="NNT4" s="49"/>
      <c r="NNU4" s="49"/>
      <c r="NNV4" s="49"/>
      <c r="NNW4" s="49"/>
      <c r="NNX4" s="49"/>
      <c r="NNY4" s="49"/>
      <c r="NNZ4" s="49"/>
      <c r="NOA4" s="49"/>
      <c r="NOB4" s="49"/>
      <c r="NOC4" s="49"/>
      <c r="NOD4" s="49"/>
      <c r="NOE4" s="49"/>
      <c r="NOF4" s="49"/>
      <c r="NOG4" s="49"/>
      <c r="NOH4" s="49"/>
      <c r="NOI4" s="49"/>
      <c r="NOJ4" s="49"/>
      <c r="NOK4" s="49"/>
      <c r="NOL4" s="49"/>
      <c r="NOM4" s="49"/>
      <c r="NON4" s="49"/>
      <c r="NOO4" s="49"/>
      <c r="NOP4" s="49"/>
      <c r="NOQ4" s="49"/>
      <c r="NOR4" s="49"/>
      <c r="NOS4" s="49"/>
      <c r="NOT4" s="49"/>
      <c r="NOU4" s="49"/>
      <c r="NOV4" s="49"/>
      <c r="NOW4" s="49"/>
      <c r="NOX4" s="49"/>
      <c r="NOY4" s="49"/>
      <c r="NOZ4" s="49"/>
      <c r="NPA4" s="49"/>
      <c r="NPB4" s="49"/>
      <c r="NPC4" s="49"/>
      <c r="NPD4" s="49"/>
      <c r="NPE4" s="49"/>
      <c r="NPF4" s="49"/>
      <c r="NPG4" s="49"/>
      <c r="NPH4" s="49"/>
      <c r="NPI4" s="49"/>
      <c r="NPJ4" s="49"/>
      <c r="NPK4" s="49"/>
      <c r="NPL4" s="49"/>
      <c r="NPM4" s="49"/>
      <c r="NPN4" s="49"/>
      <c r="NPO4" s="49"/>
      <c r="NPP4" s="49"/>
      <c r="NPQ4" s="49"/>
      <c r="NPR4" s="49"/>
      <c r="NPS4" s="49"/>
      <c r="NPT4" s="49"/>
      <c r="NPU4" s="49"/>
      <c r="NPV4" s="49"/>
      <c r="NPW4" s="49"/>
      <c r="NPX4" s="49"/>
      <c r="NPY4" s="49"/>
      <c r="NPZ4" s="49"/>
      <c r="NQA4" s="49"/>
      <c r="NQB4" s="49"/>
      <c r="NQC4" s="49"/>
      <c r="NQD4" s="49"/>
      <c r="NQE4" s="49"/>
      <c r="NQF4" s="49"/>
      <c r="NQG4" s="49"/>
      <c r="NQH4" s="49"/>
      <c r="NQI4" s="49"/>
      <c r="NQJ4" s="49"/>
      <c r="NQK4" s="49"/>
      <c r="NQL4" s="49"/>
      <c r="NQM4" s="49"/>
      <c r="NQN4" s="49"/>
      <c r="NQO4" s="49"/>
      <c r="NQP4" s="49"/>
      <c r="NQQ4" s="49"/>
      <c r="NQR4" s="49"/>
      <c r="NQS4" s="49"/>
      <c r="NQT4" s="49"/>
      <c r="NQU4" s="49"/>
      <c r="NQV4" s="49"/>
      <c r="NQW4" s="49"/>
      <c r="NQX4" s="49"/>
      <c r="NQY4" s="49"/>
      <c r="NQZ4" s="49"/>
      <c r="NRA4" s="49"/>
      <c r="NRB4" s="49"/>
      <c r="NRC4" s="49"/>
      <c r="NRD4" s="49"/>
      <c r="NRE4" s="49"/>
      <c r="NRF4" s="49"/>
      <c r="NRG4" s="49"/>
      <c r="NRH4" s="49"/>
      <c r="NRI4" s="49"/>
      <c r="NRJ4" s="49"/>
      <c r="NRK4" s="49"/>
      <c r="NRL4" s="49"/>
      <c r="NRM4" s="49"/>
      <c r="NRN4" s="49"/>
      <c r="NRO4" s="49"/>
      <c r="NRP4" s="49"/>
      <c r="NRQ4" s="49"/>
      <c r="NRR4" s="49"/>
      <c r="NRS4" s="49"/>
      <c r="NRT4" s="49"/>
      <c r="NRU4" s="49"/>
      <c r="NRV4" s="49"/>
      <c r="NRW4" s="49"/>
      <c r="NRX4" s="49"/>
      <c r="NRY4" s="49"/>
      <c r="NRZ4" s="49"/>
      <c r="NSA4" s="49"/>
      <c r="NSB4" s="49"/>
      <c r="NSC4" s="49"/>
      <c r="NSD4" s="49"/>
      <c r="NSE4" s="49"/>
      <c r="NSF4" s="49"/>
      <c r="NSG4" s="49"/>
      <c r="NSH4" s="49"/>
      <c r="NSI4" s="49"/>
      <c r="NSJ4" s="49"/>
      <c r="NSK4" s="49"/>
      <c r="NSL4" s="49"/>
      <c r="NSM4" s="49"/>
      <c r="NSN4" s="49"/>
      <c r="NSO4" s="49"/>
      <c r="NSP4" s="49"/>
      <c r="NSQ4" s="49"/>
      <c r="NSR4" s="49"/>
      <c r="NSS4" s="49"/>
      <c r="NST4" s="49"/>
      <c r="NSU4" s="49"/>
      <c r="NSV4" s="49"/>
      <c r="NSW4" s="49"/>
      <c r="NSX4" s="49"/>
      <c r="NSY4" s="49"/>
      <c r="NSZ4" s="49"/>
      <c r="NTA4" s="49"/>
      <c r="NTB4" s="49"/>
      <c r="NTC4" s="49"/>
      <c r="NTD4" s="49"/>
      <c r="NTE4" s="49"/>
      <c r="NTF4" s="49"/>
      <c r="NTG4" s="49"/>
      <c r="NTH4" s="49"/>
      <c r="NTI4" s="49"/>
      <c r="NTJ4" s="49"/>
      <c r="NTK4" s="49"/>
      <c r="NTL4" s="49"/>
      <c r="NTM4" s="49"/>
      <c r="NTN4" s="49"/>
      <c r="NTO4" s="49"/>
      <c r="NTP4" s="49"/>
      <c r="NTQ4" s="49"/>
      <c r="NTR4" s="49"/>
      <c r="NTS4" s="49"/>
      <c r="NTT4" s="49"/>
      <c r="NTU4" s="49"/>
      <c r="NTV4" s="49"/>
      <c r="NTW4" s="49"/>
      <c r="NTX4" s="49"/>
      <c r="NTY4" s="49"/>
      <c r="NTZ4" s="49"/>
      <c r="NUA4" s="49"/>
      <c r="NUB4" s="49"/>
      <c r="NUC4" s="49"/>
      <c r="NUD4" s="49"/>
      <c r="NUE4" s="49"/>
      <c r="NUF4" s="49"/>
      <c r="NUG4" s="49"/>
      <c r="NUH4" s="49"/>
      <c r="NUI4" s="49"/>
      <c r="NUJ4" s="49"/>
      <c r="NUK4" s="49"/>
      <c r="NUL4" s="49"/>
      <c r="NUM4" s="49"/>
      <c r="NUN4" s="49"/>
      <c r="NUO4" s="49"/>
      <c r="NUP4" s="49"/>
      <c r="NUQ4" s="49"/>
      <c r="NUR4" s="49"/>
      <c r="NUS4" s="49"/>
      <c r="NUT4" s="49"/>
      <c r="NUU4" s="49"/>
      <c r="NUV4" s="49"/>
      <c r="NUW4" s="49"/>
      <c r="NUX4" s="49"/>
      <c r="NUY4" s="49"/>
      <c r="NUZ4" s="49"/>
      <c r="NVA4" s="49"/>
      <c r="NVB4" s="49"/>
      <c r="NVC4" s="49"/>
      <c r="NVD4" s="49"/>
      <c r="NVE4" s="49"/>
      <c r="NVF4" s="49"/>
      <c r="NVG4" s="49"/>
      <c r="NVH4" s="49"/>
      <c r="NVI4" s="49"/>
      <c r="NVJ4" s="49"/>
      <c r="NVK4" s="49"/>
      <c r="NVL4" s="49"/>
      <c r="NVM4" s="49"/>
      <c r="NVN4" s="49"/>
      <c r="NVO4" s="49"/>
      <c r="NVP4" s="49"/>
      <c r="NVQ4" s="49"/>
      <c r="NVR4" s="49"/>
      <c r="NVS4" s="49"/>
      <c r="NVT4" s="49"/>
      <c r="NVU4" s="49"/>
      <c r="NVV4" s="49"/>
      <c r="NVW4" s="49"/>
      <c r="NVX4" s="49"/>
      <c r="NVY4" s="49"/>
      <c r="NVZ4" s="49"/>
      <c r="NWA4" s="49"/>
      <c r="NWB4" s="49"/>
      <c r="NWC4" s="49"/>
      <c r="NWD4" s="49"/>
      <c r="NWE4" s="49"/>
      <c r="NWF4" s="49"/>
      <c r="NWG4" s="49"/>
      <c r="NWH4" s="49"/>
      <c r="NWI4" s="49"/>
      <c r="NWJ4" s="49"/>
      <c r="NWK4" s="49"/>
      <c r="NWL4" s="49"/>
      <c r="NWM4" s="49"/>
      <c r="NWN4" s="49"/>
      <c r="NWO4" s="49"/>
      <c r="NWP4" s="49"/>
      <c r="NWQ4" s="49"/>
      <c r="NWR4" s="49"/>
      <c r="NWS4" s="49"/>
      <c r="NWT4" s="49"/>
      <c r="NWU4" s="49"/>
      <c r="NWV4" s="49"/>
      <c r="NWW4" s="49"/>
      <c r="NWX4" s="49"/>
      <c r="NWY4" s="49"/>
      <c r="NWZ4" s="49"/>
      <c r="NXA4" s="49"/>
      <c r="NXB4" s="49"/>
      <c r="NXC4" s="49"/>
      <c r="NXD4" s="49"/>
      <c r="NXE4" s="49"/>
      <c r="NXF4" s="49"/>
      <c r="NXG4" s="49"/>
      <c r="NXH4" s="49"/>
      <c r="NXI4" s="49"/>
      <c r="NXJ4" s="49"/>
      <c r="NXK4" s="49"/>
      <c r="NXL4" s="49"/>
      <c r="NXM4" s="49"/>
      <c r="NXN4" s="49"/>
      <c r="NXO4" s="49"/>
      <c r="NXP4" s="49"/>
      <c r="NXQ4" s="49"/>
      <c r="NXR4" s="49"/>
      <c r="NXS4" s="49"/>
      <c r="NXT4" s="49"/>
      <c r="NXU4" s="49"/>
      <c r="NXV4" s="49"/>
      <c r="NXW4" s="49"/>
      <c r="NXX4" s="49"/>
      <c r="NXY4" s="49"/>
      <c r="NXZ4" s="49"/>
      <c r="NYA4" s="49"/>
      <c r="NYB4" s="49"/>
      <c r="NYC4" s="49"/>
      <c r="NYD4" s="49"/>
      <c r="NYE4" s="49"/>
      <c r="NYF4" s="49"/>
      <c r="NYG4" s="49"/>
      <c r="NYH4" s="49"/>
      <c r="NYI4" s="49"/>
      <c r="NYJ4" s="49"/>
      <c r="NYK4" s="49"/>
      <c r="NYL4" s="49"/>
      <c r="NYM4" s="49"/>
      <c r="NYN4" s="49"/>
      <c r="NYO4" s="49"/>
      <c r="NYP4" s="49"/>
      <c r="NYQ4" s="49"/>
      <c r="NYR4" s="49"/>
      <c r="NYS4" s="49"/>
      <c r="NYT4" s="49"/>
      <c r="NYU4" s="49"/>
      <c r="NYV4" s="49"/>
      <c r="NYW4" s="49"/>
      <c r="NYX4" s="49"/>
      <c r="NYY4" s="49"/>
      <c r="NYZ4" s="49"/>
      <c r="NZA4" s="49"/>
      <c r="NZB4" s="49"/>
      <c r="NZC4" s="49"/>
      <c r="NZD4" s="49"/>
      <c r="NZE4" s="49"/>
      <c r="NZF4" s="49"/>
      <c r="NZG4" s="49"/>
      <c r="NZH4" s="49"/>
      <c r="NZI4" s="49"/>
      <c r="NZJ4" s="49"/>
      <c r="NZK4" s="49"/>
      <c r="NZL4" s="49"/>
      <c r="NZM4" s="49"/>
      <c r="NZN4" s="49"/>
      <c r="NZO4" s="49"/>
      <c r="NZP4" s="49"/>
      <c r="NZQ4" s="49"/>
      <c r="NZR4" s="49"/>
      <c r="NZS4" s="49"/>
      <c r="NZT4" s="49"/>
      <c r="NZU4" s="49"/>
      <c r="NZV4" s="49"/>
      <c r="NZW4" s="49"/>
      <c r="NZX4" s="49"/>
      <c r="NZY4" s="49"/>
      <c r="NZZ4" s="49"/>
      <c r="OAA4" s="49"/>
      <c r="OAB4" s="49"/>
      <c r="OAC4" s="49"/>
      <c r="OAD4" s="49"/>
      <c r="OAE4" s="49"/>
      <c r="OAF4" s="49"/>
      <c r="OAG4" s="49"/>
      <c r="OAH4" s="49"/>
      <c r="OAI4" s="49"/>
      <c r="OAJ4" s="49"/>
      <c r="OAK4" s="49"/>
      <c r="OAL4" s="49"/>
      <c r="OAM4" s="49"/>
      <c r="OAN4" s="49"/>
      <c r="OAO4" s="49"/>
      <c r="OAP4" s="49"/>
      <c r="OAQ4" s="49"/>
      <c r="OAR4" s="49"/>
      <c r="OAS4" s="49"/>
      <c r="OAT4" s="49"/>
      <c r="OAU4" s="49"/>
      <c r="OAV4" s="49"/>
      <c r="OAW4" s="49"/>
      <c r="OAX4" s="49"/>
      <c r="OAY4" s="49"/>
      <c r="OAZ4" s="49"/>
      <c r="OBA4" s="49"/>
      <c r="OBB4" s="49"/>
      <c r="OBC4" s="49"/>
      <c r="OBD4" s="49"/>
      <c r="OBE4" s="49"/>
      <c r="OBF4" s="49"/>
      <c r="OBG4" s="49"/>
      <c r="OBH4" s="49"/>
      <c r="OBI4" s="49"/>
      <c r="OBJ4" s="49"/>
      <c r="OBK4" s="49"/>
      <c r="OBL4" s="49"/>
      <c r="OBM4" s="49"/>
      <c r="OBN4" s="49"/>
      <c r="OBO4" s="49"/>
      <c r="OBP4" s="49"/>
      <c r="OBQ4" s="49"/>
      <c r="OBR4" s="49"/>
      <c r="OBS4" s="49"/>
      <c r="OBT4" s="49"/>
      <c r="OBU4" s="49"/>
      <c r="OBV4" s="49"/>
      <c r="OBW4" s="49"/>
      <c r="OBX4" s="49"/>
      <c r="OBY4" s="49"/>
      <c r="OBZ4" s="49"/>
      <c r="OCA4" s="49"/>
      <c r="OCB4" s="49"/>
      <c r="OCC4" s="49"/>
      <c r="OCD4" s="49"/>
      <c r="OCE4" s="49"/>
      <c r="OCF4" s="49"/>
      <c r="OCG4" s="49"/>
      <c r="OCH4" s="49"/>
      <c r="OCI4" s="49"/>
      <c r="OCJ4" s="49"/>
      <c r="OCK4" s="49"/>
      <c r="OCL4" s="49"/>
      <c r="OCM4" s="49"/>
      <c r="OCN4" s="49"/>
      <c r="OCO4" s="49"/>
      <c r="OCP4" s="49"/>
      <c r="OCQ4" s="49"/>
      <c r="OCR4" s="49"/>
      <c r="OCS4" s="49"/>
      <c r="OCT4" s="49"/>
      <c r="OCU4" s="49"/>
      <c r="OCV4" s="49"/>
      <c r="OCW4" s="49"/>
      <c r="OCX4" s="49"/>
      <c r="OCY4" s="49"/>
      <c r="OCZ4" s="49"/>
      <c r="ODA4" s="49"/>
      <c r="ODB4" s="49"/>
      <c r="ODC4" s="49"/>
      <c r="ODD4" s="49"/>
      <c r="ODE4" s="49"/>
      <c r="ODF4" s="49"/>
      <c r="ODG4" s="49"/>
      <c r="ODH4" s="49"/>
      <c r="ODI4" s="49"/>
      <c r="ODJ4" s="49"/>
      <c r="ODK4" s="49"/>
      <c r="ODL4" s="49"/>
      <c r="ODM4" s="49"/>
      <c r="ODN4" s="49"/>
      <c r="ODO4" s="49"/>
      <c r="ODP4" s="49"/>
      <c r="ODQ4" s="49"/>
      <c r="ODR4" s="49"/>
      <c r="ODS4" s="49"/>
      <c r="ODT4" s="49"/>
      <c r="ODU4" s="49"/>
      <c r="ODV4" s="49"/>
      <c r="ODW4" s="49"/>
      <c r="ODX4" s="49"/>
      <c r="ODY4" s="49"/>
      <c r="ODZ4" s="49"/>
      <c r="OEA4" s="49"/>
      <c r="OEB4" s="49"/>
      <c r="OEC4" s="49"/>
      <c r="OED4" s="49"/>
      <c r="OEE4" s="49"/>
      <c r="OEF4" s="49"/>
      <c r="OEG4" s="49"/>
      <c r="OEH4" s="49"/>
      <c r="OEI4" s="49"/>
      <c r="OEJ4" s="49"/>
      <c r="OEK4" s="49"/>
      <c r="OEL4" s="49"/>
      <c r="OEM4" s="49"/>
      <c r="OEN4" s="49"/>
      <c r="OEO4" s="49"/>
      <c r="OEP4" s="49"/>
      <c r="OEQ4" s="49"/>
      <c r="OER4" s="49"/>
      <c r="OES4" s="49"/>
      <c r="OET4" s="49"/>
      <c r="OEU4" s="49"/>
      <c r="OEV4" s="49"/>
      <c r="OEW4" s="49"/>
      <c r="OEX4" s="49"/>
      <c r="OEY4" s="49"/>
      <c r="OEZ4" s="49"/>
      <c r="OFA4" s="49"/>
      <c r="OFB4" s="49"/>
      <c r="OFC4" s="49"/>
      <c r="OFD4" s="49"/>
      <c r="OFE4" s="49"/>
      <c r="OFF4" s="49"/>
      <c r="OFG4" s="49"/>
      <c r="OFH4" s="49"/>
      <c r="OFI4" s="49"/>
      <c r="OFJ4" s="49"/>
      <c r="OFK4" s="49"/>
      <c r="OFL4" s="49"/>
      <c r="OFM4" s="49"/>
      <c r="OFN4" s="49"/>
      <c r="OFO4" s="49"/>
      <c r="OFP4" s="49"/>
      <c r="OFQ4" s="49"/>
      <c r="OFR4" s="49"/>
      <c r="OFS4" s="49"/>
      <c r="OFT4" s="49"/>
      <c r="OFU4" s="49"/>
      <c r="OFV4" s="49"/>
      <c r="OFW4" s="49"/>
      <c r="OFX4" s="49"/>
      <c r="OFY4" s="49"/>
      <c r="OFZ4" s="49"/>
      <c r="OGA4" s="49"/>
      <c r="OGB4" s="49"/>
      <c r="OGC4" s="49"/>
      <c r="OGD4" s="49"/>
      <c r="OGE4" s="49"/>
      <c r="OGF4" s="49"/>
      <c r="OGG4" s="49"/>
      <c r="OGH4" s="49"/>
      <c r="OGI4" s="49"/>
      <c r="OGJ4" s="49"/>
      <c r="OGK4" s="49"/>
      <c r="OGL4" s="49"/>
      <c r="OGM4" s="49"/>
      <c r="OGN4" s="49"/>
      <c r="OGO4" s="49"/>
      <c r="OGP4" s="49"/>
      <c r="OGQ4" s="49"/>
      <c r="OGR4" s="49"/>
      <c r="OGS4" s="49"/>
      <c r="OGT4" s="49"/>
      <c r="OGU4" s="49"/>
      <c r="OGV4" s="49"/>
      <c r="OGW4" s="49"/>
      <c r="OGX4" s="49"/>
      <c r="OGY4" s="49"/>
      <c r="OGZ4" s="49"/>
      <c r="OHA4" s="49"/>
      <c r="OHB4" s="49"/>
      <c r="OHC4" s="49"/>
      <c r="OHD4" s="49"/>
      <c r="OHE4" s="49"/>
      <c r="OHF4" s="49"/>
      <c r="OHG4" s="49"/>
      <c r="OHH4" s="49"/>
      <c r="OHI4" s="49"/>
      <c r="OHJ4" s="49"/>
      <c r="OHK4" s="49"/>
      <c r="OHL4" s="49"/>
      <c r="OHM4" s="49"/>
      <c r="OHN4" s="49"/>
      <c r="OHO4" s="49"/>
      <c r="OHP4" s="49"/>
      <c r="OHQ4" s="49"/>
      <c r="OHR4" s="49"/>
      <c r="OHS4" s="49"/>
      <c r="OHT4" s="49"/>
      <c r="OHU4" s="49"/>
      <c r="OHV4" s="49"/>
      <c r="OHW4" s="49"/>
      <c r="OHX4" s="49"/>
      <c r="OHY4" s="49"/>
      <c r="OHZ4" s="49"/>
      <c r="OIA4" s="49"/>
      <c r="OIB4" s="49"/>
      <c r="OIC4" s="49"/>
      <c r="OID4" s="49"/>
      <c r="OIE4" s="49"/>
      <c r="OIF4" s="49"/>
      <c r="OIG4" s="49"/>
      <c r="OIH4" s="49"/>
      <c r="OII4" s="49"/>
      <c r="OIJ4" s="49"/>
      <c r="OIK4" s="49"/>
      <c r="OIL4" s="49"/>
      <c r="OIM4" s="49"/>
      <c r="OIN4" s="49"/>
      <c r="OIO4" s="49"/>
      <c r="OIP4" s="49"/>
      <c r="OIQ4" s="49"/>
      <c r="OIR4" s="49"/>
      <c r="OIS4" s="49"/>
      <c r="OIT4" s="49"/>
      <c r="OIU4" s="49"/>
      <c r="OIV4" s="49"/>
      <c r="OIW4" s="49"/>
      <c r="OIX4" s="49"/>
      <c r="OIY4" s="49"/>
      <c r="OIZ4" s="49"/>
      <c r="OJA4" s="49"/>
      <c r="OJB4" s="49"/>
      <c r="OJC4" s="49"/>
      <c r="OJD4" s="49"/>
      <c r="OJE4" s="49"/>
      <c r="OJF4" s="49"/>
      <c r="OJG4" s="49"/>
      <c r="OJH4" s="49"/>
      <c r="OJI4" s="49"/>
      <c r="OJJ4" s="49"/>
      <c r="OJK4" s="49"/>
      <c r="OJL4" s="49"/>
      <c r="OJM4" s="49"/>
      <c r="OJN4" s="49"/>
      <c r="OJO4" s="49"/>
      <c r="OJP4" s="49"/>
      <c r="OJQ4" s="49"/>
      <c r="OJR4" s="49"/>
      <c r="OJS4" s="49"/>
      <c r="OJT4" s="49"/>
      <c r="OJU4" s="49"/>
      <c r="OJV4" s="49"/>
      <c r="OJW4" s="49"/>
      <c r="OJX4" s="49"/>
      <c r="OJY4" s="49"/>
      <c r="OJZ4" s="49"/>
      <c r="OKA4" s="49"/>
      <c r="OKB4" s="49"/>
      <c r="OKC4" s="49"/>
      <c r="OKD4" s="49"/>
      <c r="OKE4" s="49"/>
      <c r="OKF4" s="49"/>
      <c r="OKG4" s="49"/>
      <c r="OKH4" s="49"/>
      <c r="OKI4" s="49"/>
      <c r="OKJ4" s="49"/>
      <c r="OKK4" s="49"/>
      <c r="OKL4" s="49"/>
      <c r="OKM4" s="49"/>
      <c r="OKN4" s="49"/>
      <c r="OKO4" s="49"/>
      <c r="OKP4" s="49"/>
      <c r="OKQ4" s="49"/>
      <c r="OKR4" s="49"/>
      <c r="OKS4" s="49"/>
      <c r="OKT4" s="49"/>
      <c r="OKU4" s="49"/>
      <c r="OKV4" s="49"/>
      <c r="OKW4" s="49"/>
      <c r="OKX4" s="49"/>
      <c r="OKY4" s="49"/>
      <c r="OKZ4" s="49"/>
      <c r="OLA4" s="49"/>
      <c r="OLB4" s="49"/>
      <c r="OLC4" s="49"/>
      <c r="OLD4" s="49"/>
      <c r="OLE4" s="49"/>
      <c r="OLF4" s="49"/>
      <c r="OLG4" s="49"/>
      <c r="OLH4" s="49"/>
      <c r="OLI4" s="49"/>
      <c r="OLJ4" s="49"/>
      <c r="OLK4" s="49"/>
      <c r="OLL4" s="49"/>
      <c r="OLM4" s="49"/>
      <c r="OLN4" s="49"/>
      <c r="OLO4" s="49"/>
      <c r="OLP4" s="49"/>
      <c r="OLQ4" s="49"/>
      <c r="OLR4" s="49"/>
      <c r="OLS4" s="49"/>
      <c r="OLT4" s="49"/>
      <c r="OLU4" s="49"/>
      <c r="OLV4" s="49"/>
      <c r="OLW4" s="49"/>
      <c r="OLX4" s="49"/>
      <c r="OLY4" s="49"/>
      <c r="OLZ4" s="49"/>
      <c r="OMA4" s="49"/>
      <c r="OMB4" s="49"/>
      <c r="OMC4" s="49"/>
      <c r="OMD4" s="49"/>
      <c r="OME4" s="49"/>
      <c r="OMF4" s="49"/>
      <c r="OMG4" s="49"/>
      <c r="OMH4" s="49"/>
      <c r="OMI4" s="49"/>
      <c r="OMJ4" s="49"/>
      <c r="OMK4" s="49"/>
      <c r="OML4" s="49"/>
      <c r="OMM4" s="49"/>
      <c r="OMN4" s="49"/>
      <c r="OMO4" s="49"/>
      <c r="OMP4" s="49"/>
      <c r="OMQ4" s="49"/>
      <c r="OMR4" s="49"/>
      <c r="OMS4" s="49"/>
      <c r="OMT4" s="49"/>
      <c r="OMU4" s="49"/>
      <c r="OMV4" s="49"/>
      <c r="OMW4" s="49"/>
      <c r="OMX4" s="49"/>
      <c r="OMY4" s="49"/>
      <c r="OMZ4" s="49"/>
      <c r="ONA4" s="49"/>
      <c r="ONB4" s="49"/>
      <c r="ONC4" s="49"/>
      <c r="OND4" s="49"/>
      <c r="ONE4" s="49"/>
      <c r="ONF4" s="49"/>
      <c r="ONG4" s="49"/>
      <c r="ONH4" s="49"/>
      <c r="ONI4" s="49"/>
      <c r="ONJ4" s="49"/>
      <c r="ONK4" s="49"/>
      <c r="ONL4" s="49"/>
      <c r="ONM4" s="49"/>
      <c r="ONN4" s="49"/>
      <c r="ONO4" s="49"/>
      <c r="ONP4" s="49"/>
      <c r="ONQ4" s="49"/>
      <c r="ONR4" s="49"/>
      <c r="ONS4" s="49"/>
      <c r="ONT4" s="49"/>
      <c r="ONU4" s="49"/>
      <c r="ONV4" s="49"/>
      <c r="ONW4" s="49"/>
      <c r="ONX4" s="49"/>
      <c r="ONY4" s="49"/>
      <c r="ONZ4" s="49"/>
      <c r="OOA4" s="49"/>
      <c r="OOB4" s="49"/>
      <c r="OOC4" s="49"/>
      <c r="OOD4" s="49"/>
      <c r="OOE4" s="49"/>
      <c r="OOF4" s="49"/>
      <c r="OOG4" s="49"/>
      <c r="OOH4" s="49"/>
      <c r="OOI4" s="49"/>
      <c r="OOJ4" s="49"/>
      <c r="OOK4" s="49"/>
      <c r="OOL4" s="49"/>
      <c r="OOM4" s="49"/>
      <c r="OON4" s="49"/>
      <c r="OOO4" s="49"/>
      <c r="OOP4" s="49"/>
      <c r="OOQ4" s="49"/>
      <c r="OOR4" s="49"/>
      <c r="OOS4" s="49"/>
      <c r="OOT4" s="49"/>
      <c r="OOU4" s="49"/>
      <c r="OOV4" s="49"/>
      <c r="OOW4" s="49"/>
      <c r="OOX4" s="49"/>
      <c r="OOY4" s="49"/>
      <c r="OOZ4" s="49"/>
      <c r="OPA4" s="49"/>
      <c r="OPB4" s="49"/>
      <c r="OPC4" s="49"/>
      <c r="OPD4" s="49"/>
      <c r="OPE4" s="49"/>
      <c r="OPF4" s="49"/>
      <c r="OPG4" s="49"/>
      <c r="OPH4" s="49"/>
      <c r="OPI4" s="49"/>
      <c r="OPJ4" s="49"/>
      <c r="OPK4" s="49"/>
      <c r="OPL4" s="49"/>
      <c r="OPM4" s="49"/>
      <c r="OPN4" s="49"/>
      <c r="OPO4" s="49"/>
      <c r="OPP4" s="49"/>
      <c r="OPQ4" s="49"/>
      <c r="OPR4" s="49"/>
      <c r="OPS4" s="49"/>
      <c r="OPT4" s="49"/>
      <c r="OPU4" s="49"/>
      <c r="OPV4" s="49"/>
      <c r="OPW4" s="49"/>
      <c r="OPX4" s="49"/>
      <c r="OPY4" s="49"/>
      <c r="OPZ4" s="49"/>
      <c r="OQA4" s="49"/>
      <c r="OQB4" s="49"/>
      <c r="OQC4" s="49"/>
      <c r="OQD4" s="49"/>
      <c r="OQE4" s="49"/>
      <c r="OQF4" s="49"/>
      <c r="OQG4" s="49"/>
      <c r="OQH4" s="49"/>
      <c r="OQI4" s="49"/>
      <c r="OQJ4" s="49"/>
      <c r="OQK4" s="49"/>
      <c r="OQL4" s="49"/>
      <c r="OQM4" s="49"/>
      <c r="OQN4" s="49"/>
      <c r="OQO4" s="49"/>
      <c r="OQP4" s="49"/>
      <c r="OQQ4" s="49"/>
      <c r="OQR4" s="49"/>
      <c r="OQS4" s="49"/>
      <c r="OQT4" s="49"/>
      <c r="OQU4" s="49"/>
      <c r="OQV4" s="49"/>
      <c r="OQW4" s="49"/>
      <c r="OQX4" s="49"/>
      <c r="OQY4" s="49"/>
      <c r="OQZ4" s="49"/>
      <c r="ORA4" s="49"/>
      <c r="ORB4" s="49"/>
      <c r="ORC4" s="49"/>
      <c r="ORD4" s="49"/>
      <c r="ORE4" s="49"/>
      <c r="ORF4" s="49"/>
      <c r="ORG4" s="49"/>
      <c r="ORH4" s="49"/>
      <c r="ORI4" s="49"/>
      <c r="ORJ4" s="49"/>
      <c r="ORK4" s="49"/>
      <c r="ORL4" s="49"/>
      <c r="ORM4" s="49"/>
      <c r="ORN4" s="49"/>
      <c r="ORO4" s="49"/>
      <c r="ORP4" s="49"/>
      <c r="ORQ4" s="49"/>
      <c r="ORR4" s="49"/>
      <c r="ORS4" s="49"/>
      <c r="ORT4" s="49"/>
      <c r="ORU4" s="49"/>
      <c r="ORV4" s="49"/>
      <c r="ORW4" s="49"/>
      <c r="ORX4" s="49"/>
      <c r="ORY4" s="49"/>
      <c r="ORZ4" s="49"/>
      <c r="OSA4" s="49"/>
      <c r="OSB4" s="49"/>
      <c r="OSC4" s="49"/>
      <c r="OSD4" s="49"/>
      <c r="OSE4" s="49"/>
      <c r="OSF4" s="49"/>
      <c r="OSG4" s="49"/>
      <c r="OSH4" s="49"/>
      <c r="OSI4" s="49"/>
      <c r="OSJ4" s="49"/>
      <c r="OSK4" s="49"/>
      <c r="OSL4" s="49"/>
      <c r="OSM4" s="49"/>
      <c r="OSN4" s="49"/>
      <c r="OSO4" s="49"/>
      <c r="OSP4" s="49"/>
      <c r="OSQ4" s="49"/>
      <c r="OSR4" s="49"/>
      <c r="OSS4" s="49"/>
      <c r="OST4" s="49"/>
      <c r="OSU4" s="49"/>
      <c r="OSV4" s="49"/>
      <c r="OSW4" s="49"/>
      <c r="OSX4" s="49"/>
      <c r="OSY4" s="49"/>
      <c r="OSZ4" s="49"/>
      <c r="OTA4" s="49"/>
      <c r="OTB4" s="49"/>
      <c r="OTC4" s="49"/>
      <c r="OTD4" s="49"/>
      <c r="OTE4" s="49"/>
      <c r="OTF4" s="49"/>
      <c r="OTG4" s="49"/>
      <c r="OTH4" s="49"/>
      <c r="OTI4" s="49"/>
      <c r="OTJ4" s="49"/>
      <c r="OTK4" s="49"/>
      <c r="OTL4" s="49"/>
      <c r="OTM4" s="49"/>
      <c r="OTN4" s="49"/>
      <c r="OTO4" s="49"/>
      <c r="OTP4" s="49"/>
      <c r="OTQ4" s="49"/>
      <c r="OTR4" s="49"/>
      <c r="OTS4" s="49"/>
      <c r="OTT4" s="49"/>
      <c r="OTU4" s="49"/>
      <c r="OTV4" s="49"/>
      <c r="OTW4" s="49"/>
      <c r="OTX4" s="49"/>
      <c r="OTY4" s="49"/>
      <c r="OTZ4" s="49"/>
      <c r="OUA4" s="49"/>
      <c r="OUB4" s="49"/>
      <c r="OUC4" s="49"/>
      <c r="OUD4" s="49"/>
      <c r="OUE4" s="49"/>
      <c r="OUF4" s="49"/>
      <c r="OUG4" s="49"/>
      <c r="OUH4" s="49"/>
      <c r="OUI4" s="49"/>
      <c r="OUJ4" s="49"/>
      <c r="OUK4" s="49"/>
      <c r="OUL4" s="49"/>
      <c r="OUM4" s="49"/>
      <c r="OUN4" s="49"/>
      <c r="OUO4" s="49"/>
      <c r="OUP4" s="49"/>
      <c r="OUQ4" s="49"/>
      <c r="OUR4" s="49"/>
      <c r="OUS4" s="49"/>
      <c r="OUT4" s="49"/>
      <c r="OUU4" s="49"/>
      <c r="OUV4" s="49"/>
      <c r="OUW4" s="49"/>
      <c r="OUX4" s="49"/>
      <c r="OUY4" s="49"/>
      <c r="OUZ4" s="49"/>
      <c r="OVA4" s="49"/>
      <c r="OVB4" s="49"/>
      <c r="OVC4" s="49"/>
      <c r="OVD4" s="49"/>
      <c r="OVE4" s="49"/>
      <c r="OVF4" s="49"/>
      <c r="OVG4" s="49"/>
      <c r="OVH4" s="49"/>
      <c r="OVI4" s="49"/>
      <c r="OVJ4" s="49"/>
      <c r="OVK4" s="49"/>
      <c r="OVL4" s="49"/>
      <c r="OVM4" s="49"/>
      <c r="OVN4" s="49"/>
      <c r="OVO4" s="49"/>
      <c r="OVP4" s="49"/>
      <c r="OVQ4" s="49"/>
      <c r="OVR4" s="49"/>
      <c r="OVS4" s="49"/>
      <c r="OVT4" s="49"/>
      <c r="OVU4" s="49"/>
      <c r="OVV4" s="49"/>
      <c r="OVW4" s="49"/>
      <c r="OVX4" s="49"/>
      <c r="OVY4" s="49"/>
      <c r="OVZ4" s="49"/>
      <c r="OWA4" s="49"/>
      <c r="OWB4" s="49"/>
      <c r="OWC4" s="49"/>
      <c r="OWD4" s="49"/>
      <c r="OWE4" s="49"/>
      <c r="OWF4" s="49"/>
      <c r="OWG4" s="49"/>
      <c r="OWH4" s="49"/>
      <c r="OWI4" s="49"/>
      <c r="OWJ4" s="49"/>
      <c r="OWK4" s="49"/>
      <c r="OWL4" s="49"/>
      <c r="OWM4" s="49"/>
      <c r="OWN4" s="49"/>
      <c r="OWO4" s="49"/>
      <c r="OWP4" s="49"/>
      <c r="OWQ4" s="49"/>
      <c r="OWR4" s="49"/>
      <c r="OWS4" s="49"/>
      <c r="OWT4" s="49"/>
      <c r="OWU4" s="49"/>
      <c r="OWV4" s="49"/>
      <c r="OWW4" s="49"/>
      <c r="OWX4" s="49"/>
      <c r="OWY4" s="49"/>
      <c r="OWZ4" s="49"/>
      <c r="OXA4" s="49"/>
      <c r="OXB4" s="49"/>
      <c r="OXC4" s="49"/>
      <c r="OXD4" s="49"/>
      <c r="OXE4" s="49"/>
      <c r="OXF4" s="49"/>
      <c r="OXG4" s="49"/>
      <c r="OXH4" s="49"/>
      <c r="OXI4" s="49"/>
      <c r="OXJ4" s="49"/>
      <c r="OXK4" s="49"/>
      <c r="OXL4" s="49"/>
      <c r="OXM4" s="49"/>
      <c r="OXN4" s="49"/>
      <c r="OXO4" s="49"/>
      <c r="OXP4" s="49"/>
      <c r="OXQ4" s="49"/>
      <c r="OXR4" s="49"/>
      <c r="OXS4" s="49"/>
      <c r="OXT4" s="49"/>
      <c r="OXU4" s="49"/>
      <c r="OXV4" s="49"/>
      <c r="OXW4" s="49"/>
      <c r="OXX4" s="49"/>
      <c r="OXY4" s="49"/>
      <c r="OXZ4" s="49"/>
      <c r="OYA4" s="49"/>
      <c r="OYB4" s="49"/>
      <c r="OYC4" s="49"/>
      <c r="OYD4" s="49"/>
      <c r="OYE4" s="49"/>
      <c r="OYF4" s="49"/>
      <c r="OYG4" s="49"/>
      <c r="OYH4" s="49"/>
      <c r="OYI4" s="49"/>
      <c r="OYJ4" s="49"/>
      <c r="OYK4" s="49"/>
      <c r="OYL4" s="49"/>
      <c r="OYM4" s="49"/>
      <c r="OYN4" s="49"/>
      <c r="OYO4" s="49"/>
      <c r="OYP4" s="49"/>
      <c r="OYQ4" s="49"/>
      <c r="OYR4" s="49"/>
      <c r="OYS4" s="49"/>
      <c r="OYT4" s="49"/>
      <c r="OYU4" s="49"/>
      <c r="OYV4" s="49"/>
      <c r="OYW4" s="49"/>
      <c r="OYX4" s="49"/>
      <c r="OYY4" s="49"/>
      <c r="OYZ4" s="49"/>
      <c r="OZA4" s="49"/>
      <c r="OZB4" s="49"/>
      <c r="OZC4" s="49"/>
      <c r="OZD4" s="49"/>
      <c r="OZE4" s="49"/>
      <c r="OZF4" s="49"/>
      <c r="OZG4" s="49"/>
      <c r="OZH4" s="49"/>
      <c r="OZI4" s="49"/>
      <c r="OZJ4" s="49"/>
      <c r="OZK4" s="49"/>
      <c r="OZL4" s="49"/>
      <c r="OZM4" s="49"/>
      <c r="OZN4" s="49"/>
      <c r="OZO4" s="49"/>
      <c r="OZP4" s="49"/>
      <c r="OZQ4" s="49"/>
      <c r="OZR4" s="49"/>
      <c r="OZS4" s="49"/>
      <c r="OZT4" s="49"/>
      <c r="OZU4" s="49"/>
      <c r="OZV4" s="49"/>
      <c r="OZW4" s="49"/>
      <c r="OZX4" s="49"/>
      <c r="OZY4" s="49"/>
      <c r="OZZ4" s="49"/>
      <c r="PAA4" s="49"/>
      <c r="PAB4" s="49"/>
      <c r="PAC4" s="49"/>
      <c r="PAD4" s="49"/>
      <c r="PAE4" s="49"/>
      <c r="PAF4" s="49"/>
      <c r="PAG4" s="49"/>
      <c r="PAH4" s="49"/>
      <c r="PAI4" s="49"/>
      <c r="PAJ4" s="49"/>
      <c r="PAK4" s="49"/>
      <c r="PAL4" s="49"/>
      <c r="PAM4" s="49"/>
      <c r="PAN4" s="49"/>
      <c r="PAO4" s="49"/>
      <c r="PAP4" s="49"/>
      <c r="PAQ4" s="49"/>
      <c r="PAR4" s="49"/>
      <c r="PAS4" s="49"/>
      <c r="PAT4" s="49"/>
      <c r="PAU4" s="49"/>
      <c r="PAV4" s="49"/>
      <c r="PAW4" s="49"/>
      <c r="PAX4" s="49"/>
      <c r="PAY4" s="49"/>
      <c r="PAZ4" s="49"/>
      <c r="PBA4" s="49"/>
      <c r="PBB4" s="49"/>
      <c r="PBC4" s="49"/>
      <c r="PBD4" s="49"/>
      <c r="PBE4" s="49"/>
      <c r="PBF4" s="49"/>
      <c r="PBG4" s="49"/>
      <c r="PBH4" s="49"/>
      <c r="PBI4" s="49"/>
      <c r="PBJ4" s="49"/>
      <c r="PBK4" s="49"/>
      <c r="PBL4" s="49"/>
      <c r="PBM4" s="49"/>
      <c r="PBN4" s="49"/>
      <c r="PBO4" s="49"/>
      <c r="PBP4" s="49"/>
      <c r="PBQ4" s="49"/>
      <c r="PBR4" s="49"/>
      <c r="PBS4" s="49"/>
      <c r="PBT4" s="49"/>
      <c r="PBU4" s="49"/>
      <c r="PBV4" s="49"/>
      <c r="PBW4" s="49"/>
      <c r="PBX4" s="49"/>
      <c r="PBY4" s="49"/>
      <c r="PBZ4" s="49"/>
      <c r="PCA4" s="49"/>
      <c r="PCB4" s="49"/>
      <c r="PCC4" s="49"/>
      <c r="PCD4" s="49"/>
      <c r="PCE4" s="49"/>
      <c r="PCF4" s="49"/>
      <c r="PCG4" s="49"/>
      <c r="PCH4" s="49"/>
      <c r="PCI4" s="49"/>
      <c r="PCJ4" s="49"/>
      <c r="PCK4" s="49"/>
      <c r="PCL4" s="49"/>
      <c r="PCM4" s="49"/>
      <c r="PCN4" s="49"/>
      <c r="PCO4" s="49"/>
      <c r="PCP4" s="49"/>
      <c r="PCQ4" s="49"/>
      <c r="PCR4" s="49"/>
      <c r="PCS4" s="49"/>
      <c r="PCT4" s="49"/>
      <c r="PCU4" s="49"/>
      <c r="PCV4" s="49"/>
      <c r="PCW4" s="49"/>
      <c r="PCX4" s="49"/>
      <c r="PCY4" s="49"/>
      <c r="PCZ4" s="49"/>
      <c r="PDA4" s="49"/>
      <c r="PDB4" s="49"/>
      <c r="PDC4" s="49"/>
      <c r="PDD4" s="49"/>
      <c r="PDE4" s="49"/>
      <c r="PDF4" s="49"/>
      <c r="PDG4" s="49"/>
      <c r="PDH4" s="49"/>
      <c r="PDI4" s="49"/>
      <c r="PDJ4" s="49"/>
      <c r="PDK4" s="49"/>
      <c r="PDL4" s="49"/>
      <c r="PDM4" s="49"/>
      <c r="PDN4" s="49"/>
      <c r="PDO4" s="49"/>
      <c r="PDP4" s="49"/>
      <c r="PDQ4" s="49"/>
      <c r="PDR4" s="49"/>
      <c r="PDS4" s="49"/>
      <c r="PDT4" s="49"/>
      <c r="PDU4" s="49"/>
      <c r="PDV4" s="49"/>
      <c r="PDW4" s="49"/>
      <c r="PDX4" s="49"/>
      <c r="PDY4" s="49"/>
      <c r="PDZ4" s="49"/>
      <c r="PEA4" s="49"/>
      <c r="PEB4" s="49"/>
      <c r="PEC4" s="49"/>
      <c r="PED4" s="49"/>
      <c r="PEE4" s="49"/>
      <c r="PEF4" s="49"/>
      <c r="PEG4" s="49"/>
      <c r="PEH4" s="49"/>
      <c r="PEI4" s="49"/>
      <c r="PEJ4" s="49"/>
      <c r="PEK4" s="49"/>
      <c r="PEL4" s="49"/>
      <c r="PEM4" s="49"/>
      <c r="PEN4" s="49"/>
      <c r="PEO4" s="49"/>
      <c r="PEP4" s="49"/>
      <c r="PEQ4" s="49"/>
      <c r="PER4" s="49"/>
      <c r="PES4" s="49"/>
      <c r="PET4" s="49"/>
      <c r="PEU4" s="49"/>
      <c r="PEV4" s="49"/>
      <c r="PEW4" s="49"/>
      <c r="PEX4" s="49"/>
      <c r="PEY4" s="49"/>
      <c r="PEZ4" s="49"/>
      <c r="PFA4" s="49"/>
      <c r="PFB4" s="49"/>
      <c r="PFC4" s="49"/>
      <c r="PFD4" s="49"/>
      <c r="PFE4" s="49"/>
      <c r="PFF4" s="49"/>
      <c r="PFG4" s="49"/>
      <c r="PFH4" s="49"/>
      <c r="PFI4" s="49"/>
      <c r="PFJ4" s="49"/>
      <c r="PFK4" s="49"/>
      <c r="PFL4" s="49"/>
      <c r="PFM4" s="49"/>
      <c r="PFN4" s="49"/>
      <c r="PFO4" s="49"/>
      <c r="PFP4" s="49"/>
      <c r="PFQ4" s="49"/>
      <c r="PFR4" s="49"/>
      <c r="PFS4" s="49"/>
      <c r="PFT4" s="49"/>
      <c r="PFU4" s="49"/>
      <c r="PFV4" s="49"/>
      <c r="PFW4" s="49"/>
      <c r="PFX4" s="49"/>
      <c r="PFY4" s="49"/>
      <c r="PFZ4" s="49"/>
      <c r="PGA4" s="49"/>
      <c r="PGB4" s="49"/>
      <c r="PGC4" s="49"/>
      <c r="PGD4" s="49"/>
      <c r="PGE4" s="49"/>
      <c r="PGF4" s="49"/>
      <c r="PGG4" s="49"/>
      <c r="PGH4" s="49"/>
      <c r="PGI4" s="49"/>
      <c r="PGJ4" s="49"/>
      <c r="PGK4" s="49"/>
      <c r="PGL4" s="49"/>
      <c r="PGM4" s="49"/>
      <c r="PGN4" s="49"/>
      <c r="PGO4" s="49"/>
      <c r="PGP4" s="49"/>
      <c r="PGQ4" s="49"/>
      <c r="PGR4" s="49"/>
      <c r="PGS4" s="49"/>
      <c r="PGT4" s="49"/>
      <c r="PGU4" s="49"/>
      <c r="PGV4" s="49"/>
      <c r="PGW4" s="49"/>
      <c r="PGX4" s="49"/>
      <c r="PGY4" s="49"/>
      <c r="PGZ4" s="49"/>
      <c r="PHA4" s="49"/>
      <c r="PHB4" s="49"/>
      <c r="PHC4" s="49"/>
      <c r="PHD4" s="49"/>
      <c r="PHE4" s="49"/>
      <c r="PHF4" s="49"/>
      <c r="PHG4" s="49"/>
      <c r="PHH4" s="49"/>
      <c r="PHI4" s="49"/>
      <c r="PHJ4" s="49"/>
      <c r="PHK4" s="49"/>
      <c r="PHL4" s="49"/>
      <c r="PHM4" s="49"/>
      <c r="PHN4" s="49"/>
      <c r="PHO4" s="49"/>
      <c r="PHP4" s="49"/>
      <c r="PHQ4" s="49"/>
      <c r="PHR4" s="49"/>
      <c r="PHS4" s="49"/>
      <c r="PHT4" s="49"/>
      <c r="PHU4" s="49"/>
      <c r="PHV4" s="49"/>
      <c r="PHW4" s="49"/>
      <c r="PHX4" s="49"/>
      <c r="PHY4" s="49"/>
      <c r="PHZ4" s="49"/>
      <c r="PIA4" s="49"/>
      <c r="PIB4" s="49"/>
      <c r="PIC4" s="49"/>
      <c r="PID4" s="49"/>
      <c r="PIE4" s="49"/>
      <c r="PIF4" s="49"/>
      <c r="PIG4" s="49"/>
      <c r="PIH4" s="49"/>
      <c r="PII4" s="49"/>
      <c r="PIJ4" s="49"/>
      <c r="PIK4" s="49"/>
      <c r="PIL4" s="49"/>
      <c r="PIM4" s="49"/>
      <c r="PIN4" s="49"/>
      <c r="PIO4" s="49"/>
      <c r="PIP4" s="49"/>
      <c r="PIQ4" s="49"/>
      <c r="PIR4" s="49"/>
      <c r="PIS4" s="49"/>
      <c r="PIT4" s="49"/>
      <c r="PIU4" s="49"/>
      <c r="PIV4" s="49"/>
      <c r="PIW4" s="49"/>
      <c r="PIX4" s="49"/>
      <c r="PIY4" s="49"/>
      <c r="PIZ4" s="49"/>
      <c r="PJA4" s="49"/>
      <c r="PJB4" s="49"/>
      <c r="PJC4" s="49"/>
      <c r="PJD4" s="49"/>
      <c r="PJE4" s="49"/>
      <c r="PJF4" s="49"/>
      <c r="PJG4" s="49"/>
      <c r="PJH4" s="49"/>
      <c r="PJI4" s="49"/>
      <c r="PJJ4" s="49"/>
      <c r="PJK4" s="49"/>
      <c r="PJL4" s="49"/>
      <c r="PJM4" s="49"/>
      <c r="PJN4" s="49"/>
      <c r="PJO4" s="49"/>
      <c r="PJP4" s="49"/>
      <c r="PJQ4" s="49"/>
      <c r="PJR4" s="49"/>
      <c r="PJS4" s="49"/>
      <c r="PJT4" s="49"/>
      <c r="PJU4" s="49"/>
      <c r="PJV4" s="49"/>
      <c r="PJW4" s="49"/>
      <c r="PJX4" s="49"/>
      <c r="PJY4" s="49"/>
      <c r="PJZ4" s="49"/>
      <c r="PKA4" s="49"/>
      <c r="PKB4" s="49"/>
      <c r="PKC4" s="49"/>
      <c r="PKD4" s="49"/>
      <c r="PKE4" s="49"/>
      <c r="PKF4" s="49"/>
      <c r="PKG4" s="49"/>
      <c r="PKH4" s="49"/>
      <c r="PKI4" s="49"/>
      <c r="PKJ4" s="49"/>
      <c r="PKK4" s="49"/>
      <c r="PKL4" s="49"/>
      <c r="PKM4" s="49"/>
      <c r="PKN4" s="49"/>
      <c r="PKO4" s="49"/>
      <c r="PKP4" s="49"/>
      <c r="PKQ4" s="49"/>
      <c r="PKR4" s="49"/>
      <c r="PKS4" s="49"/>
      <c r="PKT4" s="49"/>
      <c r="PKU4" s="49"/>
      <c r="PKV4" s="49"/>
      <c r="PKW4" s="49"/>
      <c r="PKX4" s="49"/>
      <c r="PKY4" s="49"/>
      <c r="PKZ4" s="49"/>
      <c r="PLA4" s="49"/>
      <c r="PLB4" s="49"/>
      <c r="PLC4" s="49"/>
      <c r="PLD4" s="49"/>
      <c r="PLE4" s="49"/>
      <c r="PLF4" s="49"/>
      <c r="PLG4" s="49"/>
      <c r="PLH4" s="49"/>
      <c r="PLI4" s="49"/>
      <c r="PLJ4" s="49"/>
      <c r="PLK4" s="49"/>
      <c r="PLL4" s="49"/>
      <c r="PLM4" s="49"/>
      <c r="PLN4" s="49"/>
      <c r="PLO4" s="49"/>
      <c r="PLP4" s="49"/>
      <c r="PLQ4" s="49"/>
      <c r="PLR4" s="49"/>
      <c r="PLS4" s="49"/>
      <c r="PLT4" s="49"/>
      <c r="PLU4" s="49"/>
      <c r="PLV4" s="49"/>
      <c r="PLW4" s="49"/>
      <c r="PLX4" s="49"/>
      <c r="PLY4" s="49"/>
      <c r="PLZ4" s="49"/>
      <c r="PMA4" s="49"/>
      <c r="PMB4" s="49"/>
      <c r="PMC4" s="49"/>
      <c r="PMD4" s="49"/>
      <c r="PME4" s="49"/>
      <c r="PMF4" s="49"/>
      <c r="PMG4" s="49"/>
      <c r="PMH4" s="49"/>
      <c r="PMI4" s="49"/>
      <c r="PMJ4" s="49"/>
      <c r="PMK4" s="49"/>
      <c r="PML4" s="49"/>
      <c r="PMM4" s="49"/>
      <c r="PMN4" s="49"/>
      <c r="PMO4" s="49"/>
      <c r="PMP4" s="49"/>
      <c r="PMQ4" s="49"/>
      <c r="PMR4" s="49"/>
      <c r="PMS4" s="49"/>
      <c r="PMT4" s="49"/>
      <c r="PMU4" s="49"/>
      <c r="PMV4" s="49"/>
      <c r="PMW4" s="49"/>
      <c r="PMX4" s="49"/>
      <c r="PMY4" s="49"/>
      <c r="PMZ4" s="49"/>
      <c r="PNA4" s="49"/>
      <c r="PNB4" s="49"/>
      <c r="PNC4" s="49"/>
      <c r="PND4" s="49"/>
      <c r="PNE4" s="49"/>
      <c r="PNF4" s="49"/>
      <c r="PNG4" s="49"/>
      <c r="PNH4" s="49"/>
      <c r="PNI4" s="49"/>
      <c r="PNJ4" s="49"/>
      <c r="PNK4" s="49"/>
      <c r="PNL4" s="49"/>
      <c r="PNM4" s="49"/>
      <c r="PNN4" s="49"/>
      <c r="PNO4" s="49"/>
      <c r="PNP4" s="49"/>
      <c r="PNQ4" s="49"/>
      <c r="PNR4" s="49"/>
      <c r="PNS4" s="49"/>
      <c r="PNT4" s="49"/>
      <c r="PNU4" s="49"/>
      <c r="PNV4" s="49"/>
      <c r="PNW4" s="49"/>
      <c r="PNX4" s="49"/>
      <c r="PNY4" s="49"/>
      <c r="PNZ4" s="49"/>
      <c r="POA4" s="49"/>
      <c r="POB4" s="49"/>
      <c r="POC4" s="49"/>
      <c r="POD4" s="49"/>
      <c r="POE4" s="49"/>
      <c r="POF4" s="49"/>
      <c r="POG4" s="49"/>
      <c r="POH4" s="49"/>
      <c r="POI4" s="49"/>
      <c r="POJ4" s="49"/>
      <c r="POK4" s="49"/>
      <c r="POL4" s="49"/>
      <c r="POM4" s="49"/>
      <c r="PON4" s="49"/>
      <c r="POO4" s="49"/>
      <c r="POP4" s="49"/>
      <c r="POQ4" s="49"/>
      <c r="POR4" s="49"/>
      <c r="POS4" s="49"/>
      <c r="POT4" s="49"/>
      <c r="POU4" s="49"/>
      <c r="POV4" s="49"/>
      <c r="POW4" s="49"/>
      <c r="POX4" s="49"/>
      <c r="POY4" s="49"/>
      <c r="POZ4" s="49"/>
      <c r="PPA4" s="49"/>
      <c r="PPB4" s="49"/>
      <c r="PPC4" s="49"/>
      <c r="PPD4" s="49"/>
      <c r="PPE4" s="49"/>
      <c r="PPF4" s="49"/>
      <c r="PPG4" s="49"/>
      <c r="PPH4" s="49"/>
      <c r="PPI4" s="49"/>
      <c r="PPJ4" s="49"/>
      <c r="PPK4" s="49"/>
      <c r="PPL4" s="49"/>
      <c r="PPM4" s="49"/>
      <c r="PPN4" s="49"/>
      <c r="PPO4" s="49"/>
      <c r="PPP4" s="49"/>
      <c r="PPQ4" s="49"/>
      <c r="PPR4" s="49"/>
      <c r="PPS4" s="49"/>
      <c r="PPT4" s="49"/>
      <c r="PPU4" s="49"/>
      <c r="PPV4" s="49"/>
      <c r="PPW4" s="49"/>
      <c r="PPX4" s="49"/>
      <c r="PPY4" s="49"/>
      <c r="PPZ4" s="49"/>
      <c r="PQA4" s="49"/>
      <c r="PQB4" s="49"/>
      <c r="PQC4" s="49"/>
      <c r="PQD4" s="49"/>
      <c r="PQE4" s="49"/>
      <c r="PQF4" s="49"/>
      <c r="PQG4" s="49"/>
      <c r="PQH4" s="49"/>
      <c r="PQI4" s="49"/>
      <c r="PQJ4" s="49"/>
      <c r="PQK4" s="49"/>
      <c r="PQL4" s="49"/>
      <c r="PQM4" s="49"/>
      <c r="PQN4" s="49"/>
      <c r="PQO4" s="49"/>
      <c r="PQP4" s="49"/>
      <c r="PQQ4" s="49"/>
      <c r="PQR4" s="49"/>
      <c r="PQS4" s="49"/>
      <c r="PQT4" s="49"/>
      <c r="PQU4" s="49"/>
      <c r="PQV4" s="49"/>
      <c r="PQW4" s="49"/>
      <c r="PQX4" s="49"/>
      <c r="PQY4" s="49"/>
      <c r="PQZ4" s="49"/>
      <c r="PRA4" s="49"/>
      <c r="PRB4" s="49"/>
      <c r="PRC4" s="49"/>
      <c r="PRD4" s="49"/>
      <c r="PRE4" s="49"/>
      <c r="PRF4" s="49"/>
      <c r="PRG4" s="49"/>
      <c r="PRH4" s="49"/>
      <c r="PRI4" s="49"/>
      <c r="PRJ4" s="49"/>
      <c r="PRK4" s="49"/>
      <c r="PRL4" s="49"/>
      <c r="PRM4" s="49"/>
      <c r="PRN4" s="49"/>
      <c r="PRO4" s="49"/>
      <c r="PRP4" s="49"/>
      <c r="PRQ4" s="49"/>
      <c r="PRR4" s="49"/>
      <c r="PRS4" s="49"/>
      <c r="PRT4" s="49"/>
      <c r="PRU4" s="49"/>
      <c r="PRV4" s="49"/>
      <c r="PRW4" s="49"/>
      <c r="PRX4" s="49"/>
      <c r="PRY4" s="49"/>
      <c r="PRZ4" s="49"/>
      <c r="PSA4" s="49"/>
      <c r="PSB4" s="49"/>
      <c r="PSC4" s="49"/>
      <c r="PSD4" s="49"/>
      <c r="PSE4" s="49"/>
      <c r="PSF4" s="49"/>
      <c r="PSG4" s="49"/>
      <c r="PSH4" s="49"/>
      <c r="PSI4" s="49"/>
      <c r="PSJ4" s="49"/>
      <c r="PSK4" s="49"/>
      <c r="PSL4" s="49"/>
      <c r="PSM4" s="49"/>
      <c r="PSN4" s="49"/>
      <c r="PSO4" s="49"/>
      <c r="PSP4" s="49"/>
      <c r="PSQ4" s="49"/>
      <c r="PSR4" s="49"/>
      <c r="PSS4" s="49"/>
      <c r="PST4" s="49"/>
      <c r="PSU4" s="49"/>
      <c r="PSV4" s="49"/>
      <c r="PSW4" s="49"/>
      <c r="PSX4" s="49"/>
      <c r="PSY4" s="49"/>
      <c r="PSZ4" s="49"/>
      <c r="PTA4" s="49"/>
      <c r="PTB4" s="49"/>
      <c r="PTC4" s="49"/>
      <c r="PTD4" s="49"/>
      <c r="PTE4" s="49"/>
      <c r="PTF4" s="49"/>
      <c r="PTG4" s="49"/>
      <c r="PTH4" s="49"/>
      <c r="PTI4" s="49"/>
      <c r="PTJ4" s="49"/>
      <c r="PTK4" s="49"/>
      <c r="PTL4" s="49"/>
      <c r="PTM4" s="49"/>
      <c r="PTN4" s="49"/>
      <c r="PTO4" s="49"/>
      <c r="PTP4" s="49"/>
      <c r="PTQ4" s="49"/>
      <c r="PTR4" s="49"/>
      <c r="PTS4" s="49"/>
      <c r="PTT4" s="49"/>
      <c r="PTU4" s="49"/>
      <c r="PTV4" s="49"/>
      <c r="PTW4" s="49"/>
      <c r="PTX4" s="49"/>
      <c r="PTY4" s="49"/>
      <c r="PTZ4" s="49"/>
      <c r="PUA4" s="49"/>
      <c r="PUB4" s="49"/>
      <c r="PUC4" s="49"/>
      <c r="PUD4" s="49"/>
      <c r="PUE4" s="49"/>
      <c r="PUF4" s="49"/>
      <c r="PUG4" s="49"/>
      <c r="PUH4" s="49"/>
      <c r="PUI4" s="49"/>
      <c r="PUJ4" s="49"/>
      <c r="PUK4" s="49"/>
      <c r="PUL4" s="49"/>
      <c r="PUM4" s="49"/>
      <c r="PUN4" s="49"/>
      <c r="PUO4" s="49"/>
      <c r="PUP4" s="49"/>
      <c r="PUQ4" s="49"/>
      <c r="PUR4" s="49"/>
      <c r="PUS4" s="49"/>
      <c r="PUT4" s="49"/>
      <c r="PUU4" s="49"/>
      <c r="PUV4" s="49"/>
      <c r="PUW4" s="49"/>
      <c r="PUX4" s="49"/>
      <c r="PUY4" s="49"/>
      <c r="PUZ4" s="49"/>
      <c r="PVA4" s="49"/>
      <c r="PVB4" s="49"/>
      <c r="PVC4" s="49"/>
      <c r="PVD4" s="49"/>
      <c r="PVE4" s="49"/>
      <c r="PVF4" s="49"/>
      <c r="PVG4" s="49"/>
      <c r="PVH4" s="49"/>
      <c r="PVI4" s="49"/>
      <c r="PVJ4" s="49"/>
      <c r="PVK4" s="49"/>
      <c r="PVL4" s="49"/>
      <c r="PVM4" s="49"/>
      <c r="PVN4" s="49"/>
      <c r="PVO4" s="49"/>
      <c r="PVP4" s="49"/>
      <c r="PVQ4" s="49"/>
      <c r="PVR4" s="49"/>
      <c r="PVS4" s="49"/>
      <c r="PVT4" s="49"/>
      <c r="PVU4" s="49"/>
      <c r="PVV4" s="49"/>
      <c r="PVW4" s="49"/>
      <c r="PVX4" s="49"/>
      <c r="PVY4" s="49"/>
      <c r="PVZ4" s="49"/>
      <c r="PWA4" s="49"/>
      <c r="PWB4" s="49"/>
      <c r="PWC4" s="49"/>
      <c r="PWD4" s="49"/>
      <c r="PWE4" s="49"/>
      <c r="PWF4" s="49"/>
      <c r="PWG4" s="49"/>
      <c r="PWH4" s="49"/>
      <c r="PWI4" s="49"/>
      <c r="PWJ4" s="49"/>
      <c r="PWK4" s="49"/>
      <c r="PWL4" s="49"/>
      <c r="PWM4" s="49"/>
      <c r="PWN4" s="49"/>
      <c r="PWO4" s="49"/>
      <c r="PWP4" s="49"/>
      <c r="PWQ4" s="49"/>
      <c r="PWR4" s="49"/>
      <c r="PWS4" s="49"/>
      <c r="PWT4" s="49"/>
      <c r="PWU4" s="49"/>
      <c r="PWV4" s="49"/>
      <c r="PWW4" s="49"/>
      <c r="PWX4" s="49"/>
      <c r="PWY4" s="49"/>
      <c r="PWZ4" s="49"/>
      <c r="PXA4" s="49"/>
      <c r="PXB4" s="49"/>
      <c r="PXC4" s="49"/>
      <c r="PXD4" s="49"/>
      <c r="PXE4" s="49"/>
      <c r="PXF4" s="49"/>
      <c r="PXG4" s="49"/>
      <c r="PXH4" s="49"/>
      <c r="PXI4" s="49"/>
      <c r="PXJ4" s="49"/>
      <c r="PXK4" s="49"/>
      <c r="PXL4" s="49"/>
      <c r="PXM4" s="49"/>
      <c r="PXN4" s="49"/>
      <c r="PXO4" s="49"/>
      <c r="PXP4" s="49"/>
      <c r="PXQ4" s="49"/>
      <c r="PXR4" s="49"/>
      <c r="PXS4" s="49"/>
      <c r="PXT4" s="49"/>
      <c r="PXU4" s="49"/>
      <c r="PXV4" s="49"/>
      <c r="PXW4" s="49"/>
      <c r="PXX4" s="49"/>
      <c r="PXY4" s="49"/>
      <c r="PXZ4" s="49"/>
      <c r="PYA4" s="49"/>
      <c r="PYB4" s="49"/>
      <c r="PYC4" s="49"/>
      <c r="PYD4" s="49"/>
      <c r="PYE4" s="49"/>
      <c r="PYF4" s="49"/>
      <c r="PYG4" s="49"/>
      <c r="PYH4" s="49"/>
      <c r="PYI4" s="49"/>
      <c r="PYJ4" s="49"/>
      <c r="PYK4" s="49"/>
      <c r="PYL4" s="49"/>
      <c r="PYM4" s="49"/>
      <c r="PYN4" s="49"/>
      <c r="PYO4" s="49"/>
      <c r="PYP4" s="49"/>
      <c r="PYQ4" s="49"/>
      <c r="PYR4" s="49"/>
      <c r="PYS4" s="49"/>
      <c r="PYT4" s="49"/>
      <c r="PYU4" s="49"/>
      <c r="PYV4" s="49"/>
      <c r="PYW4" s="49"/>
      <c r="PYX4" s="49"/>
      <c r="PYY4" s="49"/>
      <c r="PYZ4" s="49"/>
      <c r="PZA4" s="49"/>
      <c r="PZB4" s="49"/>
      <c r="PZC4" s="49"/>
      <c r="PZD4" s="49"/>
      <c r="PZE4" s="49"/>
      <c r="PZF4" s="49"/>
      <c r="PZG4" s="49"/>
      <c r="PZH4" s="49"/>
      <c r="PZI4" s="49"/>
      <c r="PZJ4" s="49"/>
      <c r="PZK4" s="49"/>
      <c r="PZL4" s="49"/>
      <c r="PZM4" s="49"/>
      <c r="PZN4" s="49"/>
      <c r="PZO4" s="49"/>
      <c r="PZP4" s="49"/>
      <c r="PZQ4" s="49"/>
      <c r="PZR4" s="49"/>
      <c r="PZS4" s="49"/>
      <c r="PZT4" s="49"/>
      <c r="PZU4" s="49"/>
      <c r="PZV4" s="49"/>
      <c r="PZW4" s="49"/>
      <c r="PZX4" s="49"/>
      <c r="PZY4" s="49"/>
      <c r="PZZ4" s="49"/>
      <c r="QAA4" s="49"/>
      <c r="QAB4" s="49"/>
      <c r="QAC4" s="49"/>
      <c r="QAD4" s="49"/>
      <c r="QAE4" s="49"/>
      <c r="QAF4" s="49"/>
      <c r="QAG4" s="49"/>
      <c r="QAH4" s="49"/>
      <c r="QAI4" s="49"/>
      <c r="QAJ4" s="49"/>
      <c r="QAK4" s="49"/>
      <c r="QAL4" s="49"/>
      <c r="QAM4" s="49"/>
      <c r="QAN4" s="49"/>
      <c r="QAO4" s="49"/>
      <c r="QAP4" s="49"/>
      <c r="QAQ4" s="49"/>
      <c r="QAR4" s="49"/>
      <c r="QAS4" s="49"/>
      <c r="QAT4" s="49"/>
      <c r="QAU4" s="49"/>
      <c r="QAV4" s="49"/>
      <c r="QAW4" s="49"/>
      <c r="QAX4" s="49"/>
      <c r="QAY4" s="49"/>
      <c r="QAZ4" s="49"/>
      <c r="QBA4" s="49"/>
      <c r="QBB4" s="49"/>
      <c r="QBC4" s="49"/>
      <c r="QBD4" s="49"/>
      <c r="QBE4" s="49"/>
      <c r="QBF4" s="49"/>
      <c r="QBG4" s="49"/>
      <c r="QBH4" s="49"/>
      <c r="QBI4" s="49"/>
      <c r="QBJ4" s="49"/>
      <c r="QBK4" s="49"/>
      <c r="QBL4" s="49"/>
      <c r="QBM4" s="49"/>
      <c r="QBN4" s="49"/>
      <c r="QBO4" s="49"/>
      <c r="QBP4" s="49"/>
      <c r="QBQ4" s="49"/>
      <c r="QBR4" s="49"/>
      <c r="QBS4" s="49"/>
      <c r="QBT4" s="49"/>
      <c r="QBU4" s="49"/>
      <c r="QBV4" s="49"/>
      <c r="QBW4" s="49"/>
      <c r="QBX4" s="49"/>
      <c r="QBY4" s="49"/>
      <c r="QBZ4" s="49"/>
      <c r="QCA4" s="49"/>
      <c r="QCB4" s="49"/>
      <c r="QCC4" s="49"/>
      <c r="QCD4" s="49"/>
      <c r="QCE4" s="49"/>
      <c r="QCF4" s="49"/>
      <c r="QCG4" s="49"/>
      <c r="QCH4" s="49"/>
      <c r="QCI4" s="49"/>
      <c r="QCJ4" s="49"/>
      <c r="QCK4" s="49"/>
      <c r="QCL4" s="49"/>
      <c r="QCM4" s="49"/>
      <c r="QCN4" s="49"/>
      <c r="QCO4" s="49"/>
      <c r="QCP4" s="49"/>
      <c r="QCQ4" s="49"/>
      <c r="QCR4" s="49"/>
      <c r="QCS4" s="49"/>
      <c r="QCT4" s="49"/>
      <c r="QCU4" s="49"/>
      <c r="QCV4" s="49"/>
      <c r="QCW4" s="49"/>
      <c r="QCX4" s="49"/>
      <c r="QCY4" s="49"/>
      <c r="QCZ4" s="49"/>
      <c r="QDA4" s="49"/>
      <c r="QDB4" s="49"/>
      <c r="QDC4" s="49"/>
      <c r="QDD4" s="49"/>
      <c r="QDE4" s="49"/>
      <c r="QDF4" s="49"/>
      <c r="QDG4" s="49"/>
      <c r="QDH4" s="49"/>
      <c r="QDI4" s="49"/>
      <c r="QDJ4" s="49"/>
      <c r="QDK4" s="49"/>
      <c r="QDL4" s="49"/>
      <c r="QDM4" s="49"/>
      <c r="QDN4" s="49"/>
      <c r="QDO4" s="49"/>
      <c r="QDP4" s="49"/>
      <c r="QDQ4" s="49"/>
      <c r="QDR4" s="49"/>
      <c r="QDS4" s="49"/>
      <c r="QDT4" s="49"/>
      <c r="QDU4" s="49"/>
      <c r="QDV4" s="49"/>
      <c r="QDW4" s="49"/>
      <c r="QDX4" s="49"/>
      <c r="QDY4" s="49"/>
      <c r="QDZ4" s="49"/>
      <c r="QEA4" s="49"/>
      <c r="QEB4" s="49"/>
      <c r="QEC4" s="49"/>
      <c r="QED4" s="49"/>
      <c r="QEE4" s="49"/>
      <c r="QEF4" s="49"/>
      <c r="QEG4" s="49"/>
      <c r="QEH4" s="49"/>
      <c r="QEI4" s="49"/>
      <c r="QEJ4" s="49"/>
      <c r="QEK4" s="49"/>
      <c r="QEL4" s="49"/>
      <c r="QEM4" s="49"/>
      <c r="QEN4" s="49"/>
      <c r="QEO4" s="49"/>
      <c r="QEP4" s="49"/>
      <c r="QEQ4" s="49"/>
      <c r="QER4" s="49"/>
      <c r="QES4" s="49"/>
      <c r="QET4" s="49"/>
      <c r="QEU4" s="49"/>
      <c r="QEV4" s="49"/>
      <c r="QEW4" s="49"/>
      <c r="QEX4" s="49"/>
      <c r="QEY4" s="49"/>
      <c r="QEZ4" s="49"/>
      <c r="QFA4" s="49"/>
      <c r="QFB4" s="49"/>
      <c r="QFC4" s="49"/>
      <c r="QFD4" s="49"/>
      <c r="QFE4" s="49"/>
      <c r="QFF4" s="49"/>
      <c r="QFG4" s="49"/>
      <c r="QFH4" s="49"/>
      <c r="QFI4" s="49"/>
      <c r="QFJ4" s="49"/>
      <c r="QFK4" s="49"/>
      <c r="QFL4" s="49"/>
      <c r="QFM4" s="49"/>
      <c r="QFN4" s="49"/>
      <c r="QFO4" s="49"/>
      <c r="QFP4" s="49"/>
      <c r="QFQ4" s="49"/>
      <c r="QFR4" s="49"/>
      <c r="QFS4" s="49"/>
      <c r="QFT4" s="49"/>
      <c r="QFU4" s="49"/>
      <c r="QFV4" s="49"/>
      <c r="QFW4" s="49"/>
      <c r="QFX4" s="49"/>
      <c r="QFY4" s="49"/>
      <c r="QFZ4" s="49"/>
      <c r="QGA4" s="49"/>
      <c r="QGB4" s="49"/>
      <c r="QGC4" s="49"/>
      <c r="QGD4" s="49"/>
      <c r="QGE4" s="49"/>
      <c r="QGF4" s="49"/>
      <c r="QGG4" s="49"/>
      <c r="QGH4" s="49"/>
      <c r="QGI4" s="49"/>
      <c r="QGJ4" s="49"/>
      <c r="QGK4" s="49"/>
      <c r="QGL4" s="49"/>
      <c r="QGM4" s="49"/>
      <c r="QGN4" s="49"/>
      <c r="QGO4" s="49"/>
      <c r="QGP4" s="49"/>
      <c r="QGQ4" s="49"/>
      <c r="QGR4" s="49"/>
      <c r="QGS4" s="49"/>
      <c r="QGT4" s="49"/>
      <c r="QGU4" s="49"/>
      <c r="QGV4" s="49"/>
      <c r="QGW4" s="49"/>
      <c r="QGX4" s="49"/>
      <c r="QGY4" s="49"/>
      <c r="QGZ4" s="49"/>
      <c r="QHA4" s="49"/>
      <c r="QHB4" s="49"/>
      <c r="QHC4" s="49"/>
      <c r="QHD4" s="49"/>
      <c r="QHE4" s="49"/>
      <c r="QHF4" s="49"/>
      <c r="QHG4" s="49"/>
      <c r="QHH4" s="49"/>
      <c r="QHI4" s="49"/>
      <c r="QHJ4" s="49"/>
      <c r="QHK4" s="49"/>
      <c r="QHL4" s="49"/>
      <c r="QHM4" s="49"/>
      <c r="QHN4" s="49"/>
      <c r="QHO4" s="49"/>
      <c r="QHP4" s="49"/>
      <c r="QHQ4" s="49"/>
      <c r="QHR4" s="49"/>
      <c r="QHS4" s="49"/>
      <c r="QHT4" s="49"/>
      <c r="QHU4" s="49"/>
      <c r="QHV4" s="49"/>
      <c r="QHW4" s="49"/>
      <c r="QHX4" s="49"/>
      <c r="QHY4" s="49"/>
      <c r="QHZ4" s="49"/>
      <c r="QIA4" s="49"/>
      <c r="QIB4" s="49"/>
      <c r="QIC4" s="49"/>
      <c r="QID4" s="49"/>
      <c r="QIE4" s="49"/>
      <c r="QIF4" s="49"/>
      <c r="QIG4" s="49"/>
      <c r="QIH4" s="49"/>
      <c r="QII4" s="49"/>
      <c r="QIJ4" s="49"/>
      <c r="QIK4" s="49"/>
      <c r="QIL4" s="49"/>
      <c r="QIM4" s="49"/>
      <c r="QIN4" s="49"/>
      <c r="QIO4" s="49"/>
      <c r="QIP4" s="49"/>
      <c r="QIQ4" s="49"/>
      <c r="QIR4" s="49"/>
      <c r="QIS4" s="49"/>
      <c r="QIT4" s="49"/>
      <c r="QIU4" s="49"/>
      <c r="QIV4" s="49"/>
      <c r="QIW4" s="49"/>
      <c r="QIX4" s="49"/>
      <c r="QIY4" s="49"/>
      <c r="QIZ4" s="49"/>
      <c r="QJA4" s="49"/>
      <c r="QJB4" s="49"/>
      <c r="QJC4" s="49"/>
      <c r="QJD4" s="49"/>
      <c r="QJE4" s="49"/>
      <c r="QJF4" s="49"/>
      <c r="QJG4" s="49"/>
      <c r="QJH4" s="49"/>
      <c r="QJI4" s="49"/>
      <c r="QJJ4" s="49"/>
      <c r="QJK4" s="49"/>
      <c r="QJL4" s="49"/>
      <c r="QJM4" s="49"/>
      <c r="QJN4" s="49"/>
      <c r="QJO4" s="49"/>
      <c r="QJP4" s="49"/>
      <c r="QJQ4" s="49"/>
      <c r="QJR4" s="49"/>
      <c r="QJS4" s="49"/>
      <c r="QJT4" s="49"/>
      <c r="QJU4" s="49"/>
      <c r="QJV4" s="49"/>
      <c r="QJW4" s="49"/>
      <c r="QJX4" s="49"/>
      <c r="QJY4" s="49"/>
      <c r="QJZ4" s="49"/>
      <c r="QKA4" s="49"/>
      <c r="QKB4" s="49"/>
      <c r="QKC4" s="49"/>
      <c r="QKD4" s="49"/>
      <c r="QKE4" s="49"/>
      <c r="QKF4" s="49"/>
      <c r="QKG4" s="49"/>
      <c r="QKH4" s="49"/>
      <c r="QKI4" s="49"/>
      <c r="QKJ4" s="49"/>
      <c r="QKK4" s="49"/>
      <c r="QKL4" s="49"/>
      <c r="QKM4" s="49"/>
      <c r="QKN4" s="49"/>
      <c r="QKO4" s="49"/>
      <c r="QKP4" s="49"/>
      <c r="QKQ4" s="49"/>
      <c r="QKR4" s="49"/>
      <c r="QKS4" s="49"/>
      <c r="QKT4" s="49"/>
      <c r="QKU4" s="49"/>
      <c r="QKV4" s="49"/>
      <c r="QKW4" s="49"/>
      <c r="QKX4" s="49"/>
      <c r="QKY4" s="49"/>
      <c r="QKZ4" s="49"/>
      <c r="QLA4" s="49"/>
      <c r="QLB4" s="49"/>
      <c r="QLC4" s="49"/>
      <c r="QLD4" s="49"/>
      <c r="QLE4" s="49"/>
      <c r="QLF4" s="49"/>
      <c r="QLG4" s="49"/>
      <c r="QLH4" s="49"/>
      <c r="QLI4" s="49"/>
      <c r="QLJ4" s="49"/>
      <c r="QLK4" s="49"/>
      <c r="QLL4" s="49"/>
      <c r="QLM4" s="49"/>
      <c r="QLN4" s="49"/>
      <c r="QLO4" s="49"/>
      <c r="QLP4" s="49"/>
      <c r="QLQ4" s="49"/>
      <c r="QLR4" s="49"/>
      <c r="QLS4" s="49"/>
      <c r="QLT4" s="49"/>
      <c r="QLU4" s="49"/>
      <c r="QLV4" s="49"/>
      <c r="QLW4" s="49"/>
      <c r="QLX4" s="49"/>
      <c r="QLY4" s="49"/>
      <c r="QLZ4" s="49"/>
      <c r="QMA4" s="49"/>
      <c r="QMB4" s="49"/>
      <c r="QMC4" s="49"/>
      <c r="QMD4" s="49"/>
      <c r="QME4" s="49"/>
      <c r="QMF4" s="49"/>
      <c r="QMG4" s="49"/>
      <c r="QMH4" s="49"/>
      <c r="QMI4" s="49"/>
      <c r="QMJ4" s="49"/>
      <c r="QMK4" s="49"/>
      <c r="QML4" s="49"/>
      <c r="QMM4" s="49"/>
      <c r="QMN4" s="49"/>
      <c r="QMO4" s="49"/>
      <c r="QMP4" s="49"/>
      <c r="QMQ4" s="49"/>
      <c r="QMR4" s="49"/>
      <c r="QMS4" s="49"/>
      <c r="QMT4" s="49"/>
      <c r="QMU4" s="49"/>
      <c r="QMV4" s="49"/>
      <c r="QMW4" s="49"/>
      <c r="QMX4" s="49"/>
      <c r="QMY4" s="49"/>
      <c r="QMZ4" s="49"/>
      <c r="QNA4" s="49"/>
      <c r="QNB4" s="49"/>
      <c r="QNC4" s="49"/>
      <c r="QND4" s="49"/>
      <c r="QNE4" s="49"/>
      <c r="QNF4" s="49"/>
      <c r="QNG4" s="49"/>
      <c r="QNH4" s="49"/>
      <c r="QNI4" s="49"/>
      <c r="QNJ4" s="49"/>
      <c r="QNK4" s="49"/>
      <c r="QNL4" s="49"/>
      <c r="QNM4" s="49"/>
      <c r="QNN4" s="49"/>
      <c r="QNO4" s="49"/>
      <c r="QNP4" s="49"/>
      <c r="QNQ4" s="49"/>
      <c r="QNR4" s="49"/>
      <c r="QNS4" s="49"/>
      <c r="QNT4" s="49"/>
      <c r="QNU4" s="49"/>
      <c r="QNV4" s="49"/>
      <c r="QNW4" s="49"/>
      <c r="QNX4" s="49"/>
      <c r="QNY4" s="49"/>
      <c r="QNZ4" s="49"/>
      <c r="QOA4" s="49"/>
      <c r="QOB4" s="49"/>
      <c r="QOC4" s="49"/>
      <c r="QOD4" s="49"/>
      <c r="QOE4" s="49"/>
      <c r="QOF4" s="49"/>
      <c r="QOG4" s="49"/>
      <c r="QOH4" s="49"/>
      <c r="QOI4" s="49"/>
      <c r="QOJ4" s="49"/>
      <c r="QOK4" s="49"/>
      <c r="QOL4" s="49"/>
      <c r="QOM4" s="49"/>
      <c r="QON4" s="49"/>
      <c r="QOO4" s="49"/>
      <c r="QOP4" s="49"/>
      <c r="QOQ4" s="49"/>
      <c r="QOR4" s="49"/>
      <c r="QOS4" s="49"/>
      <c r="QOT4" s="49"/>
      <c r="QOU4" s="49"/>
      <c r="QOV4" s="49"/>
      <c r="QOW4" s="49"/>
      <c r="QOX4" s="49"/>
      <c r="QOY4" s="49"/>
      <c r="QOZ4" s="49"/>
      <c r="QPA4" s="49"/>
      <c r="QPB4" s="49"/>
      <c r="QPC4" s="49"/>
      <c r="QPD4" s="49"/>
      <c r="QPE4" s="49"/>
      <c r="QPF4" s="49"/>
      <c r="QPG4" s="49"/>
      <c r="QPH4" s="49"/>
      <c r="QPI4" s="49"/>
      <c r="QPJ4" s="49"/>
      <c r="QPK4" s="49"/>
      <c r="QPL4" s="49"/>
      <c r="QPM4" s="49"/>
      <c r="QPN4" s="49"/>
      <c r="QPO4" s="49"/>
      <c r="QPP4" s="49"/>
      <c r="QPQ4" s="49"/>
      <c r="QPR4" s="49"/>
      <c r="QPS4" s="49"/>
      <c r="QPT4" s="49"/>
      <c r="QPU4" s="49"/>
      <c r="QPV4" s="49"/>
      <c r="QPW4" s="49"/>
      <c r="QPX4" s="49"/>
      <c r="QPY4" s="49"/>
      <c r="QPZ4" s="49"/>
      <c r="QQA4" s="49"/>
      <c r="QQB4" s="49"/>
      <c r="QQC4" s="49"/>
      <c r="QQD4" s="49"/>
      <c r="QQE4" s="49"/>
      <c r="QQF4" s="49"/>
      <c r="QQG4" s="49"/>
      <c r="QQH4" s="49"/>
      <c r="QQI4" s="49"/>
      <c r="QQJ4" s="49"/>
      <c r="QQK4" s="49"/>
      <c r="QQL4" s="49"/>
      <c r="QQM4" s="49"/>
      <c r="QQN4" s="49"/>
      <c r="QQO4" s="49"/>
      <c r="QQP4" s="49"/>
      <c r="QQQ4" s="49"/>
      <c r="QQR4" s="49"/>
      <c r="QQS4" s="49"/>
      <c r="QQT4" s="49"/>
      <c r="QQU4" s="49"/>
      <c r="QQV4" s="49"/>
      <c r="QQW4" s="49"/>
      <c r="QQX4" s="49"/>
      <c r="QQY4" s="49"/>
      <c r="QQZ4" s="49"/>
      <c r="QRA4" s="49"/>
      <c r="QRB4" s="49"/>
      <c r="QRC4" s="49"/>
      <c r="QRD4" s="49"/>
      <c r="QRE4" s="49"/>
      <c r="QRF4" s="49"/>
      <c r="QRG4" s="49"/>
      <c r="QRH4" s="49"/>
      <c r="QRI4" s="49"/>
      <c r="QRJ4" s="49"/>
      <c r="QRK4" s="49"/>
      <c r="QRL4" s="49"/>
      <c r="QRM4" s="49"/>
      <c r="QRN4" s="49"/>
      <c r="QRO4" s="49"/>
      <c r="QRP4" s="49"/>
      <c r="QRQ4" s="49"/>
      <c r="QRR4" s="49"/>
      <c r="QRS4" s="49"/>
      <c r="QRT4" s="49"/>
      <c r="QRU4" s="49"/>
      <c r="QRV4" s="49"/>
      <c r="QRW4" s="49"/>
      <c r="QRX4" s="49"/>
      <c r="QRY4" s="49"/>
      <c r="QRZ4" s="49"/>
      <c r="QSA4" s="49"/>
      <c r="QSB4" s="49"/>
      <c r="QSC4" s="49"/>
      <c r="QSD4" s="49"/>
      <c r="QSE4" s="49"/>
      <c r="QSF4" s="49"/>
      <c r="QSG4" s="49"/>
      <c r="QSH4" s="49"/>
      <c r="QSI4" s="49"/>
      <c r="QSJ4" s="49"/>
      <c r="QSK4" s="49"/>
      <c r="QSL4" s="49"/>
      <c r="QSM4" s="49"/>
      <c r="QSN4" s="49"/>
      <c r="QSO4" s="49"/>
      <c r="QSP4" s="49"/>
      <c r="QSQ4" s="49"/>
      <c r="QSR4" s="49"/>
      <c r="QSS4" s="49"/>
      <c r="QST4" s="49"/>
      <c r="QSU4" s="49"/>
      <c r="QSV4" s="49"/>
      <c r="QSW4" s="49"/>
      <c r="QSX4" s="49"/>
      <c r="QSY4" s="49"/>
      <c r="QSZ4" s="49"/>
      <c r="QTA4" s="49"/>
      <c r="QTB4" s="49"/>
      <c r="QTC4" s="49"/>
      <c r="QTD4" s="49"/>
      <c r="QTE4" s="49"/>
      <c r="QTF4" s="49"/>
      <c r="QTG4" s="49"/>
      <c r="QTH4" s="49"/>
      <c r="QTI4" s="49"/>
      <c r="QTJ4" s="49"/>
      <c r="QTK4" s="49"/>
      <c r="QTL4" s="49"/>
      <c r="QTM4" s="49"/>
      <c r="QTN4" s="49"/>
      <c r="QTO4" s="49"/>
      <c r="QTP4" s="49"/>
      <c r="QTQ4" s="49"/>
      <c r="QTR4" s="49"/>
      <c r="QTS4" s="49"/>
      <c r="QTT4" s="49"/>
      <c r="QTU4" s="49"/>
      <c r="QTV4" s="49"/>
      <c r="QTW4" s="49"/>
      <c r="QTX4" s="49"/>
      <c r="QTY4" s="49"/>
      <c r="QTZ4" s="49"/>
      <c r="QUA4" s="49"/>
      <c r="QUB4" s="49"/>
      <c r="QUC4" s="49"/>
      <c r="QUD4" s="49"/>
      <c r="QUE4" s="49"/>
      <c r="QUF4" s="49"/>
      <c r="QUG4" s="49"/>
      <c r="QUH4" s="49"/>
      <c r="QUI4" s="49"/>
      <c r="QUJ4" s="49"/>
      <c r="QUK4" s="49"/>
      <c r="QUL4" s="49"/>
      <c r="QUM4" s="49"/>
      <c r="QUN4" s="49"/>
      <c r="QUO4" s="49"/>
      <c r="QUP4" s="49"/>
      <c r="QUQ4" s="49"/>
      <c r="QUR4" s="49"/>
      <c r="QUS4" s="49"/>
      <c r="QUT4" s="49"/>
      <c r="QUU4" s="49"/>
      <c r="QUV4" s="49"/>
      <c r="QUW4" s="49"/>
      <c r="QUX4" s="49"/>
      <c r="QUY4" s="49"/>
      <c r="QUZ4" s="49"/>
      <c r="QVA4" s="49"/>
      <c r="QVB4" s="49"/>
      <c r="QVC4" s="49"/>
      <c r="QVD4" s="49"/>
      <c r="QVE4" s="49"/>
      <c r="QVF4" s="49"/>
      <c r="QVG4" s="49"/>
      <c r="QVH4" s="49"/>
      <c r="QVI4" s="49"/>
      <c r="QVJ4" s="49"/>
      <c r="QVK4" s="49"/>
      <c r="QVL4" s="49"/>
      <c r="QVM4" s="49"/>
      <c r="QVN4" s="49"/>
      <c r="QVO4" s="49"/>
      <c r="QVP4" s="49"/>
      <c r="QVQ4" s="49"/>
      <c r="QVR4" s="49"/>
      <c r="QVS4" s="49"/>
      <c r="QVT4" s="49"/>
      <c r="QVU4" s="49"/>
      <c r="QVV4" s="49"/>
      <c r="QVW4" s="49"/>
      <c r="QVX4" s="49"/>
      <c r="QVY4" s="49"/>
      <c r="QVZ4" s="49"/>
      <c r="QWA4" s="49"/>
      <c r="QWB4" s="49"/>
      <c r="QWC4" s="49"/>
      <c r="QWD4" s="49"/>
      <c r="QWE4" s="49"/>
      <c r="QWF4" s="49"/>
      <c r="QWG4" s="49"/>
      <c r="QWH4" s="49"/>
      <c r="QWI4" s="49"/>
      <c r="QWJ4" s="49"/>
      <c r="QWK4" s="49"/>
      <c r="QWL4" s="49"/>
      <c r="QWM4" s="49"/>
      <c r="QWN4" s="49"/>
      <c r="QWO4" s="49"/>
      <c r="QWP4" s="49"/>
      <c r="QWQ4" s="49"/>
      <c r="QWR4" s="49"/>
      <c r="QWS4" s="49"/>
      <c r="QWT4" s="49"/>
      <c r="QWU4" s="49"/>
      <c r="QWV4" s="49"/>
      <c r="QWW4" s="49"/>
      <c r="QWX4" s="49"/>
      <c r="QWY4" s="49"/>
      <c r="QWZ4" s="49"/>
      <c r="QXA4" s="49"/>
      <c r="QXB4" s="49"/>
      <c r="QXC4" s="49"/>
      <c r="QXD4" s="49"/>
      <c r="QXE4" s="49"/>
      <c r="QXF4" s="49"/>
      <c r="QXG4" s="49"/>
      <c r="QXH4" s="49"/>
      <c r="QXI4" s="49"/>
      <c r="QXJ4" s="49"/>
      <c r="QXK4" s="49"/>
      <c r="QXL4" s="49"/>
      <c r="QXM4" s="49"/>
      <c r="QXN4" s="49"/>
      <c r="QXO4" s="49"/>
      <c r="QXP4" s="49"/>
      <c r="QXQ4" s="49"/>
      <c r="QXR4" s="49"/>
      <c r="QXS4" s="49"/>
      <c r="QXT4" s="49"/>
      <c r="QXU4" s="49"/>
      <c r="QXV4" s="49"/>
      <c r="QXW4" s="49"/>
      <c r="QXX4" s="49"/>
      <c r="QXY4" s="49"/>
      <c r="QXZ4" s="49"/>
      <c r="QYA4" s="49"/>
      <c r="QYB4" s="49"/>
      <c r="QYC4" s="49"/>
      <c r="QYD4" s="49"/>
      <c r="QYE4" s="49"/>
      <c r="QYF4" s="49"/>
      <c r="QYG4" s="49"/>
      <c r="QYH4" s="49"/>
      <c r="QYI4" s="49"/>
      <c r="QYJ4" s="49"/>
      <c r="QYK4" s="49"/>
      <c r="QYL4" s="49"/>
      <c r="QYM4" s="49"/>
      <c r="QYN4" s="49"/>
      <c r="QYO4" s="49"/>
      <c r="QYP4" s="49"/>
      <c r="QYQ4" s="49"/>
      <c r="QYR4" s="49"/>
      <c r="QYS4" s="49"/>
      <c r="QYT4" s="49"/>
      <c r="QYU4" s="49"/>
      <c r="QYV4" s="49"/>
      <c r="QYW4" s="49"/>
      <c r="QYX4" s="49"/>
      <c r="QYY4" s="49"/>
      <c r="QYZ4" s="49"/>
      <c r="QZA4" s="49"/>
      <c r="QZB4" s="49"/>
      <c r="QZC4" s="49"/>
      <c r="QZD4" s="49"/>
      <c r="QZE4" s="49"/>
      <c r="QZF4" s="49"/>
      <c r="QZG4" s="49"/>
      <c r="QZH4" s="49"/>
      <c r="QZI4" s="49"/>
      <c r="QZJ4" s="49"/>
      <c r="QZK4" s="49"/>
      <c r="QZL4" s="49"/>
      <c r="QZM4" s="49"/>
      <c r="QZN4" s="49"/>
      <c r="QZO4" s="49"/>
      <c r="QZP4" s="49"/>
      <c r="QZQ4" s="49"/>
      <c r="QZR4" s="49"/>
      <c r="QZS4" s="49"/>
      <c r="QZT4" s="49"/>
      <c r="QZU4" s="49"/>
      <c r="QZV4" s="49"/>
      <c r="QZW4" s="49"/>
      <c r="QZX4" s="49"/>
      <c r="QZY4" s="49"/>
      <c r="QZZ4" s="49"/>
      <c r="RAA4" s="49"/>
      <c r="RAB4" s="49"/>
      <c r="RAC4" s="49"/>
      <c r="RAD4" s="49"/>
      <c r="RAE4" s="49"/>
      <c r="RAF4" s="49"/>
      <c r="RAG4" s="49"/>
      <c r="RAH4" s="49"/>
      <c r="RAI4" s="49"/>
      <c r="RAJ4" s="49"/>
      <c r="RAK4" s="49"/>
      <c r="RAL4" s="49"/>
      <c r="RAM4" s="49"/>
      <c r="RAN4" s="49"/>
      <c r="RAO4" s="49"/>
      <c r="RAP4" s="49"/>
      <c r="RAQ4" s="49"/>
      <c r="RAR4" s="49"/>
      <c r="RAS4" s="49"/>
      <c r="RAT4" s="49"/>
      <c r="RAU4" s="49"/>
      <c r="RAV4" s="49"/>
      <c r="RAW4" s="49"/>
      <c r="RAX4" s="49"/>
      <c r="RAY4" s="49"/>
      <c r="RAZ4" s="49"/>
      <c r="RBA4" s="49"/>
      <c r="RBB4" s="49"/>
      <c r="RBC4" s="49"/>
      <c r="RBD4" s="49"/>
      <c r="RBE4" s="49"/>
      <c r="RBF4" s="49"/>
      <c r="RBG4" s="49"/>
      <c r="RBH4" s="49"/>
      <c r="RBI4" s="49"/>
      <c r="RBJ4" s="49"/>
      <c r="RBK4" s="49"/>
      <c r="RBL4" s="49"/>
      <c r="RBM4" s="49"/>
      <c r="RBN4" s="49"/>
      <c r="RBO4" s="49"/>
      <c r="RBP4" s="49"/>
      <c r="RBQ4" s="49"/>
      <c r="RBR4" s="49"/>
      <c r="RBS4" s="49"/>
      <c r="RBT4" s="49"/>
      <c r="RBU4" s="49"/>
      <c r="RBV4" s="49"/>
      <c r="RBW4" s="49"/>
      <c r="RBX4" s="49"/>
      <c r="RBY4" s="49"/>
      <c r="RBZ4" s="49"/>
      <c r="RCA4" s="49"/>
      <c r="RCB4" s="49"/>
      <c r="RCC4" s="49"/>
      <c r="RCD4" s="49"/>
      <c r="RCE4" s="49"/>
      <c r="RCF4" s="49"/>
      <c r="RCG4" s="49"/>
      <c r="RCH4" s="49"/>
      <c r="RCI4" s="49"/>
      <c r="RCJ4" s="49"/>
      <c r="RCK4" s="49"/>
      <c r="RCL4" s="49"/>
      <c r="RCM4" s="49"/>
      <c r="RCN4" s="49"/>
      <c r="RCO4" s="49"/>
      <c r="RCP4" s="49"/>
      <c r="RCQ4" s="49"/>
      <c r="RCR4" s="49"/>
      <c r="RCS4" s="49"/>
      <c r="RCT4" s="49"/>
      <c r="RCU4" s="49"/>
      <c r="RCV4" s="49"/>
      <c r="RCW4" s="49"/>
      <c r="RCX4" s="49"/>
      <c r="RCY4" s="49"/>
      <c r="RCZ4" s="49"/>
      <c r="RDA4" s="49"/>
      <c r="RDB4" s="49"/>
      <c r="RDC4" s="49"/>
      <c r="RDD4" s="49"/>
      <c r="RDE4" s="49"/>
      <c r="RDF4" s="49"/>
      <c r="RDG4" s="49"/>
      <c r="RDH4" s="49"/>
      <c r="RDI4" s="49"/>
      <c r="RDJ4" s="49"/>
      <c r="RDK4" s="49"/>
      <c r="RDL4" s="49"/>
      <c r="RDM4" s="49"/>
      <c r="RDN4" s="49"/>
      <c r="RDO4" s="49"/>
      <c r="RDP4" s="49"/>
      <c r="RDQ4" s="49"/>
      <c r="RDR4" s="49"/>
      <c r="RDS4" s="49"/>
      <c r="RDT4" s="49"/>
      <c r="RDU4" s="49"/>
      <c r="RDV4" s="49"/>
      <c r="RDW4" s="49"/>
      <c r="RDX4" s="49"/>
      <c r="RDY4" s="49"/>
      <c r="RDZ4" s="49"/>
      <c r="REA4" s="49"/>
      <c r="REB4" s="49"/>
      <c r="REC4" s="49"/>
      <c r="RED4" s="49"/>
      <c r="REE4" s="49"/>
      <c r="REF4" s="49"/>
      <c r="REG4" s="49"/>
      <c r="REH4" s="49"/>
      <c r="REI4" s="49"/>
      <c r="REJ4" s="49"/>
      <c r="REK4" s="49"/>
      <c r="REL4" s="49"/>
      <c r="REM4" s="49"/>
      <c r="REN4" s="49"/>
      <c r="REO4" s="49"/>
      <c r="REP4" s="49"/>
      <c r="REQ4" s="49"/>
      <c r="RER4" s="49"/>
      <c r="RES4" s="49"/>
      <c r="RET4" s="49"/>
      <c r="REU4" s="49"/>
      <c r="REV4" s="49"/>
      <c r="REW4" s="49"/>
      <c r="REX4" s="49"/>
      <c r="REY4" s="49"/>
      <c r="REZ4" s="49"/>
      <c r="RFA4" s="49"/>
      <c r="RFB4" s="49"/>
      <c r="RFC4" s="49"/>
      <c r="RFD4" s="49"/>
      <c r="RFE4" s="49"/>
      <c r="RFF4" s="49"/>
      <c r="RFG4" s="49"/>
      <c r="RFH4" s="49"/>
      <c r="RFI4" s="49"/>
      <c r="RFJ4" s="49"/>
      <c r="RFK4" s="49"/>
      <c r="RFL4" s="49"/>
      <c r="RFM4" s="49"/>
      <c r="RFN4" s="49"/>
      <c r="RFO4" s="49"/>
      <c r="RFP4" s="49"/>
      <c r="RFQ4" s="49"/>
      <c r="RFR4" s="49"/>
      <c r="RFS4" s="49"/>
      <c r="RFT4" s="49"/>
      <c r="RFU4" s="49"/>
      <c r="RFV4" s="49"/>
      <c r="RFW4" s="49"/>
      <c r="RFX4" s="49"/>
      <c r="RFY4" s="49"/>
      <c r="RFZ4" s="49"/>
      <c r="RGA4" s="49"/>
      <c r="RGB4" s="49"/>
      <c r="RGC4" s="49"/>
      <c r="RGD4" s="49"/>
      <c r="RGE4" s="49"/>
      <c r="RGF4" s="49"/>
      <c r="RGG4" s="49"/>
      <c r="RGH4" s="49"/>
      <c r="RGI4" s="49"/>
      <c r="RGJ4" s="49"/>
      <c r="RGK4" s="49"/>
      <c r="RGL4" s="49"/>
      <c r="RGM4" s="49"/>
      <c r="RGN4" s="49"/>
      <c r="RGO4" s="49"/>
      <c r="RGP4" s="49"/>
      <c r="RGQ4" s="49"/>
      <c r="RGR4" s="49"/>
      <c r="RGS4" s="49"/>
      <c r="RGT4" s="49"/>
      <c r="RGU4" s="49"/>
      <c r="RGV4" s="49"/>
      <c r="RGW4" s="49"/>
      <c r="RGX4" s="49"/>
      <c r="RGY4" s="49"/>
      <c r="RGZ4" s="49"/>
      <c r="RHA4" s="49"/>
      <c r="RHB4" s="49"/>
      <c r="RHC4" s="49"/>
      <c r="RHD4" s="49"/>
      <c r="RHE4" s="49"/>
      <c r="RHF4" s="49"/>
      <c r="RHG4" s="49"/>
      <c r="RHH4" s="49"/>
      <c r="RHI4" s="49"/>
      <c r="RHJ4" s="49"/>
      <c r="RHK4" s="49"/>
      <c r="RHL4" s="49"/>
      <c r="RHM4" s="49"/>
      <c r="RHN4" s="49"/>
      <c r="RHO4" s="49"/>
      <c r="RHP4" s="49"/>
      <c r="RHQ4" s="49"/>
      <c r="RHR4" s="49"/>
      <c r="RHS4" s="49"/>
      <c r="RHT4" s="49"/>
      <c r="RHU4" s="49"/>
      <c r="RHV4" s="49"/>
      <c r="RHW4" s="49"/>
      <c r="RHX4" s="49"/>
      <c r="RHY4" s="49"/>
      <c r="RHZ4" s="49"/>
      <c r="RIA4" s="49"/>
      <c r="RIB4" s="49"/>
      <c r="RIC4" s="49"/>
      <c r="RID4" s="49"/>
      <c r="RIE4" s="49"/>
      <c r="RIF4" s="49"/>
      <c r="RIG4" s="49"/>
      <c r="RIH4" s="49"/>
      <c r="RII4" s="49"/>
      <c r="RIJ4" s="49"/>
      <c r="RIK4" s="49"/>
      <c r="RIL4" s="49"/>
      <c r="RIM4" s="49"/>
      <c r="RIN4" s="49"/>
      <c r="RIO4" s="49"/>
      <c r="RIP4" s="49"/>
      <c r="RIQ4" s="49"/>
      <c r="RIR4" s="49"/>
      <c r="RIS4" s="49"/>
      <c r="RIT4" s="49"/>
      <c r="RIU4" s="49"/>
      <c r="RIV4" s="49"/>
      <c r="RIW4" s="49"/>
      <c r="RIX4" s="49"/>
      <c r="RIY4" s="49"/>
      <c r="RIZ4" s="49"/>
      <c r="RJA4" s="49"/>
      <c r="RJB4" s="49"/>
      <c r="RJC4" s="49"/>
      <c r="RJD4" s="49"/>
      <c r="RJE4" s="49"/>
      <c r="RJF4" s="49"/>
      <c r="RJG4" s="49"/>
      <c r="RJH4" s="49"/>
      <c r="RJI4" s="49"/>
      <c r="RJJ4" s="49"/>
      <c r="RJK4" s="49"/>
      <c r="RJL4" s="49"/>
      <c r="RJM4" s="49"/>
      <c r="RJN4" s="49"/>
      <c r="RJO4" s="49"/>
      <c r="RJP4" s="49"/>
      <c r="RJQ4" s="49"/>
      <c r="RJR4" s="49"/>
      <c r="RJS4" s="49"/>
      <c r="RJT4" s="49"/>
      <c r="RJU4" s="49"/>
      <c r="RJV4" s="49"/>
      <c r="RJW4" s="49"/>
      <c r="RJX4" s="49"/>
      <c r="RJY4" s="49"/>
      <c r="RJZ4" s="49"/>
      <c r="RKA4" s="49"/>
      <c r="RKB4" s="49"/>
      <c r="RKC4" s="49"/>
      <c r="RKD4" s="49"/>
      <c r="RKE4" s="49"/>
      <c r="RKF4" s="49"/>
      <c r="RKG4" s="49"/>
      <c r="RKH4" s="49"/>
      <c r="RKI4" s="49"/>
      <c r="RKJ4" s="49"/>
      <c r="RKK4" s="49"/>
      <c r="RKL4" s="49"/>
      <c r="RKM4" s="49"/>
      <c r="RKN4" s="49"/>
      <c r="RKO4" s="49"/>
      <c r="RKP4" s="49"/>
      <c r="RKQ4" s="49"/>
      <c r="RKR4" s="49"/>
      <c r="RKS4" s="49"/>
      <c r="RKT4" s="49"/>
      <c r="RKU4" s="49"/>
      <c r="RKV4" s="49"/>
      <c r="RKW4" s="49"/>
      <c r="RKX4" s="49"/>
      <c r="RKY4" s="49"/>
      <c r="RKZ4" s="49"/>
      <c r="RLA4" s="49"/>
      <c r="RLB4" s="49"/>
      <c r="RLC4" s="49"/>
      <c r="RLD4" s="49"/>
      <c r="RLE4" s="49"/>
      <c r="RLF4" s="49"/>
      <c r="RLG4" s="49"/>
      <c r="RLH4" s="49"/>
      <c r="RLI4" s="49"/>
      <c r="RLJ4" s="49"/>
      <c r="RLK4" s="49"/>
      <c r="RLL4" s="49"/>
      <c r="RLM4" s="49"/>
      <c r="RLN4" s="49"/>
      <c r="RLO4" s="49"/>
      <c r="RLP4" s="49"/>
      <c r="RLQ4" s="49"/>
      <c r="RLR4" s="49"/>
      <c r="RLS4" s="49"/>
      <c r="RLT4" s="49"/>
      <c r="RLU4" s="49"/>
      <c r="RLV4" s="49"/>
      <c r="RLW4" s="49"/>
      <c r="RLX4" s="49"/>
      <c r="RLY4" s="49"/>
      <c r="RLZ4" s="49"/>
      <c r="RMA4" s="49"/>
      <c r="RMB4" s="49"/>
      <c r="RMC4" s="49"/>
      <c r="RMD4" s="49"/>
      <c r="RME4" s="49"/>
      <c r="RMF4" s="49"/>
      <c r="RMG4" s="49"/>
      <c r="RMH4" s="49"/>
      <c r="RMI4" s="49"/>
      <c r="RMJ4" s="49"/>
      <c r="RMK4" s="49"/>
      <c r="RML4" s="49"/>
      <c r="RMM4" s="49"/>
      <c r="RMN4" s="49"/>
      <c r="RMO4" s="49"/>
      <c r="RMP4" s="49"/>
      <c r="RMQ4" s="49"/>
      <c r="RMR4" s="49"/>
      <c r="RMS4" s="49"/>
      <c r="RMT4" s="49"/>
      <c r="RMU4" s="49"/>
      <c r="RMV4" s="49"/>
      <c r="RMW4" s="49"/>
      <c r="RMX4" s="49"/>
      <c r="RMY4" s="49"/>
      <c r="RMZ4" s="49"/>
      <c r="RNA4" s="49"/>
      <c r="RNB4" s="49"/>
      <c r="RNC4" s="49"/>
      <c r="RND4" s="49"/>
      <c r="RNE4" s="49"/>
      <c r="RNF4" s="49"/>
      <c r="RNG4" s="49"/>
      <c r="RNH4" s="49"/>
      <c r="RNI4" s="49"/>
      <c r="RNJ4" s="49"/>
      <c r="RNK4" s="49"/>
      <c r="RNL4" s="49"/>
      <c r="RNM4" s="49"/>
      <c r="RNN4" s="49"/>
      <c r="RNO4" s="49"/>
      <c r="RNP4" s="49"/>
      <c r="RNQ4" s="49"/>
      <c r="RNR4" s="49"/>
      <c r="RNS4" s="49"/>
      <c r="RNT4" s="49"/>
      <c r="RNU4" s="49"/>
      <c r="RNV4" s="49"/>
      <c r="RNW4" s="49"/>
      <c r="RNX4" s="49"/>
      <c r="RNY4" s="49"/>
      <c r="RNZ4" s="49"/>
      <c r="ROA4" s="49"/>
      <c r="ROB4" s="49"/>
      <c r="ROC4" s="49"/>
      <c r="ROD4" s="49"/>
      <c r="ROE4" s="49"/>
      <c r="ROF4" s="49"/>
      <c r="ROG4" s="49"/>
      <c r="ROH4" s="49"/>
      <c r="ROI4" s="49"/>
      <c r="ROJ4" s="49"/>
      <c r="ROK4" s="49"/>
      <c r="ROL4" s="49"/>
      <c r="ROM4" s="49"/>
      <c r="RON4" s="49"/>
      <c r="ROO4" s="49"/>
      <c r="ROP4" s="49"/>
      <c r="ROQ4" s="49"/>
      <c r="ROR4" s="49"/>
      <c r="ROS4" s="49"/>
      <c r="ROT4" s="49"/>
      <c r="ROU4" s="49"/>
      <c r="ROV4" s="49"/>
      <c r="ROW4" s="49"/>
      <c r="ROX4" s="49"/>
      <c r="ROY4" s="49"/>
      <c r="ROZ4" s="49"/>
      <c r="RPA4" s="49"/>
      <c r="RPB4" s="49"/>
      <c r="RPC4" s="49"/>
      <c r="RPD4" s="49"/>
      <c r="RPE4" s="49"/>
      <c r="RPF4" s="49"/>
      <c r="RPG4" s="49"/>
      <c r="RPH4" s="49"/>
      <c r="RPI4" s="49"/>
      <c r="RPJ4" s="49"/>
      <c r="RPK4" s="49"/>
      <c r="RPL4" s="49"/>
      <c r="RPM4" s="49"/>
      <c r="RPN4" s="49"/>
      <c r="RPO4" s="49"/>
      <c r="RPP4" s="49"/>
      <c r="RPQ4" s="49"/>
      <c r="RPR4" s="49"/>
      <c r="RPS4" s="49"/>
      <c r="RPT4" s="49"/>
      <c r="RPU4" s="49"/>
      <c r="RPV4" s="49"/>
      <c r="RPW4" s="49"/>
      <c r="RPX4" s="49"/>
      <c r="RPY4" s="49"/>
      <c r="RPZ4" s="49"/>
      <c r="RQA4" s="49"/>
      <c r="RQB4" s="49"/>
      <c r="RQC4" s="49"/>
      <c r="RQD4" s="49"/>
      <c r="RQE4" s="49"/>
      <c r="RQF4" s="49"/>
      <c r="RQG4" s="49"/>
      <c r="RQH4" s="49"/>
      <c r="RQI4" s="49"/>
      <c r="RQJ4" s="49"/>
      <c r="RQK4" s="49"/>
      <c r="RQL4" s="49"/>
      <c r="RQM4" s="49"/>
      <c r="RQN4" s="49"/>
      <c r="RQO4" s="49"/>
      <c r="RQP4" s="49"/>
      <c r="RQQ4" s="49"/>
      <c r="RQR4" s="49"/>
      <c r="RQS4" s="49"/>
      <c r="RQT4" s="49"/>
      <c r="RQU4" s="49"/>
      <c r="RQV4" s="49"/>
      <c r="RQW4" s="49"/>
      <c r="RQX4" s="49"/>
      <c r="RQY4" s="49"/>
      <c r="RQZ4" s="49"/>
      <c r="RRA4" s="49"/>
      <c r="RRB4" s="49"/>
      <c r="RRC4" s="49"/>
      <c r="RRD4" s="49"/>
      <c r="RRE4" s="49"/>
      <c r="RRF4" s="49"/>
      <c r="RRG4" s="49"/>
      <c r="RRH4" s="49"/>
      <c r="RRI4" s="49"/>
      <c r="RRJ4" s="49"/>
      <c r="RRK4" s="49"/>
      <c r="RRL4" s="49"/>
      <c r="RRM4" s="49"/>
      <c r="RRN4" s="49"/>
      <c r="RRO4" s="49"/>
      <c r="RRP4" s="49"/>
      <c r="RRQ4" s="49"/>
      <c r="RRR4" s="49"/>
      <c r="RRS4" s="49"/>
      <c r="RRT4" s="49"/>
      <c r="RRU4" s="49"/>
      <c r="RRV4" s="49"/>
      <c r="RRW4" s="49"/>
      <c r="RRX4" s="49"/>
      <c r="RRY4" s="49"/>
      <c r="RRZ4" s="49"/>
      <c r="RSA4" s="49"/>
      <c r="RSB4" s="49"/>
      <c r="RSC4" s="49"/>
      <c r="RSD4" s="49"/>
      <c r="RSE4" s="49"/>
      <c r="RSF4" s="49"/>
      <c r="RSG4" s="49"/>
      <c r="RSH4" s="49"/>
      <c r="RSI4" s="49"/>
      <c r="RSJ4" s="49"/>
      <c r="RSK4" s="49"/>
      <c r="RSL4" s="49"/>
      <c r="RSM4" s="49"/>
      <c r="RSN4" s="49"/>
      <c r="RSO4" s="49"/>
      <c r="RSP4" s="49"/>
      <c r="RSQ4" s="49"/>
      <c r="RSR4" s="49"/>
      <c r="RSS4" s="49"/>
      <c r="RST4" s="49"/>
      <c r="RSU4" s="49"/>
      <c r="RSV4" s="49"/>
      <c r="RSW4" s="49"/>
      <c r="RSX4" s="49"/>
      <c r="RSY4" s="49"/>
      <c r="RSZ4" s="49"/>
      <c r="RTA4" s="49"/>
      <c r="RTB4" s="49"/>
      <c r="RTC4" s="49"/>
      <c r="RTD4" s="49"/>
      <c r="RTE4" s="49"/>
      <c r="RTF4" s="49"/>
      <c r="RTG4" s="49"/>
      <c r="RTH4" s="49"/>
      <c r="RTI4" s="49"/>
      <c r="RTJ4" s="49"/>
      <c r="RTK4" s="49"/>
      <c r="RTL4" s="49"/>
      <c r="RTM4" s="49"/>
      <c r="RTN4" s="49"/>
      <c r="RTO4" s="49"/>
      <c r="RTP4" s="49"/>
      <c r="RTQ4" s="49"/>
      <c r="RTR4" s="49"/>
      <c r="RTS4" s="49"/>
      <c r="RTT4" s="49"/>
      <c r="RTU4" s="49"/>
      <c r="RTV4" s="49"/>
      <c r="RTW4" s="49"/>
      <c r="RTX4" s="49"/>
      <c r="RTY4" s="49"/>
      <c r="RTZ4" s="49"/>
      <c r="RUA4" s="49"/>
      <c r="RUB4" s="49"/>
      <c r="RUC4" s="49"/>
      <c r="RUD4" s="49"/>
      <c r="RUE4" s="49"/>
      <c r="RUF4" s="49"/>
      <c r="RUG4" s="49"/>
      <c r="RUH4" s="49"/>
      <c r="RUI4" s="49"/>
      <c r="RUJ4" s="49"/>
      <c r="RUK4" s="49"/>
      <c r="RUL4" s="49"/>
      <c r="RUM4" s="49"/>
      <c r="RUN4" s="49"/>
      <c r="RUO4" s="49"/>
      <c r="RUP4" s="49"/>
      <c r="RUQ4" s="49"/>
      <c r="RUR4" s="49"/>
      <c r="RUS4" s="49"/>
      <c r="RUT4" s="49"/>
      <c r="RUU4" s="49"/>
      <c r="RUV4" s="49"/>
      <c r="RUW4" s="49"/>
      <c r="RUX4" s="49"/>
      <c r="RUY4" s="49"/>
      <c r="RUZ4" s="49"/>
      <c r="RVA4" s="49"/>
      <c r="RVB4" s="49"/>
      <c r="RVC4" s="49"/>
      <c r="RVD4" s="49"/>
      <c r="RVE4" s="49"/>
      <c r="RVF4" s="49"/>
      <c r="RVG4" s="49"/>
      <c r="RVH4" s="49"/>
      <c r="RVI4" s="49"/>
      <c r="RVJ4" s="49"/>
      <c r="RVK4" s="49"/>
      <c r="RVL4" s="49"/>
      <c r="RVM4" s="49"/>
      <c r="RVN4" s="49"/>
      <c r="RVO4" s="49"/>
      <c r="RVP4" s="49"/>
      <c r="RVQ4" s="49"/>
      <c r="RVR4" s="49"/>
      <c r="RVS4" s="49"/>
      <c r="RVT4" s="49"/>
      <c r="RVU4" s="49"/>
      <c r="RVV4" s="49"/>
      <c r="RVW4" s="49"/>
      <c r="RVX4" s="49"/>
      <c r="RVY4" s="49"/>
      <c r="RVZ4" s="49"/>
      <c r="RWA4" s="49"/>
      <c r="RWB4" s="49"/>
      <c r="RWC4" s="49"/>
      <c r="RWD4" s="49"/>
      <c r="RWE4" s="49"/>
      <c r="RWF4" s="49"/>
      <c r="RWG4" s="49"/>
      <c r="RWH4" s="49"/>
      <c r="RWI4" s="49"/>
      <c r="RWJ4" s="49"/>
      <c r="RWK4" s="49"/>
      <c r="RWL4" s="49"/>
      <c r="RWM4" s="49"/>
      <c r="RWN4" s="49"/>
      <c r="RWO4" s="49"/>
      <c r="RWP4" s="49"/>
      <c r="RWQ4" s="49"/>
      <c r="RWR4" s="49"/>
      <c r="RWS4" s="49"/>
      <c r="RWT4" s="49"/>
      <c r="RWU4" s="49"/>
      <c r="RWV4" s="49"/>
      <c r="RWW4" s="49"/>
      <c r="RWX4" s="49"/>
      <c r="RWY4" s="49"/>
      <c r="RWZ4" s="49"/>
      <c r="RXA4" s="49"/>
      <c r="RXB4" s="49"/>
      <c r="RXC4" s="49"/>
      <c r="RXD4" s="49"/>
      <c r="RXE4" s="49"/>
      <c r="RXF4" s="49"/>
      <c r="RXG4" s="49"/>
      <c r="RXH4" s="49"/>
      <c r="RXI4" s="49"/>
      <c r="RXJ4" s="49"/>
      <c r="RXK4" s="49"/>
      <c r="RXL4" s="49"/>
      <c r="RXM4" s="49"/>
      <c r="RXN4" s="49"/>
      <c r="RXO4" s="49"/>
      <c r="RXP4" s="49"/>
      <c r="RXQ4" s="49"/>
      <c r="RXR4" s="49"/>
      <c r="RXS4" s="49"/>
      <c r="RXT4" s="49"/>
      <c r="RXU4" s="49"/>
      <c r="RXV4" s="49"/>
      <c r="RXW4" s="49"/>
      <c r="RXX4" s="49"/>
      <c r="RXY4" s="49"/>
      <c r="RXZ4" s="49"/>
      <c r="RYA4" s="49"/>
      <c r="RYB4" s="49"/>
      <c r="RYC4" s="49"/>
      <c r="RYD4" s="49"/>
      <c r="RYE4" s="49"/>
      <c r="RYF4" s="49"/>
      <c r="RYG4" s="49"/>
      <c r="RYH4" s="49"/>
      <c r="RYI4" s="49"/>
      <c r="RYJ4" s="49"/>
      <c r="RYK4" s="49"/>
      <c r="RYL4" s="49"/>
      <c r="RYM4" s="49"/>
      <c r="RYN4" s="49"/>
      <c r="RYO4" s="49"/>
      <c r="RYP4" s="49"/>
      <c r="RYQ4" s="49"/>
      <c r="RYR4" s="49"/>
      <c r="RYS4" s="49"/>
      <c r="RYT4" s="49"/>
      <c r="RYU4" s="49"/>
      <c r="RYV4" s="49"/>
      <c r="RYW4" s="49"/>
      <c r="RYX4" s="49"/>
      <c r="RYY4" s="49"/>
      <c r="RYZ4" s="49"/>
      <c r="RZA4" s="49"/>
      <c r="RZB4" s="49"/>
      <c r="RZC4" s="49"/>
      <c r="RZD4" s="49"/>
      <c r="RZE4" s="49"/>
      <c r="RZF4" s="49"/>
      <c r="RZG4" s="49"/>
      <c r="RZH4" s="49"/>
      <c r="RZI4" s="49"/>
      <c r="RZJ4" s="49"/>
      <c r="RZK4" s="49"/>
      <c r="RZL4" s="49"/>
      <c r="RZM4" s="49"/>
      <c r="RZN4" s="49"/>
      <c r="RZO4" s="49"/>
      <c r="RZP4" s="49"/>
      <c r="RZQ4" s="49"/>
      <c r="RZR4" s="49"/>
      <c r="RZS4" s="49"/>
      <c r="RZT4" s="49"/>
      <c r="RZU4" s="49"/>
      <c r="RZV4" s="49"/>
      <c r="RZW4" s="49"/>
      <c r="RZX4" s="49"/>
      <c r="RZY4" s="49"/>
      <c r="RZZ4" s="49"/>
      <c r="SAA4" s="49"/>
      <c r="SAB4" s="49"/>
      <c r="SAC4" s="49"/>
      <c r="SAD4" s="49"/>
      <c r="SAE4" s="49"/>
      <c r="SAF4" s="49"/>
      <c r="SAG4" s="49"/>
      <c r="SAH4" s="49"/>
      <c r="SAI4" s="49"/>
      <c r="SAJ4" s="49"/>
      <c r="SAK4" s="49"/>
      <c r="SAL4" s="49"/>
      <c r="SAM4" s="49"/>
      <c r="SAN4" s="49"/>
      <c r="SAO4" s="49"/>
      <c r="SAP4" s="49"/>
      <c r="SAQ4" s="49"/>
      <c r="SAR4" s="49"/>
      <c r="SAS4" s="49"/>
      <c r="SAT4" s="49"/>
      <c r="SAU4" s="49"/>
      <c r="SAV4" s="49"/>
      <c r="SAW4" s="49"/>
      <c r="SAX4" s="49"/>
      <c r="SAY4" s="49"/>
      <c r="SAZ4" s="49"/>
      <c r="SBA4" s="49"/>
      <c r="SBB4" s="49"/>
      <c r="SBC4" s="49"/>
      <c r="SBD4" s="49"/>
      <c r="SBE4" s="49"/>
      <c r="SBF4" s="49"/>
      <c r="SBG4" s="49"/>
      <c r="SBH4" s="49"/>
      <c r="SBI4" s="49"/>
      <c r="SBJ4" s="49"/>
      <c r="SBK4" s="49"/>
      <c r="SBL4" s="49"/>
      <c r="SBM4" s="49"/>
      <c r="SBN4" s="49"/>
      <c r="SBO4" s="49"/>
      <c r="SBP4" s="49"/>
      <c r="SBQ4" s="49"/>
      <c r="SBR4" s="49"/>
      <c r="SBS4" s="49"/>
      <c r="SBT4" s="49"/>
      <c r="SBU4" s="49"/>
      <c r="SBV4" s="49"/>
      <c r="SBW4" s="49"/>
      <c r="SBX4" s="49"/>
      <c r="SBY4" s="49"/>
      <c r="SBZ4" s="49"/>
      <c r="SCA4" s="49"/>
      <c r="SCB4" s="49"/>
      <c r="SCC4" s="49"/>
      <c r="SCD4" s="49"/>
      <c r="SCE4" s="49"/>
      <c r="SCF4" s="49"/>
      <c r="SCG4" s="49"/>
      <c r="SCH4" s="49"/>
      <c r="SCI4" s="49"/>
      <c r="SCJ4" s="49"/>
      <c r="SCK4" s="49"/>
      <c r="SCL4" s="49"/>
      <c r="SCM4" s="49"/>
      <c r="SCN4" s="49"/>
      <c r="SCO4" s="49"/>
      <c r="SCP4" s="49"/>
      <c r="SCQ4" s="49"/>
      <c r="SCR4" s="49"/>
      <c r="SCS4" s="49"/>
      <c r="SCT4" s="49"/>
      <c r="SCU4" s="49"/>
      <c r="SCV4" s="49"/>
      <c r="SCW4" s="49"/>
      <c r="SCX4" s="49"/>
      <c r="SCY4" s="49"/>
      <c r="SCZ4" s="49"/>
      <c r="SDA4" s="49"/>
      <c r="SDB4" s="49"/>
      <c r="SDC4" s="49"/>
      <c r="SDD4" s="49"/>
      <c r="SDE4" s="49"/>
      <c r="SDF4" s="49"/>
      <c r="SDG4" s="49"/>
      <c r="SDH4" s="49"/>
      <c r="SDI4" s="49"/>
      <c r="SDJ4" s="49"/>
      <c r="SDK4" s="49"/>
      <c r="SDL4" s="49"/>
      <c r="SDM4" s="49"/>
      <c r="SDN4" s="49"/>
      <c r="SDO4" s="49"/>
      <c r="SDP4" s="49"/>
      <c r="SDQ4" s="49"/>
      <c r="SDR4" s="49"/>
      <c r="SDS4" s="49"/>
      <c r="SDT4" s="49"/>
      <c r="SDU4" s="49"/>
      <c r="SDV4" s="49"/>
      <c r="SDW4" s="49"/>
      <c r="SDX4" s="49"/>
      <c r="SDY4" s="49"/>
      <c r="SDZ4" s="49"/>
      <c r="SEA4" s="49"/>
      <c r="SEB4" s="49"/>
      <c r="SEC4" s="49"/>
      <c r="SED4" s="49"/>
      <c r="SEE4" s="49"/>
      <c r="SEF4" s="49"/>
      <c r="SEG4" s="49"/>
      <c r="SEH4" s="49"/>
      <c r="SEI4" s="49"/>
      <c r="SEJ4" s="49"/>
      <c r="SEK4" s="49"/>
      <c r="SEL4" s="49"/>
      <c r="SEM4" s="49"/>
      <c r="SEN4" s="49"/>
      <c r="SEO4" s="49"/>
      <c r="SEP4" s="49"/>
      <c r="SEQ4" s="49"/>
      <c r="SER4" s="49"/>
      <c r="SES4" s="49"/>
      <c r="SET4" s="49"/>
      <c r="SEU4" s="49"/>
      <c r="SEV4" s="49"/>
      <c r="SEW4" s="49"/>
      <c r="SEX4" s="49"/>
      <c r="SEY4" s="49"/>
      <c r="SEZ4" s="49"/>
      <c r="SFA4" s="49"/>
      <c r="SFB4" s="49"/>
      <c r="SFC4" s="49"/>
      <c r="SFD4" s="49"/>
      <c r="SFE4" s="49"/>
      <c r="SFF4" s="49"/>
      <c r="SFG4" s="49"/>
      <c r="SFH4" s="49"/>
      <c r="SFI4" s="49"/>
      <c r="SFJ4" s="49"/>
      <c r="SFK4" s="49"/>
      <c r="SFL4" s="49"/>
      <c r="SFM4" s="49"/>
      <c r="SFN4" s="49"/>
      <c r="SFO4" s="49"/>
      <c r="SFP4" s="49"/>
      <c r="SFQ4" s="49"/>
      <c r="SFR4" s="49"/>
      <c r="SFS4" s="49"/>
      <c r="SFT4" s="49"/>
      <c r="SFU4" s="49"/>
      <c r="SFV4" s="49"/>
      <c r="SFW4" s="49"/>
      <c r="SFX4" s="49"/>
      <c r="SFY4" s="49"/>
      <c r="SFZ4" s="49"/>
      <c r="SGA4" s="49"/>
      <c r="SGB4" s="49"/>
      <c r="SGC4" s="49"/>
      <c r="SGD4" s="49"/>
      <c r="SGE4" s="49"/>
      <c r="SGF4" s="49"/>
      <c r="SGG4" s="49"/>
      <c r="SGH4" s="49"/>
      <c r="SGI4" s="49"/>
      <c r="SGJ4" s="49"/>
      <c r="SGK4" s="49"/>
      <c r="SGL4" s="49"/>
      <c r="SGM4" s="49"/>
      <c r="SGN4" s="49"/>
      <c r="SGO4" s="49"/>
      <c r="SGP4" s="49"/>
      <c r="SGQ4" s="49"/>
      <c r="SGR4" s="49"/>
      <c r="SGS4" s="49"/>
      <c r="SGT4" s="49"/>
      <c r="SGU4" s="49"/>
      <c r="SGV4" s="49"/>
      <c r="SGW4" s="49"/>
      <c r="SGX4" s="49"/>
      <c r="SGY4" s="49"/>
      <c r="SGZ4" s="49"/>
      <c r="SHA4" s="49"/>
      <c r="SHB4" s="49"/>
      <c r="SHC4" s="49"/>
      <c r="SHD4" s="49"/>
      <c r="SHE4" s="49"/>
      <c r="SHF4" s="49"/>
      <c r="SHG4" s="49"/>
      <c r="SHH4" s="49"/>
      <c r="SHI4" s="49"/>
      <c r="SHJ4" s="49"/>
      <c r="SHK4" s="49"/>
      <c r="SHL4" s="49"/>
      <c r="SHM4" s="49"/>
      <c r="SHN4" s="49"/>
      <c r="SHO4" s="49"/>
      <c r="SHP4" s="49"/>
      <c r="SHQ4" s="49"/>
      <c r="SHR4" s="49"/>
      <c r="SHS4" s="49"/>
      <c r="SHT4" s="49"/>
      <c r="SHU4" s="49"/>
      <c r="SHV4" s="49"/>
      <c r="SHW4" s="49"/>
      <c r="SHX4" s="49"/>
      <c r="SHY4" s="49"/>
      <c r="SHZ4" s="49"/>
      <c r="SIA4" s="49"/>
      <c r="SIB4" s="49"/>
      <c r="SIC4" s="49"/>
      <c r="SID4" s="49"/>
      <c r="SIE4" s="49"/>
      <c r="SIF4" s="49"/>
      <c r="SIG4" s="49"/>
      <c r="SIH4" s="49"/>
      <c r="SII4" s="49"/>
      <c r="SIJ4" s="49"/>
      <c r="SIK4" s="49"/>
      <c r="SIL4" s="49"/>
      <c r="SIM4" s="49"/>
      <c r="SIN4" s="49"/>
      <c r="SIO4" s="49"/>
      <c r="SIP4" s="49"/>
      <c r="SIQ4" s="49"/>
      <c r="SIR4" s="49"/>
      <c r="SIS4" s="49"/>
      <c r="SIT4" s="49"/>
      <c r="SIU4" s="49"/>
      <c r="SIV4" s="49"/>
      <c r="SIW4" s="49"/>
      <c r="SIX4" s="49"/>
      <c r="SIY4" s="49"/>
      <c r="SIZ4" s="49"/>
      <c r="SJA4" s="49"/>
      <c r="SJB4" s="49"/>
      <c r="SJC4" s="49"/>
      <c r="SJD4" s="49"/>
      <c r="SJE4" s="49"/>
      <c r="SJF4" s="49"/>
      <c r="SJG4" s="49"/>
      <c r="SJH4" s="49"/>
      <c r="SJI4" s="49"/>
      <c r="SJJ4" s="49"/>
      <c r="SJK4" s="49"/>
      <c r="SJL4" s="49"/>
      <c r="SJM4" s="49"/>
      <c r="SJN4" s="49"/>
      <c r="SJO4" s="49"/>
      <c r="SJP4" s="49"/>
      <c r="SJQ4" s="49"/>
      <c r="SJR4" s="49"/>
      <c r="SJS4" s="49"/>
      <c r="SJT4" s="49"/>
      <c r="SJU4" s="49"/>
      <c r="SJV4" s="49"/>
      <c r="SJW4" s="49"/>
      <c r="SJX4" s="49"/>
      <c r="SJY4" s="49"/>
      <c r="SJZ4" s="49"/>
      <c r="SKA4" s="49"/>
      <c r="SKB4" s="49"/>
      <c r="SKC4" s="49"/>
      <c r="SKD4" s="49"/>
      <c r="SKE4" s="49"/>
      <c r="SKF4" s="49"/>
      <c r="SKG4" s="49"/>
      <c r="SKH4" s="49"/>
      <c r="SKI4" s="49"/>
      <c r="SKJ4" s="49"/>
      <c r="SKK4" s="49"/>
      <c r="SKL4" s="49"/>
      <c r="SKM4" s="49"/>
      <c r="SKN4" s="49"/>
      <c r="SKO4" s="49"/>
      <c r="SKP4" s="49"/>
      <c r="SKQ4" s="49"/>
      <c r="SKR4" s="49"/>
      <c r="SKS4" s="49"/>
      <c r="SKT4" s="49"/>
      <c r="SKU4" s="49"/>
      <c r="SKV4" s="49"/>
      <c r="SKW4" s="49"/>
      <c r="SKX4" s="49"/>
      <c r="SKY4" s="49"/>
      <c r="SKZ4" s="49"/>
      <c r="SLA4" s="49"/>
      <c r="SLB4" s="49"/>
      <c r="SLC4" s="49"/>
      <c r="SLD4" s="49"/>
      <c r="SLE4" s="49"/>
      <c r="SLF4" s="49"/>
      <c r="SLG4" s="49"/>
      <c r="SLH4" s="49"/>
      <c r="SLI4" s="49"/>
      <c r="SLJ4" s="49"/>
      <c r="SLK4" s="49"/>
      <c r="SLL4" s="49"/>
      <c r="SLM4" s="49"/>
      <c r="SLN4" s="49"/>
      <c r="SLO4" s="49"/>
      <c r="SLP4" s="49"/>
      <c r="SLQ4" s="49"/>
      <c r="SLR4" s="49"/>
      <c r="SLS4" s="49"/>
      <c r="SLT4" s="49"/>
      <c r="SLU4" s="49"/>
      <c r="SLV4" s="49"/>
      <c r="SLW4" s="49"/>
      <c r="SLX4" s="49"/>
      <c r="SLY4" s="49"/>
      <c r="SLZ4" s="49"/>
      <c r="SMA4" s="49"/>
      <c r="SMB4" s="49"/>
      <c r="SMC4" s="49"/>
      <c r="SMD4" s="49"/>
      <c r="SME4" s="49"/>
      <c r="SMF4" s="49"/>
      <c r="SMG4" s="49"/>
      <c r="SMH4" s="49"/>
      <c r="SMI4" s="49"/>
      <c r="SMJ4" s="49"/>
      <c r="SMK4" s="49"/>
      <c r="SML4" s="49"/>
      <c r="SMM4" s="49"/>
      <c r="SMN4" s="49"/>
      <c r="SMO4" s="49"/>
      <c r="SMP4" s="49"/>
      <c r="SMQ4" s="49"/>
      <c r="SMR4" s="49"/>
      <c r="SMS4" s="49"/>
      <c r="SMT4" s="49"/>
      <c r="SMU4" s="49"/>
      <c r="SMV4" s="49"/>
      <c r="SMW4" s="49"/>
      <c r="SMX4" s="49"/>
      <c r="SMY4" s="49"/>
      <c r="SMZ4" s="49"/>
      <c r="SNA4" s="49"/>
      <c r="SNB4" s="49"/>
      <c r="SNC4" s="49"/>
      <c r="SND4" s="49"/>
      <c r="SNE4" s="49"/>
      <c r="SNF4" s="49"/>
      <c r="SNG4" s="49"/>
      <c r="SNH4" s="49"/>
      <c r="SNI4" s="49"/>
      <c r="SNJ4" s="49"/>
      <c r="SNK4" s="49"/>
      <c r="SNL4" s="49"/>
      <c r="SNM4" s="49"/>
      <c r="SNN4" s="49"/>
      <c r="SNO4" s="49"/>
      <c r="SNP4" s="49"/>
      <c r="SNQ4" s="49"/>
      <c r="SNR4" s="49"/>
      <c r="SNS4" s="49"/>
      <c r="SNT4" s="49"/>
      <c r="SNU4" s="49"/>
      <c r="SNV4" s="49"/>
      <c r="SNW4" s="49"/>
      <c r="SNX4" s="49"/>
      <c r="SNY4" s="49"/>
      <c r="SNZ4" s="49"/>
      <c r="SOA4" s="49"/>
      <c r="SOB4" s="49"/>
      <c r="SOC4" s="49"/>
      <c r="SOD4" s="49"/>
      <c r="SOE4" s="49"/>
      <c r="SOF4" s="49"/>
      <c r="SOG4" s="49"/>
      <c r="SOH4" s="49"/>
      <c r="SOI4" s="49"/>
      <c r="SOJ4" s="49"/>
      <c r="SOK4" s="49"/>
      <c r="SOL4" s="49"/>
      <c r="SOM4" s="49"/>
      <c r="SON4" s="49"/>
      <c r="SOO4" s="49"/>
      <c r="SOP4" s="49"/>
      <c r="SOQ4" s="49"/>
      <c r="SOR4" s="49"/>
      <c r="SOS4" s="49"/>
      <c r="SOT4" s="49"/>
      <c r="SOU4" s="49"/>
      <c r="SOV4" s="49"/>
      <c r="SOW4" s="49"/>
      <c r="SOX4" s="49"/>
      <c r="SOY4" s="49"/>
      <c r="SOZ4" s="49"/>
      <c r="SPA4" s="49"/>
      <c r="SPB4" s="49"/>
      <c r="SPC4" s="49"/>
      <c r="SPD4" s="49"/>
      <c r="SPE4" s="49"/>
      <c r="SPF4" s="49"/>
      <c r="SPG4" s="49"/>
      <c r="SPH4" s="49"/>
      <c r="SPI4" s="49"/>
      <c r="SPJ4" s="49"/>
      <c r="SPK4" s="49"/>
      <c r="SPL4" s="49"/>
      <c r="SPM4" s="49"/>
      <c r="SPN4" s="49"/>
      <c r="SPO4" s="49"/>
      <c r="SPP4" s="49"/>
      <c r="SPQ4" s="49"/>
      <c r="SPR4" s="49"/>
      <c r="SPS4" s="49"/>
      <c r="SPT4" s="49"/>
      <c r="SPU4" s="49"/>
      <c r="SPV4" s="49"/>
      <c r="SPW4" s="49"/>
      <c r="SPX4" s="49"/>
      <c r="SPY4" s="49"/>
      <c r="SPZ4" s="49"/>
      <c r="SQA4" s="49"/>
      <c r="SQB4" s="49"/>
      <c r="SQC4" s="49"/>
      <c r="SQD4" s="49"/>
      <c r="SQE4" s="49"/>
      <c r="SQF4" s="49"/>
      <c r="SQG4" s="49"/>
      <c r="SQH4" s="49"/>
      <c r="SQI4" s="49"/>
      <c r="SQJ4" s="49"/>
      <c r="SQK4" s="49"/>
      <c r="SQL4" s="49"/>
      <c r="SQM4" s="49"/>
      <c r="SQN4" s="49"/>
      <c r="SQO4" s="49"/>
      <c r="SQP4" s="49"/>
      <c r="SQQ4" s="49"/>
      <c r="SQR4" s="49"/>
      <c r="SQS4" s="49"/>
      <c r="SQT4" s="49"/>
      <c r="SQU4" s="49"/>
      <c r="SQV4" s="49"/>
      <c r="SQW4" s="49"/>
      <c r="SQX4" s="49"/>
      <c r="SQY4" s="49"/>
      <c r="SQZ4" s="49"/>
      <c r="SRA4" s="49"/>
      <c r="SRB4" s="49"/>
      <c r="SRC4" s="49"/>
      <c r="SRD4" s="49"/>
      <c r="SRE4" s="49"/>
      <c r="SRF4" s="49"/>
      <c r="SRG4" s="49"/>
      <c r="SRH4" s="49"/>
      <c r="SRI4" s="49"/>
      <c r="SRJ4" s="49"/>
      <c r="SRK4" s="49"/>
      <c r="SRL4" s="49"/>
      <c r="SRM4" s="49"/>
      <c r="SRN4" s="49"/>
      <c r="SRO4" s="49"/>
      <c r="SRP4" s="49"/>
      <c r="SRQ4" s="49"/>
      <c r="SRR4" s="49"/>
      <c r="SRS4" s="49"/>
      <c r="SRT4" s="49"/>
      <c r="SRU4" s="49"/>
      <c r="SRV4" s="49"/>
      <c r="SRW4" s="49"/>
      <c r="SRX4" s="49"/>
      <c r="SRY4" s="49"/>
      <c r="SRZ4" s="49"/>
      <c r="SSA4" s="49"/>
      <c r="SSB4" s="49"/>
      <c r="SSC4" s="49"/>
      <c r="SSD4" s="49"/>
      <c r="SSE4" s="49"/>
      <c r="SSF4" s="49"/>
      <c r="SSG4" s="49"/>
      <c r="SSH4" s="49"/>
      <c r="SSI4" s="49"/>
      <c r="SSJ4" s="49"/>
      <c r="SSK4" s="49"/>
      <c r="SSL4" s="49"/>
      <c r="SSM4" s="49"/>
      <c r="SSN4" s="49"/>
      <c r="SSO4" s="49"/>
      <c r="SSP4" s="49"/>
      <c r="SSQ4" s="49"/>
      <c r="SSR4" s="49"/>
      <c r="SSS4" s="49"/>
      <c r="SST4" s="49"/>
      <c r="SSU4" s="49"/>
      <c r="SSV4" s="49"/>
      <c r="SSW4" s="49"/>
      <c r="SSX4" s="49"/>
      <c r="SSY4" s="49"/>
      <c r="SSZ4" s="49"/>
      <c r="STA4" s="49"/>
      <c r="STB4" s="49"/>
      <c r="STC4" s="49"/>
      <c r="STD4" s="49"/>
      <c r="STE4" s="49"/>
      <c r="STF4" s="49"/>
      <c r="STG4" s="49"/>
      <c r="STH4" s="49"/>
      <c r="STI4" s="49"/>
      <c r="STJ4" s="49"/>
      <c r="STK4" s="49"/>
      <c r="STL4" s="49"/>
      <c r="STM4" s="49"/>
      <c r="STN4" s="49"/>
      <c r="STO4" s="49"/>
      <c r="STP4" s="49"/>
      <c r="STQ4" s="49"/>
      <c r="STR4" s="49"/>
      <c r="STS4" s="49"/>
      <c r="STT4" s="49"/>
      <c r="STU4" s="49"/>
      <c r="STV4" s="49"/>
      <c r="STW4" s="49"/>
      <c r="STX4" s="49"/>
      <c r="STY4" s="49"/>
      <c r="STZ4" s="49"/>
      <c r="SUA4" s="49"/>
      <c r="SUB4" s="49"/>
      <c r="SUC4" s="49"/>
      <c r="SUD4" s="49"/>
      <c r="SUE4" s="49"/>
      <c r="SUF4" s="49"/>
      <c r="SUG4" s="49"/>
      <c r="SUH4" s="49"/>
      <c r="SUI4" s="49"/>
      <c r="SUJ4" s="49"/>
      <c r="SUK4" s="49"/>
      <c r="SUL4" s="49"/>
      <c r="SUM4" s="49"/>
      <c r="SUN4" s="49"/>
      <c r="SUO4" s="49"/>
      <c r="SUP4" s="49"/>
      <c r="SUQ4" s="49"/>
      <c r="SUR4" s="49"/>
      <c r="SUS4" s="49"/>
      <c r="SUT4" s="49"/>
      <c r="SUU4" s="49"/>
      <c r="SUV4" s="49"/>
      <c r="SUW4" s="49"/>
      <c r="SUX4" s="49"/>
      <c r="SUY4" s="49"/>
      <c r="SUZ4" s="49"/>
      <c r="SVA4" s="49"/>
      <c r="SVB4" s="49"/>
      <c r="SVC4" s="49"/>
      <c r="SVD4" s="49"/>
      <c r="SVE4" s="49"/>
      <c r="SVF4" s="49"/>
      <c r="SVG4" s="49"/>
      <c r="SVH4" s="49"/>
      <c r="SVI4" s="49"/>
      <c r="SVJ4" s="49"/>
      <c r="SVK4" s="49"/>
      <c r="SVL4" s="49"/>
      <c r="SVM4" s="49"/>
      <c r="SVN4" s="49"/>
      <c r="SVO4" s="49"/>
      <c r="SVP4" s="49"/>
      <c r="SVQ4" s="49"/>
      <c r="SVR4" s="49"/>
      <c r="SVS4" s="49"/>
      <c r="SVT4" s="49"/>
      <c r="SVU4" s="49"/>
      <c r="SVV4" s="49"/>
      <c r="SVW4" s="49"/>
      <c r="SVX4" s="49"/>
      <c r="SVY4" s="49"/>
      <c r="SVZ4" s="49"/>
      <c r="SWA4" s="49"/>
      <c r="SWB4" s="49"/>
      <c r="SWC4" s="49"/>
      <c r="SWD4" s="49"/>
      <c r="SWE4" s="49"/>
      <c r="SWF4" s="49"/>
      <c r="SWG4" s="49"/>
      <c r="SWH4" s="49"/>
      <c r="SWI4" s="49"/>
      <c r="SWJ4" s="49"/>
      <c r="SWK4" s="49"/>
      <c r="SWL4" s="49"/>
      <c r="SWM4" s="49"/>
      <c r="SWN4" s="49"/>
      <c r="SWO4" s="49"/>
      <c r="SWP4" s="49"/>
      <c r="SWQ4" s="49"/>
      <c r="SWR4" s="49"/>
      <c r="SWS4" s="49"/>
      <c r="SWT4" s="49"/>
      <c r="SWU4" s="49"/>
      <c r="SWV4" s="49"/>
      <c r="SWW4" s="49"/>
      <c r="SWX4" s="49"/>
      <c r="SWY4" s="49"/>
      <c r="SWZ4" s="49"/>
      <c r="SXA4" s="49"/>
      <c r="SXB4" s="49"/>
      <c r="SXC4" s="49"/>
      <c r="SXD4" s="49"/>
      <c r="SXE4" s="49"/>
      <c r="SXF4" s="49"/>
      <c r="SXG4" s="49"/>
      <c r="SXH4" s="49"/>
      <c r="SXI4" s="49"/>
      <c r="SXJ4" s="49"/>
      <c r="SXK4" s="49"/>
      <c r="SXL4" s="49"/>
      <c r="SXM4" s="49"/>
      <c r="SXN4" s="49"/>
      <c r="SXO4" s="49"/>
      <c r="SXP4" s="49"/>
      <c r="SXQ4" s="49"/>
      <c r="SXR4" s="49"/>
      <c r="SXS4" s="49"/>
      <c r="SXT4" s="49"/>
      <c r="SXU4" s="49"/>
      <c r="SXV4" s="49"/>
      <c r="SXW4" s="49"/>
      <c r="SXX4" s="49"/>
      <c r="SXY4" s="49"/>
      <c r="SXZ4" s="49"/>
      <c r="SYA4" s="49"/>
      <c r="SYB4" s="49"/>
      <c r="SYC4" s="49"/>
      <c r="SYD4" s="49"/>
      <c r="SYE4" s="49"/>
      <c r="SYF4" s="49"/>
      <c r="SYG4" s="49"/>
      <c r="SYH4" s="49"/>
      <c r="SYI4" s="49"/>
      <c r="SYJ4" s="49"/>
      <c r="SYK4" s="49"/>
      <c r="SYL4" s="49"/>
      <c r="SYM4" s="49"/>
      <c r="SYN4" s="49"/>
      <c r="SYO4" s="49"/>
      <c r="SYP4" s="49"/>
      <c r="SYQ4" s="49"/>
      <c r="SYR4" s="49"/>
      <c r="SYS4" s="49"/>
      <c r="SYT4" s="49"/>
      <c r="SYU4" s="49"/>
      <c r="SYV4" s="49"/>
      <c r="SYW4" s="49"/>
      <c r="SYX4" s="49"/>
      <c r="SYY4" s="49"/>
      <c r="SYZ4" s="49"/>
      <c r="SZA4" s="49"/>
      <c r="SZB4" s="49"/>
      <c r="SZC4" s="49"/>
      <c r="SZD4" s="49"/>
      <c r="SZE4" s="49"/>
      <c r="SZF4" s="49"/>
      <c r="SZG4" s="49"/>
      <c r="SZH4" s="49"/>
      <c r="SZI4" s="49"/>
      <c r="SZJ4" s="49"/>
      <c r="SZK4" s="49"/>
      <c r="SZL4" s="49"/>
      <c r="SZM4" s="49"/>
      <c r="SZN4" s="49"/>
      <c r="SZO4" s="49"/>
      <c r="SZP4" s="49"/>
      <c r="SZQ4" s="49"/>
      <c r="SZR4" s="49"/>
      <c r="SZS4" s="49"/>
      <c r="SZT4" s="49"/>
      <c r="SZU4" s="49"/>
      <c r="SZV4" s="49"/>
      <c r="SZW4" s="49"/>
      <c r="SZX4" s="49"/>
      <c r="SZY4" s="49"/>
      <c r="SZZ4" s="49"/>
      <c r="TAA4" s="49"/>
      <c r="TAB4" s="49"/>
      <c r="TAC4" s="49"/>
      <c r="TAD4" s="49"/>
      <c r="TAE4" s="49"/>
      <c r="TAF4" s="49"/>
      <c r="TAG4" s="49"/>
      <c r="TAH4" s="49"/>
      <c r="TAI4" s="49"/>
      <c r="TAJ4" s="49"/>
      <c r="TAK4" s="49"/>
      <c r="TAL4" s="49"/>
      <c r="TAM4" s="49"/>
      <c r="TAN4" s="49"/>
      <c r="TAO4" s="49"/>
      <c r="TAP4" s="49"/>
      <c r="TAQ4" s="49"/>
      <c r="TAR4" s="49"/>
      <c r="TAS4" s="49"/>
      <c r="TAT4" s="49"/>
      <c r="TAU4" s="49"/>
      <c r="TAV4" s="49"/>
      <c r="TAW4" s="49"/>
      <c r="TAX4" s="49"/>
      <c r="TAY4" s="49"/>
      <c r="TAZ4" s="49"/>
      <c r="TBA4" s="49"/>
      <c r="TBB4" s="49"/>
      <c r="TBC4" s="49"/>
      <c r="TBD4" s="49"/>
      <c r="TBE4" s="49"/>
      <c r="TBF4" s="49"/>
      <c r="TBG4" s="49"/>
      <c r="TBH4" s="49"/>
      <c r="TBI4" s="49"/>
      <c r="TBJ4" s="49"/>
      <c r="TBK4" s="49"/>
      <c r="TBL4" s="49"/>
      <c r="TBM4" s="49"/>
      <c r="TBN4" s="49"/>
      <c r="TBO4" s="49"/>
      <c r="TBP4" s="49"/>
      <c r="TBQ4" s="49"/>
      <c r="TBR4" s="49"/>
      <c r="TBS4" s="49"/>
      <c r="TBT4" s="49"/>
      <c r="TBU4" s="49"/>
      <c r="TBV4" s="49"/>
      <c r="TBW4" s="49"/>
      <c r="TBX4" s="49"/>
      <c r="TBY4" s="49"/>
      <c r="TBZ4" s="49"/>
      <c r="TCA4" s="49"/>
      <c r="TCB4" s="49"/>
      <c r="TCC4" s="49"/>
      <c r="TCD4" s="49"/>
      <c r="TCE4" s="49"/>
      <c r="TCF4" s="49"/>
      <c r="TCG4" s="49"/>
      <c r="TCH4" s="49"/>
      <c r="TCI4" s="49"/>
      <c r="TCJ4" s="49"/>
      <c r="TCK4" s="49"/>
      <c r="TCL4" s="49"/>
      <c r="TCM4" s="49"/>
      <c r="TCN4" s="49"/>
      <c r="TCO4" s="49"/>
      <c r="TCP4" s="49"/>
      <c r="TCQ4" s="49"/>
      <c r="TCR4" s="49"/>
      <c r="TCS4" s="49"/>
      <c r="TCT4" s="49"/>
      <c r="TCU4" s="49"/>
      <c r="TCV4" s="49"/>
      <c r="TCW4" s="49"/>
      <c r="TCX4" s="49"/>
      <c r="TCY4" s="49"/>
      <c r="TCZ4" s="49"/>
      <c r="TDA4" s="49"/>
      <c r="TDB4" s="49"/>
      <c r="TDC4" s="49"/>
      <c r="TDD4" s="49"/>
      <c r="TDE4" s="49"/>
      <c r="TDF4" s="49"/>
      <c r="TDG4" s="49"/>
      <c r="TDH4" s="49"/>
      <c r="TDI4" s="49"/>
      <c r="TDJ4" s="49"/>
      <c r="TDK4" s="49"/>
      <c r="TDL4" s="49"/>
      <c r="TDM4" s="49"/>
      <c r="TDN4" s="49"/>
      <c r="TDO4" s="49"/>
      <c r="TDP4" s="49"/>
      <c r="TDQ4" s="49"/>
      <c r="TDR4" s="49"/>
      <c r="TDS4" s="49"/>
      <c r="TDT4" s="49"/>
      <c r="TDU4" s="49"/>
      <c r="TDV4" s="49"/>
      <c r="TDW4" s="49"/>
      <c r="TDX4" s="49"/>
      <c r="TDY4" s="49"/>
      <c r="TDZ4" s="49"/>
      <c r="TEA4" s="49"/>
      <c r="TEB4" s="49"/>
      <c r="TEC4" s="49"/>
      <c r="TED4" s="49"/>
      <c r="TEE4" s="49"/>
      <c r="TEF4" s="49"/>
      <c r="TEG4" s="49"/>
      <c r="TEH4" s="49"/>
      <c r="TEI4" s="49"/>
      <c r="TEJ4" s="49"/>
      <c r="TEK4" s="49"/>
      <c r="TEL4" s="49"/>
      <c r="TEM4" s="49"/>
      <c r="TEN4" s="49"/>
      <c r="TEO4" s="49"/>
      <c r="TEP4" s="49"/>
      <c r="TEQ4" s="49"/>
      <c r="TER4" s="49"/>
      <c r="TES4" s="49"/>
      <c r="TET4" s="49"/>
      <c r="TEU4" s="49"/>
      <c r="TEV4" s="49"/>
      <c r="TEW4" s="49"/>
      <c r="TEX4" s="49"/>
      <c r="TEY4" s="49"/>
      <c r="TEZ4" s="49"/>
      <c r="TFA4" s="49"/>
      <c r="TFB4" s="49"/>
      <c r="TFC4" s="49"/>
      <c r="TFD4" s="49"/>
      <c r="TFE4" s="49"/>
      <c r="TFF4" s="49"/>
      <c r="TFG4" s="49"/>
      <c r="TFH4" s="49"/>
      <c r="TFI4" s="49"/>
      <c r="TFJ4" s="49"/>
      <c r="TFK4" s="49"/>
      <c r="TFL4" s="49"/>
      <c r="TFM4" s="49"/>
      <c r="TFN4" s="49"/>
      <c r="TFO4" s="49"/>
      <c r="TFP4" s="49"/>
      <c r="TFQ4" s="49"/>
      <c r="TFR4" s="49"/>
      <c r="TFS4" s="49"/>
      <c r="TFT4" s="49"/>
      <c r="TFU4" s="49"/>
      <c r="TFV4" s="49"/>
      <c r="TFW4" s="49"/>
      <c r="TFX4" s="49"/>
      <c r="TFY4" s="49"/>
      <c r="TFZ4" s="49"/>
      <c r="TGA4" s="49"/>
      <c r="TGB4" s="49"/>
      <c r="TGC4" s="49"/>
      <c r="TGD4" s="49"/>
      <c r="TGE4" s="49"/>
      <c r="TGF4" s="49"/>
      <c r="TGG4" s="49"/>
      <c r="TGH4" s="49"/>
      <c r="TGI4" s="49"/>
      <c r="TGJ4" s="49"/>
      <c r="TGK4" s="49"/>
      <c r="TGL4" s="49"/>
      <c r="TGM4" s="49"/>
      <c r="TGN4" s="49"/>
      <c r="TGO4" s="49"/>
      <c r="TGP4" s="49"/>
      <c r="TGQ4" s="49"/>
      <c r="TGR4" s="49"/>
      <c r="TGS4" s="49"/>
      <c r="TGT4" s="49"/>
      <c r="TGU4" s="49"/>
      <c r="TGV4" s="49"/>
      <c r="TGW4" s="49"/>
      <c r="TGX4" s="49"/>
      <c r="TGY4" s="49"/>
      <c r="TGZ4" s="49"/>
      <c r="THA4" s="49"/>
      <c r="THB4" s="49"/>
      <c r="THC4" s="49"/>
      <c r="THD4" s="49"/>
      <c r="THE4" s="49"/>
      <c r="THF4" s="49"/>
      <c r="THG4" s="49"/>
      <c r="THH4" s="49"/>
      <c r="THI4" s="49"/>
      <c r="THJ4" s="49"/>
      <c r="THK4" s="49"/>
      <c r="THL4" s="49"/>
      <c r="THM4" s="49"/>
      <c r="THN4" s="49"/>
      <c r="THO4" s="49"/>
      <c r="THP4" s="49"/>
      <c r="THQ4" s="49"/>
      <c r="THR4" s="49"/>
      <c r="THS4" s="49"/>
      <c r="THT4" s="49"/>
      <c r="THU4" s="49"/>
      <c r="THV4" s="49"/>
      <c r="THW4" s="49"/>
      <c r="THX4" s="49"/>
      <c r="THY4" s="49"/>
      <c r="THZ4" s="49"/>
      <c r="TIA4" s="49"/>
      <c r="TIB4" s="49"/>
      <c r="TIC4" s="49"/>
      <c r="TID4" s="49"/>
      <c r="TIE4" s="49"/>
      <c r="TIF4" s="49"/>
      <c r="TIG4" s="49"/>
      <c r="TIH4" s="49"/>
      <c r="TII4" s="49"/>
      <c r="TIJ4" s="49"/>
      <c r="TIK4" s="49"/>
      <c r="TIL4" s="49"/>
      <c r="TIM4" s="49"/>
      <c r="TIN4" s="49"/>
      <c r="TIO4" s="49"/>
      <c r="TIP4" s="49"/>
      <c r="TIQ4" s="49"/>
      <c r="TIR4" s="49"/>
      <c r="TIS4" s="49"/>
      <c r="TIT4" s="49"/>
      <c r="TIU4" s="49"/>
      <c r="TIV4" s="49"/>
      <c r="TIW4" s="49"/>
      <c r="TIX4" s="49"/>
      <c r="TIY4" s="49"/>
      <c r="TIZ4" s="49"/>
      <c r="TJA4" s="49"/>
      <c r="TJB4" s="49"/>
      <c r="TJC4" s="49"/>
      <c r="TJD4" s="49"/>
      <c r="TJE4" s="49"/>
      <c r="TJF4" s="49"/>
      <c r="TJG4" s="49"/>
      <c r="TJH4" s="49"/>
      <c r="TJI4" s="49"/>
      <c r="TJJ4" s="49"/>
      <c r="TJK4" s="49"/>
      <c r="TJL4" s="49"/>
      <c r="TJM4" s="49"/>
      <c r="TJN4" s="49"/>
      <c r="TJO4" s="49"/>
      <c r="TJP4" s="49"/>
      <c r="TJQ4" s="49"/>
      <c r="TJR4" s="49"/>
      <c r="TJS4" s="49"/>
      <c r="TJT4" s="49"/>
      <c r="TJU4" s="49"/>
      <c r="TJV4" s="49"/>
      <c r="TJW4" s="49"/>
      <c r="TJX4" s="49"/>
      <c r="TJY4" s="49"/>
      <c r="TJZ4" s="49"/>
      <c r="TKA4" s="49"/>
      <c r="TKB4" s="49"/>
      <c r="TKC4" s="49"/>
      <c r="TKD4" s="49"/>
      <c r="TKE4" s="49"/>
      <c r="TKF4" s="49"/>
      <c r="TKG4" s="49"/>
      <c r="TKH4" s="49"/>
      <c r="TKI4" s="49"/>
      <c r="TKJ4" s="49"/>
      <c r="TKK4" s="49"/>
      <c r="TKL4" s="49"/>
      <c r="TKM4" s="49"/>
      <c r="TKN4" s="49"/>
      <c r="TKO4" s="49"/>
      <c r="TKP4" s="49"/>
      <c r="TKQ4" s="49"/>
      <c r="TKR4" s="49"/>
      <c r="TKS4" s="49"/>
      <c r="TKT4" s="49"/>
      <c r="TKU4" s="49"/>
      <c r="TKV4" s="49"/>
      <c r="TKW4" s="49"/>
      <c r="TKX4" s="49"/>
      <c r="TKY4" s="49"/>
      <c r="TKZ4" s="49"/>
      <c r="TLA4" s="49"/>
      <c r="TLB4" s="49"/>
      <c r="TLC4" s="49"/>
      <c r="TLD4" s="49"/>
      <c r="TLE4" s="49"/>
      <c r="TLF4" s="49"/>
      <c r="TLG4" s="49"/>
      <c r="TLH4" s="49"/>
      <c r="TLI4" s="49"/>
      <c r="TLJ4" s="49"/>
      <c r="TLK4" s="49"/>
      <c r="TLL4" s="49"/>
      <c r="TLM4" s="49"/>
      <c r="TLN4" s="49"/>
      <c r="TLO4" s="49"/>
      <c r="TLP4" s="49"/>
      <c r="TLQ4" s="49"/>
      <c r="TLR4" s="49"/>
      <c r="TLS4" s="49"/>
      <c r="TLT4" s="49"/>
      <c r="TLU4" s="49"/>
      <c r="TLV4" s="49"/>
      <c r="TLW4" s="49"/>
      <c r="TLX4" s="49"/>
      <c r="TLY4" s="49"/>
      <c r="TLZ4" s="49"/>
      <c r="TMA4" s="49"/>
      <c r="TMB4" s="49"/>
      <c r="TMC4" s="49"/>
      <c r="TMD4" s="49"/>
      <c r="TME4" s="49"/>
      <c r="TMF4" s="49"/>
      <c r="TMG4" s="49"/>
      <c r="TMH4" s="49"/>
      <c r="TMI4" s="49"/>
      <c r="TMJ4" s="49"/>
      <c r="TMK4" s="49"/>
      <c r="TML4" s="49"/>
      <c r="TMM4" s="49"/>
      <c r="TMN4" s="49"/>
      <c r="TMO4" s="49"/>
      <c r="TMP4" s="49"/>
      <c r="TMQ4" s="49"/>
      <c r="TMR4" s="49"/>
      <c r="TMS4" s="49"/>
      <c r="TMT4" s="49"/>
      <c r="TMU4" s="49"/>
      <c r="TMV4" s="49"/>
      <c r="TMW4" s="49"/>
      <c r="TMX4" s="49"/>
      <c r="TMY4" s="49"/>
      <c r="TMZ4" s="49"/>
      <c r="TNA4" s="49"/>
      <c r="TNB4" s="49"/>
      <c r="TNC4" s="49"/>
      <c r="TND4" s="49"/>
      <c r="TNE4" s="49"/>
      <c r="TNF4" s="49"/>
      <c r="TNG4" s="49"/>
      <c r="TNH4" s="49"/>
      <c r="TNI4" s="49"/>
      <c r="TNJ4" s="49"/>
      <c r="TNK4" s="49"/>
      <c r="TNL4" s="49"/>
      <c r="TNM4" s="49"/>
      <c r="TNN4" s="49"/>
      <c r="TNO4" s="49"/>
      <c r="TNP4" s="49"/>
      <c r="TNQ4" s="49"/>
      <c r="TNR4" s="49"/>
      <c r="TNS4" s="49"/>
      <c r="TNT4" s="49"/>
      <c r="TNU4" s="49"/>
      <c r="TNV4" s="49"/>
      <c r="TNW4" s="49"/>
      <c r="TNX4" s="49"/>
      <c r="TNY4" s="49"/>
      <c r="TNZ4" s="49"/>
      <c r="TOA4" s="49"/>
      <c r="TOB4" s="49"/>
      <c r="TOC4" s="49"/>
      <c r="TOD4" s="49"/>
      <c r="TOE4" s="49"/>
      <c r="TOF4" s="49"/>
      <c r="TOG4" s="49"/>
      <c r="TOH4" s="49"/>
      <c r="TOI4" s="49"/>
      <c r="TOJ4" s="49"/>
      <c r="TOK4" s="49"/>
      <c r="TOL4" s="49"/>
      <c r="TOM4" s="49"/>
      <c r="TON4" s="49"/>
      <c r="TOO4" s="49"/>
      <c r="TOP4" s="49"/>
      <c r="TOQ4" s="49"/>
      <c r="TOR4" s="49"/>
      <c r="TOS4" s="49"/>
      <c r="TOT4" s="49"/>
      <c r="TOU4" s="49"/>
      <c r="TOV4" s="49"/>
      <c r="TOW4" s="49"/>
      <c r="TOX4" s="49"/>
      <c r="TOY4" s="49"/>
      <c r="TOZ4" s="49"/>
      <c r="TPA4" s="49"/>
      <c r="TPB4" s="49"/>
      <c r="TPC4" s="49"/>
      <c r="TPD4" s="49"/>
      <c r="TPE4" s="49"/>
      <c r="TPF4" s="49"/>
      <c r="TPG4" s="49"/>
      <c r="TPH4" s="49"/>
      <c r="TPI4" s="49"/>
      <c r="TPJ4" s="49"/>
      <c r="TPK4" s="49"/>
      <c r="TPL4" s="49"/>
      <c r="TPM4" s="49"/>
      <c r="TPN4" s="49"/>
      <c r="TPO4" s="49"/>
      <c r="TPP4" s="49"/>
      <c r="TPQ4" s="49"/>
      <c r="TPR4" s="49"/>
      <c r="TPS4" s="49"/>
      <c r="TPT4" s="49"/>
      <c r="TPU4" s="49"/>
      <c r="TPV4" s="49"/>
      <c r="TPW4" s="49"/>
      <c r="TPX4" s="49"/>
      <c r="TPY4" s="49"/>
      <c r="TPZ4" s="49"/>
      <c r="TQA4" s="49"/>
      <c r="TQB4" s="49"/>
      <c r="TQC4" s="49"/>
      <c r="TQD4" s="49"/>
      <c r="TQE4" s="49"/>
      <c r="TQF4" s="49"/>
      <c r="TQG4" s="49"/>
      <c r="TQH4" s="49"/>
      <c r="TQI4" s="49"/>
      <c r="TQJ4" s="49"/>
      <c r="TQK4" s="49"/>
      <c r="TQL4" s="49"/>
      <c r="TQM4" s="49"/>
      <c r="TQN4" s="49"/>
      <c r="TQO4" s="49"/>
      <c r="TQP4" s="49"/>
      <c r="TQQ4" s="49"/>
      <c r="TQR4" s="49"/>
      <c r="TQS4" s="49"/>
      <c r="TQT4" s="49"/>
      <c r="TQU4" s="49"/>
      <c r="TQV4" s="49"/>
      <c r="TQW4" s="49"/>
      <c r="TQX4" s="49"/>
      <c r="TQY4" s="49"/>
      <c r="TQZ4" s="49"/>
      <c r="TRA4" s="49"/>
      <c r="TRB4" s="49"/>
      <c r="TRC4" s="49"/>
      <c r="TRD4" s="49"/>
      <c r="TRE4" s="49"/>
      <c r="TRF4" s="49"/>
      <c r="TRG4" s="49"/>
      <c r="TRH4" s="49"/>
      <c r="TRI4" s="49"/>
      <c r="TRJ4" s="49"/>
      <c r="TRK4" s="49"/>
      <c r="TRL4" s="49"/>
      <c r="TRM4" s="49"/>
      <c r="TRN4" s="49"/>
      <c r="TRO4" s="49"/>
      <c r="TRP4" s="49"/>
      <c r="TRQ4" s="49"/>
      <c r="TRR4" s="49"/>
      <c r="TRS4" s="49"/>
      <c r="TRT4" s="49"/>
      <c r="TRU4" s="49"/>
      <c r="TRV4" s="49"/>
      <c r="TRW4" s="49"/>
      <c r="TRX4" s="49"/>
      <c r="TRY4" s="49"/>
      <c r="TRZ4" s="49"/>
      <c r="TSA4" s="49"/>
      <c r="TSB4" s="49"/>
      <c r="TSC4" s="49"/>
      <c r="TSD4" s="49"/>
      <c r="TSE4" s="49"/>
      <c r="TSF4" s="49"/>
      <c r="TSG4" s="49"/>
      <c r="TSH4" s="49"/>
      <c r="TSI4" s="49"/>
      <c r="TSJ4" s="49"/>
      <c r="TSK4" s="49"/>
      <c r="TSL4" s="49"/>
      <c r="TSM4" s="49"/>
      <c r="TSN4" s="49"/>
      <c r="TSO4" s="49"/>
      <c r="TSP4" s="49"/>
      <c r="TSQ4" s="49"/>
      <c r="TSR4" s="49"/>
      <c r="TSS4" s="49"/>
      <c r="TST4" s="49"/>
      <c r="TSU4" s="49"/>
      <c r="TSV4" s="49"/>
      <c r="TSW4" s="49"/>
      <c r="TSX4" s="49"/>
      <c r="TSY4" s="49"/>
      <c r="TSZ4" s="49"/>
      <c r="TTA4" s="49"/>
      <c r="TTB4" s="49"/>
      <c r="TTC4" s="49"/>
      <c r="TTD4" s="49"/>
      <c r="TTE4" s="49"/>
      <c r="TTF4" s="49"/>
      <c r="TTG4" s="49"/>
      <c r="TTH4" s="49"/>
      <c r="TTI4" s="49"/>
      <c r="TTJ4" s="49"/>
      <c r="TTK4" s="49"/>
      <c r="TTL4" s="49"/>
      <c r="TTM4" s="49"/>
      <c r="TTN4" s="49"/>
      <c r="TTO4" s="49"/>
      <c r="TTP4" s="49"/>
      <c r="TTQ4" s="49"/>
      <c r="TTR4" s="49"/>
      <c r="TTS4" s="49"/>
      <c r="TTT4" s="49"/>
      <c r="TTU4" s="49"/>
      <c r="TTV4" s="49"/>
      <c r="TTW4" s="49"/>
      <c r="TTX4" s="49"/>
      <c r="TTY4" s="49"/>
      <c r="TTZ4" s="49"/>
      <c r="TUA4" s="49"/>
      <c r="TUB4" s="49"/>
      <c r="TUC4" s="49"/>
      <c r="TUD4" s="49"/>
      <c r="TUE4" s="49"/>
      <c r="TUF4" s="49"/>
      <c r="TUG4" s="49"/>
      <c r="TUH4" s="49"/>
      <c r="TUI4" s="49"/>
      <c r="TUJ4" s="49"/>
      <c r="TUK4" s="49"/>
      <c r="TUL4" s="49"/>
      <c r="TUM4" s="49"/>
      <c r="TUN4" s="49"/>
      <c r="TUO4" s="49"/>
      <c r="TUP4" s="49"/>
      <c r="TUQ4" s="49"/>
      <c r="TUR4" s="49"/>
      <c r="TUS4" s="49"/>
      <c r="TUT4" s="49"/>
      <c r="TUU4" s="49"/>
      <c r="TUV4" s="49"/>
      <c r="TUW4" s="49"/>
      <c r="TUX4" s="49"/>
      <c r="TUY4" s="49"/>
      <c r="TUZ4" s="49"/>
      <c r="TVA4" s="49"/>
      <c r="TVB4" s="49"/>
      <c r="TVC4" s="49"/>
      <c r="TVD4" s="49"/>
      <c r="TVE4" s="49"/>
      <c r="TVF4" s="49"/>
      <c r="TVG4" s="49"/>
      <c r="TVH4" s="49"/>
      <c r="TVI4" s="49"/>
      <c r="TVJ4" s="49"/>
      <c r="TVK4" s="49"/>
      <c r="TVL4" s="49"/>
      <c r="TVM4" s="49"/>
      <c r="TVN4" s="49"/>
      <c r="TVO4" s="49"/>
      <c r="TVP4" s="49"/>
      <c r="TVQ4" s="49"/>
      <c r="TVR4" s="49"/>
      <c r="TVS4" s="49"/>
      <c r="TVT4" s="49"/>
      <c r="TVU4" s="49"/>
      <c r="TVV4" s="49"/>
      <c r="TVW4" s="49"/>
      <c r="TVX4" s="49"/>
      <c r="TVY4" s="49"/>
      <c r="TVZ4" s="49"/>
      <c r="TWA4" s="49"/>
      <c r="TWB4" s="49"/>
      <c r="TWC4" s="49"/>
      <c r="TWD4" s="49"/>
      <c r="TWE4" s="49"/>
      <c r="TWF4" s="49"/>
      <c r="TWG4" s="49"/>
      <c r="TWH4" s="49"/>
      <c r="TWI4" s="49"/>
      <c r="TWJ4" s="49"/>
      <c r="TWK4" s="49"/>
      <c r="TWL4" s="49"/>
      <c r="TWM4" s="49"/>
      <c r="TWN4" s="49"/>
      <c r="TWO4" s="49"/>
      <c r="TWP4" s="49"/>
      <c r="TWQ4" s="49"/>
      <c r="TWR4" s="49"/>
      <c r="TWS4" s="49"/>
      <c r="TWT4" s="49"/>
      <c r="TWU4" s="49"/>
      <c r="TWV4" s="49"/>
      <c r="TWW4" s="49"/>
      <c r="TWX4" s="49"/>
      <c r="TWY4" s="49"/>
      <c r="TWZ4" s="49"/>
      <c r="TXA4" s="49"/>
      <c r="TXB4" s="49"/>
      <c r="TXC4" s="49"/>
      <c r="TXD4" s="49"/>
      <c r="TXE4" s="49"/>
      <c r="TXF4" s="49"/>
      <c r="TXG4" s="49"/>
      <c r="TXH4" s="49"/>
      <c r="TXI4" s="49"/>
      <c r="TXJ4" s="49"/>
      <c r="TXK4" s="49"/>
      <c r="TXL4" s="49"/>
      <c r="TXM4" s="49"/>
      <c r="TXN4" s="49"/>
      <c r="TXO4" s="49"/>
      <c r="TXP4" s="49"/>
      <c r="TXQ4" s="49"/>
      <c r="TXR4" s="49"/>
      <c r="TXS4" s="49"/>
      <c r="TXT4" s="49"/>
      <c r="TXU4" s="49"/>
      <c r="TXV4" s="49"/>
      <c r="TXW4" s="49"/>
      <c r="TXX4" s="49"/>
      <c r="TXY4" s="49"/>
      <c r="TXZ4" s="49"/>
      <c r="TYA4" s="49"/>
      <c r="TYB4" s="49"/>
      <c r="TYC4" s="49"/>
      <c r="TYD4" s="49"/>
      <c r="TYE4" s="49"/>
      <c r="TYF4" s="49"/>
      <c r="TYG4" s="49"/>
      <c r="TYH4" s="49"/>
      <c r="TYI4" s="49"/>
      <c r="TYJ4" s="49"/>
      <c r="TYK4" s="49"/>
      <c r="TYL4" s="49"/>
      <c r="TYM4" s="49"/>
      <c r="TYN4" s="49"/>
      <c r="TYO4" s="49"/>
      <c r="TYP4" s="49"/>
      <c r="TYQ4" s="49"/>
      <c r="TYR4" s="49"/>
      <c r="TYS4" s="49"/>
      <c r="TYT4" s="49"/>
      <c r="TYU4" s="49"/>
      <c r="TYV4" s="49"/>
      <c r="TYW4" s="49"/>
      <c r="TYX4" s="49"/>
      <c r="TYY4" s="49"/>
      <c r="TYZ4" s="49"/>
      <c r="TZA4" s="49"/>
      <c r="TZB4" s="49"/>
      <c r="TZC4" s="49"/>
      <c r="TZD4" s="49"/>
      <c r="TZE4" s="49"/>
      <c r="TZF4" s="49"/>
      <c r="TZG4" s="49"/>
      <c r="TZH4" s="49"/>
      <c r="TZI4" s="49"/>
      <c r="TZJ4" s="49"/>
      <c r="TZK4" s="49"/>
      <c r="TZL4" s="49"/>
      <c r="TZM4" s="49"/>
      <c r="TZN4" s="49"/>
      <c r="TZO4" s="49"/>
      <c r="TZP4" s="49"/>
      <c r="TZQ4" s="49"/>
      <c r="TZR4" s="49"/>
      <c r="TZS4" s="49"/>
      <c r="TZT4" s="49"/>
      <c r="TZU4" s="49"/>
      <c r="TZV4" s="49"/>
      <c r="TZW4" s="49"/>
      <c r="TZX4" s="49"/>
      <c r="TZY4" s="49"/>
      <c r="TZZ4" s="49"/>
      <c r="UAA4" s="49"/>
      <c r="UAB4" s="49"/>
      <c r="UAC4" s="49"/>
      <c r="UAD4" s="49"/>
      <c r="UAE4" s="49"/>
      <c r="UAF4" s="49"/>
      <c r="UAG4" s="49"/>
      <c r="UAH4" s="49"/>
      <c r="UAI4" s="49"/>
      <c r="UAJ4" s="49"/>
      <c r="UAK4" s="49"/>
      <c r="UAL4" s="49"/>
      <c r="UAM4" s="49"/>
      <c r="UAN4" s="49"/>
      <c r="UAO4" s="49"/>
      <c r="UAP4" s="49"/>
      <c r="UAQ4" s="49"/>
      <c r="UAR4" s="49"/>
      <c r="UAS4" s="49"/>
      <c r="UAT4" s="49"/>
      <c r="UAU4" s="49"/>
      <c r="UAV4" s="49"/>
      <c r="UAW4" s="49"/>
      <c r="UAX4" s="49"/>
      <c r="UAY4" s="49"/>
      <c r="UAZ4" s="49"/>
      <c r="UBA4" s="49"/>
      <c r="UBB4" s="49"/>
      <c r="UBC4" s="49"/>
      <c r="UBD4" s="49"/>
      <c r="UBE4" s="49"/>
      <c r="UBF4" s="49"/>
      <c r="UBG4" s="49"/>
      <c r="UBH4" s="49"/>
      <c r="UBI4" s="49"/>
      <c r="UBJ4" s="49"/>
      <c r="UBK4" s="49"/>
      <c r="UBL4" s="49"/>
      <c r="UBM4" s="49"/>
      <c r="UBN4" s="49"/>
      <c r="UBO4" s="49"/>
      <c r="UBP4" s="49"/>
      <c r="UBQ4" s="49"/>
      <c r="UBR4" s="49"/>
      <c r="UBS4" s="49"/>
      <c r="UBT4" s="49"/>
      <c r="UBU4" s="49"/>
      <c r="UBV4" s="49"/>
      <c r="UBW4" s="49"/>
      <c r="UBX4" s="49"/>
      <c r="UBY4" s="49"/>
      <c r="UBZ4" s="49"/>
      <c r="UCA4" s="49"/>
      <c r="UCB4" s="49"/>
      <c r="UCC4" s="49"/>
      <c r="UCD4" s="49"/>
      <c r="UCE4" s="49"/>
      <c r="UCF4" s="49"/>
      <c r="UCG4" s="49"/>
      <c r="UCH4" s="49"/>
      <c r="UCI4" s="49"/>
      <c r="UCJ4" s="49"/>
      <c r="UCK4" s="49"/>
      <c r="UCL4" s="49"/>
      <c r="UCM4" s="49"/>
      <c r="UCN4" s="49"/>
      <c r="UCO4" s="49"/>
      <c r="UCP4" s="49"/>
      <c r="UCQ4" s="49"/>
      <c r="UCR4" s="49"/>
      <c r="UCS4" s="49"/>
      <c r="UCT4" s="49"/>
      <c r="UCU4" s="49"/>
      <c r="UCV4" s="49"/>
      <c r="UCW4" s="49"/>
      <c r="UCX4" s="49"/>
      <c r="UCY4" s="49"/>
      <c r="UCZ4" s="49"/>
      <c r="UDA4" s="49"/>
      <c r="UDB4" s="49"/>
      <c r="UDC4" s="49"/>
      <c r="UDD4" s="49"/>
      <c r="UDE4" s="49"/>
      <c r="UDF4" s="49"/>
      <c r="UDG4" s="49"/>
      <c r="UDH4" s="49"/>
      <c r="UDI4" s="49"/>
      <c r="UDJ4" s="49"/>
      <c r="UDK4" s="49"/>
      <c r="UDL4" s="49"/>
      <c r="UDM4" s="49"/>
      <c r="UDN4" s="49"/>
      <c r="UDO4" s="49"/>
      <c r="UDP4" s="49"/>
      <c r="UDQ4" s="49"/>
      <c r="UDR4" s="49"/>
      <c r="UDS4" s="49"/>
      <c r="UDT4" s="49"/>
      <c r="UDU4" s="49"/>
      <c r="UDV4" s="49"/>
      <c r="UDW4" s="49"/>
      <c r="UDX4" s="49"/>
      <c r="UDY4" s="49"/>
      <c r="UDZ4" s="49"/>
      <c r="UEA4" s="49"/>
      <c r="UEB4" s="49"/>
      <c r="UEC4" s="49"/>
      <c r="UED4" s="49"/>
      <c r="UEE4" s="49"/>
      <c r="UEF4" s="49"/>
      <c r="UEG4" s="49"/>
      <c r="UEH4" s="49"/>
      <c r="UEI4" s="49"/>
      <c r="UEJ4" s="49"/>
      <c r="UEK4" s="49"/>
      <c r="UEL4" s="49"/>
      <c r="UEM4" s="49"/>
      <c r="UEN4" s="49"/>
      <c r="UEO4" s="49"/>
      <c r="UEP4" s="49"/>
      <c r="UEQ4" s="49"/>
      <c r="UER4" s="49"/>
      <c r="UES4" s="49"/>
      <c r="UET4" s="49"/>
      <c r="UEU4" s="49"/>
      <c r="UEV4" s="49"/>
      <c r="UEW4" s="49"/>
      <c r="UEX4" s="49"/>
      <c r="UEY4" s="49"/>
      <c r="UEZ4" s="49"/>
      <c r="UFA4" s="49"/>
      <c r="UFB4" s="49"/>
      <c r="UFC4" s="49"/>
      <c r="UFD4" s="49"/>
      <c r="UFE4" s="49"/>
      <c r="UFF4" s="49"/>
      <c r="UFG4" s="49"/>
      <c r="UFH4" s="49"/>
      <c r="UFI4" s="49"/>
      <c r="UFJ4" s="49"/>
      <c r="UFK4" s="49"/>
      <c r="UFL4" s="49"/>
      <c r="UFM4" s="49"/>
      <c r="UFN4" s="49"/>
      <c r="UFO4" s="49"/>
      <c r="UFP4" s="49"/>
      <c r="UFQ4" s="49"/>
      <c r="UFR4" s="49"/>
      <c r="UFS4" s="49"/>
      <c r="UFT4" s="49"/>
      <c r="UFU4" s="49"/>
      <c r="UFV4" s="49"/>
      <c r="UFW4" s="49"/>
      <c r="UFX4" s="49"/>
      <c r="UFY4" s="49"/>
      <c r="UFZ4" s="49"/>
      <c r="UGA4" s="49"/>
      <c r="UGB4" s="49"/>
      <c r="UGC4" s="49"/>
      <c r="UGD4" s="49"/>
      <c r="UGE4" s="49"/>
      <c r="UGF4" s="49"/>
      <c r="UGG4" s="49"/>
      <c r="UGH4" s="49"/>
      <c r="UGI4" s="49"/>
      <c r="UGJ4" s="49"/>
      <c r="UGK4" s="49"/>
      <c r="UGL4" s="49"/>
      <c r="UGM4" s="49"/>
      <c r="UGN4" s="49"/>
      <c r="UGO4" s="49"/>
      <c r="UGP4" s="49"/>
      <c r="UGQ4" s="49"/>
      <c r="UGR4" s="49"/>
      <c r="UGS4" s="49"/>
      <c r="UGT4" s="49"/>
      <c r="UGU4" s="49"/>
      <c r="UGV4" s="49"/>
      <c r="UGW4" s="49"/>
      <c r="UGX4" s="49"/>
      <c r="UGY4" s="49"/>
      <c r="UGZ4" s="49"/>
      <c r="UHA4" s="49"/>
      <c r="UHB4" s="49"/>
      <c r="UHC4" s="49"/>
      <c r="UHD4" s="49"/>
      <c r="UHE4" s="49"/>
      <c r="UHF4" s="49"/>
      <c r="UHG4" s="49"/>
      <c r="UHH4" s="49"/>
      <c r="UHI4" s="49"/>
      <c r="UHJ4" s="49"/>
      <c r="UHK4" s="49"/>
      <c r="UHL4" s="49"/>
      <c r="UHM4" s="49"/>
      <c r="UHN4" s="49"/>
      <c r="UHO4" s="49"/>
      <c r="UHP4" s="49"/>
      <c r="UHQ4" s="49"/>
      <c r="UHR4" s="49"/>
      <c r="UHS4" s="49"/>
      <c r="UHT4" s="49"/>
      <c r="UHU4" s="49"/>
      <c r="UHV4" s="49"/>
      <c r="UHW4" s="49"/>
      <c r="UHX4" s="49"/>
      <c r="UHY4" s="49"/>
      <c r="UHZ4" s="49"/>
      <c r="UIA4" s="49"/>
      <c r="UIB4" s="49"/>
      <c r="UIC4" s="49"/>
      <c r="UID4" s="49"/>
      <c r="UIE4" s="49"/>
      <c r="UIF4" s="49"/>
      <c r="UIG4" s="49"/>
      <c r="UIH4" s="49"/>
      <c r="UII4" s="49"/>
      <c r="UIJ4" s="49"/>
      <c r="UIK4" s="49"/>
      <c r="UIL4" s="49"/>
      <c r="UIM4" s="49"/>
      <c r="UIN4" s="49"/>
      <c r="UIO4" s="49"/>
      <c r="UIP4" s="49"/>
      <c r="UIQ4" s="49"/>
      <c r="UIR4" s="49"/>
      <c r="UIS4" s="49"/>
      <c r="UIT4" s="49"/>
      <c r="UIU4" s="49"/>
      <c r="UIV4" s="49"/>
      <c r="UIW4" s="49"/>
      <c r="UIX4" s="49"/>
      <c r="UIY4" s="49"/>
      <c r="UIZ4" s="49"/>
      <c r="UJA4" s="49"/>
      <c r="UJB4" s="49"/>
      <c r="UJC4" s="49"/>
      <c r="UJD4" s="49"/>
      <c r="UJE4" s="49"/>
      <c r="UJF4" s="49"/>
      <c r="UJG4" s="49"/>
      <c r="UJH4" s="49"/>
      <c r="UJI4" s="49"/>
      <c r="UJJ4" s="49"/>
      <c r="UJK4" s="49"/>
      <c r="UJL4" s="49"/>
      <c r="UJM4" s="49"/>
      <c r="UJN4" s="49"/>
      <c r="UJO4" s="49"/>
      <c r="UJP4" s="49"/>
      <c r="UJQ4" s="49"/>
      <c r="UJR4" s="49"/>
      <c r="UJS4" s="49"/>
      <c r="UJT4" s="49"/>
      <c r="UJU4" s="49"/>
      <c r="UJV4" s="49"/>
      <c r="UJW4" s="49"/>
      <c r="UJX4" s="49"/>
      <c r="UJY4" s="49"/>
      <c r="UJZ4" s="49"/>
      <c r="UKA4" s="49"/>
      <c r="UKB4" s="49"/>
      <c r="UKC4" s="49"/>
      <c r="UKD4" s="49"/>
      <c r="UKE4" s="49"/>
      <c r="UKF4" s="49"/>
      <c r="UKG4" s="49"/>
      <c r="UKH4" s="49"/>
      <c r="UKI4" s="49"/>
      <c r="UKJ4" s="49"/>
      <c r="UKK4" s="49"/>
      <c r="UKL4" s="49"/>
      <c r="UKM4" s="49"/>
      <c r="UKN4" s="49"/>
      <c r="UKO4" s="49"/>
      <c r="UKP4" s="49"/>
      <c r="UKQ4" s="49"/>
      <c r="UKR4" s="49"/>
      <c r="UKS4" s="49"/>
      <c r="UKT4" s="49"/>
      <c r="UKU4" s="49"/>
      <c r="UKV4" s="49"/>
      <c r="UKW4" s="49"/>
      <c r="UKX4" s="49"/>
      <c r="UKY4" s="49"/>
      <c r="UKZ4" s="49"/>
      <c r="ULA4" s="49"/>
      <c r="ULB4" s="49"/>
      <c r="ULC4" s="49"/>
      <c r="ULD4" s="49"/>
      <c r="ULE4" s="49"/>
      <c r="ULF4" s="49"/>
      <c r="ULG4" s="49"/>
      <c r="ULH4" s="49"/>
      <c r="ULI4" s="49"/>
      <c r="ULJ4" s="49"/>
      <c r="ULK4" s="49"/>
      <c r="ULL4" s="49"/>
      <c r="ULM4" s="49"/>
      <c r="ULN4" s="49"/>
      <c r="ULO4" s="49"/>
      <c r="ULP4" s="49"/>
      <c r="ULQ4" s="49"/>
      <c r="ULR4" s="49"/>
      <c r="ULS4" s="49"/>
      <c r="ULT4" s="49"/>
      <c r="ULU4" s="49"/>
      <c r="ULV4" s="49"/>
      <c r="ULW4" s="49"/>
      <c r="ULX4" s="49"/>
      <c r="ULY4" s="49"/>
      <c r="ULZ4" s="49"/>
      <c r="UMA4" s="49"/>
      <c r="UMB4" s="49"/>
      <c r="UMC4" s="49"/>
      <c r="UMD4" s="49"/>
      <c r="UME4" s="49"/>
      <c r="UMF4" s="49"/>
      <c r="UMG4" s="49"/>
      <c r="UMH4" s="49"/>
      <c r="UMI4" s="49"/>
      <c r="UMJ4" s="49"/>
      <c r="UMK4" s="49"/>
      <c r="UML4" s="49"/>
      <c r="UMM4" s="49"/>
      <c r="UMN4" s="49"/>
      <c r="UMO4" s="49"/>
      <c r="UMP4" s="49"/>
      <c r="UMQ4" s="49"/>
      <c r="UMR4" s="49"/>
      <c r="UMS4" s="49"/>
      <c r="UMT4" s="49"/>
      <c r="UMU4" s="49"/>
      <c r="UMV4" s="49"/>
      <c r="UMW4" s="49"/>
      <c r="UMX4" s="49"/>
      <c r="UMY4" s="49"/>
      <c r="UMZ4" s="49"/>
      <c r="UNA4" s="49"/>
      <c r="UNB4" s="49"/>
      <c r="UNC4" s="49"/>
      <c r="UND4" s="49"/>
      <c r="UNE4" s="49"/>
      <c r="UNF4" s="49"/>
      <c r="UNG4" s="49"/>
      <c r="UNH4" s="49"/>
      <c r="UNI4" s="49"/>
      <c r="UNJ4" s="49"/>
      <c r="UNK4" s="49"/>
      <c r="UNL4" s="49"/>
      <c r="UNM4" s="49"/>
      <c r="UNN4" s="49"/>
      <c r="UNO4" s="49"/>
      <c r="UNP4" s="49"/>
      <c r="UNQ4" s="49"/>
      <c r="UNR4" s="49"/>
      <c r="UNS4" s="49"/>
      <c r="UNT4" s="49"/>
      <c r="UNU4" s="49"/>
      <c r="UNV4" s="49"/>
      <c r="UNW4" s="49"/>
      <c r="UNX4" s="49"/>
      <c r="UNY4" s="49"/>
      <c r="UNZ4" s="49"/>
      <c r="UOA4" s="49"/>
      <c r="UOB4" s="49"/>
      <c r="UOC4" s="49"/>
      <c r="UOD4" s="49"/>
      <c r="UOE4" s="49"/>
      <c r="UOF4" s="49"/>
      <c r="UOG4" s="49"/>
      <c r="UOH4" s="49"/>
      <c r="UOI4" s="49"/>
      <c r="UOJ4" s="49"/>
      <c r="UOK4" s="49"/>
      <c r="UOL4" s="49"/>
      <c r="UOM4" s="49"/>
      <c r="UON4" s="49"/>
      <c r="UOO4" s="49"/>
      <c r="UOP4" s="49"/>
      <c r="UOQ4" s="49"/>
      <c r="UOR4" s="49"/>
      <c r="UOS4" s="49"/>
      <c r="UOT4" s="49"/>
      <c r="UOU4" s="49"/>
      <c r="UOV4" s="49"/>
      <c r="UOW4" s="49"/>
      <c r="UOX4" s="49"/>
      <c r="UOY4" s="49"/>
      <c r="UOZ4" s="49"/>
      <c r="UPA4" s="49"/>
      <c r="UPB4" s="49"/>
      <c r="UPC4" s="49"/>
      <c r="UPD4" s="49"/>
      <c r="UPE4" s="49"/>
      <c r="UPF4" s="49"/>
      <c r="UPG4" s="49"/>
      <c r="UPH4" s="49"/>
      <c r="UPI4" s="49"/>
      <c r="UPJ4" s="49"/>
      <c r="UPK4" s="49"/>
      <c r="UPL4" s="49"/>
      <c r="UPM4" s="49"/>
      <c r="UPN4" s="49"/>
      <c r="UPO4" s="49"/>
      <c r="UPP4" s="49"/>
      <c r="UPQ4" s="49"/>
      <c r="UPR4" s="49"/>
      <c r="UPS4" s="49"/>
      <c r="UPT4" s="49"/>
      <c r="UPU4" s="49"/>
      <c r="UPV4" s="49"/>
      <c r="UPW4" s="49"/>
      <c r="UPX4" s="49"/>
      <c r="UPY4" s="49"/>
      <c r="UPZ4" s="49"/>
      <c r="UQA4" s="49"/>
      <c r="UQB4" s="49"/>
      <c r="UQC4" s="49"/>
      <c r="UQD4" s="49"/>
      <c r="UQE4" s="49"/>
      <c r="UQF4" s="49"/>
      <c r="UQG4" s="49"/>
      <c r="UQH4" s="49"/>
      <c r="UQI4" s="49"/>
      <c r="UQJ4" s="49"/>
      <c r="UQK4" s="49"/>
      <c r="UQL4" s="49"/>
      <c r="UQM4" s="49"/>
      <c r="UQN4" s="49"/>
      <c r="UQO4" s="49"/>
      <c r="UQP4" s="49"/>
      <c r="UQQ4" s="49"/>
      <c r="UQR4" s="49"/>
      <c r="UQS4" s="49"/>
      <c r="UQT4" s="49"/>
      <c r="UQU4" s="49"/>
      <c r="UQV4" s="49"/>
      <c r="UQW4" s="49"/>
      <c r="UQX4" s="49"/>
      <c r="UQY4" s="49"/>
      <c r="UQZ4" s="49"/>
      <c r="URA4" s="49"/>
      <c r="URB4" s="49"/>
      <c r="URC4" s="49"/>
      <c r="URD4" s="49"/>
      <c r="URE4" s="49"/>
      <c r="URF4" s="49"/>
      <c r="URG4" s="49"/>
      <c r="URH4" s="49"/>
      <c r="URI4" s="49"/>
      <c r="URJ4" s="49"/>
      <c r="URK4" s="49"/>
      <c r="URL4" s="49"/>
      <c r="URM4" s="49"/>
      <c r="URN4" s="49"/>
      <c r="URO4" s="49"/>
      <c r="URP4" s="49"/>
      <c r="URQ4" s="49"/>
      <c r="URR4" s="49"/>
      <c r="URS4" s="49"/>
      <c r="URT4" s="49"/>
      <c r="URU4" s="49"/>
      <c r="URV4" s="49"/>
      <c r="URW4" s="49"/>
      <c r="URX4" s="49"/>
      <c r="URY4" s="49"/>
      <c r="URZ4" s="49"/>
      <c r="USA4" s="49"/>
      <c r="USB4" s="49"/>
      <c r="USC4" s="49"/>
      <c r="USD4" s="49"/>
      <c r="USE4" s="49"/>
      <c r="USF4" s="49"/>
      <c r="USG4" s="49"/>
      <c r="USH4" s="49"/>
      <c r="USI4" s="49"/>
      <c r="USJ4" s="49"/>
      <c r="USK4" s="49"/>
      <c r="USL4" s="49"/>
      <c r="USM4" s="49"/>
      <c r="USN4" s="49"/>
      <c r="USO4" s="49"/>
      <c r="USP4" s="49"/>
      <c r="USQ4" s="49"/>
      <c r="USR4" s="49"/>
      <c r="USS4" s="49"/>
      <c r="UST4" s="49"/>
      <c r="USU4" s="49"/>
      <c r="USV4" s="49"/>
      <c r="USW4" s="49"/>
      <c r="USX4" s="49"/>
      <c r="USY4" s="49"/>
      <c r="USZ4" s="49"/>
      <c r="UTA4" s="49"/>
      <c r="UTB4" s="49"/>
      <c r="UTC4" s="49"/>
      <c r="UTD4" s="49"/>
      <c r="UTE4" s="49"/>
      <c r="UTF4" s="49"/>
      <c r="UTG4" s="49"/>
      <c r="UTH4" s="49"/>
      <c r="UTI4" s="49"/>
      <c r="UTJ4" s="49"/>
      <c r="UTK4" s="49"/>
      <c r="UTL4" s="49"/>
      <c r="UTM4" s="49"/>
      <c r="UTN4" s="49"/>
      <c r="UTO4" s="49"/>
      <c r="UTP4" s="49"/>
      <c r="UTQ4" s="49"/>
      <c r="UTR4" s="49"/>
      <c r="UTS4" s="49"/>
      <c r="UTT4" s="49"/>
      <c r="UTU4" s="49"/>
      <c r="UTV4" s="49"/>
      <c r="UTW4" s="49"/>
      <c r="UTX4" s="49"/>
      <c r="UTY4" s="49"/>
      <c r="UTZ4" s="49"/>
      <c r="UUA4" s="49"/>
      <c r="UUB4" s="49"/>
      <c r="UUC4" s="49"/>
      <c r="UUD4" s="49"/>
      <c r="UUE4" s="49"/>
      <c r="UUF4" s="49"/>
      <c r="UUG4" s="49"/>
      <c r="UUH4" s="49"/>
      <c r="UUI4" s="49"/>
      <c r="UUJ4" s="49"/>
      <c r="UUK4" s="49"/>
      <c r="UUL4" s="49"/>
      <c r="UUM4" s="49"/>
      <c r="UUN4" s="49"/>
      <c r="UUO4" s="49"/>
      <c r="UUP4" s="49"/>
      <c r="UUQ4" s="49"/>
      <c r="UUR4" s="49"/>
      <c r="UUS4" s="49"/>
      <c r="UUT4" s="49"/>
      <c r="UUU4" s="49"/>
      <c r="UUV4" s="49"/>
      <c r="UUW4" s="49"/>
      <c r="UUX4" s="49"/>
      <c r="UUY4" s="49"/>
      <c r="UUZ4" s="49"/>
      <c r="UVA4" s="49"/>
      <c r="UVB4" s="49"/>
      <c r="UVC4" s="49"/>
      <c r="UVD4" s="49"/>
      <c r="UVE4" s="49"/>
      <c r="UVF4" s="49"/>
      <c r="UVG4" s="49"/>
      <c r="UVH4" s="49"/>
      <c r="UVI4" s="49"/>
      <c r="UVJ4" s="49"/>
      <c r="UVK4" s="49"/>
      <c r="UVL4" s="49"/>
      <c r="UVM4" s="49"/>
      <c r="UVN4" s="49"/>
      <c r="UVO4" s="49"/>
      <c r="UVP4" s="49"/>
      <c r="UVQ4" s="49"/>
      <c r="UVR4" s="49"/>
      <c r="UVS4" s="49"/>
      <c r="UVT4" s="49"/>
      <c r="UVU4" s="49"/>
      <c r="UVV4" s="49"/>
      <c r="UVW4" s="49"/>
      <c r="UVX4" s="49"/>
      <c r="UVY4" s="49"/>
      <c r="UVZ4" s="49"/>
      <c r="UWA4" s="49"/>
      <c r="UWB4" s="49"/>
      <c r="UWC4" s="49"/>
      <c r="UWD4" s="49"/>
      <c r="UWE4" s="49"/>
      <c r="UWF4" s="49"/>
      <c r="UWG4" s="49"/>
      <c r="UWH4" s="49"/>
      <c r="UWI4" s="49"/>
      <c r="UWJ4" s="49"/>
      <c r="UWK4" s="49"/>
      <c r="UWL4" s="49"/>
      <c r="UWM4" s="49"/>
      <c r="UWN4" s="49"/>
      <c r="UWO4" s="49"/>
      <c r="UWP4" s="49"/>
      <c r="UWQ4" s="49"/>
      <c r="UWR4" s="49"/>
      <c r="UWS4" s="49"/>
      <c r="UWT4" s="49"/>
      <c r="UWU4" s="49"/>
      <c r="UWV4" s="49"/>
      <c r="UWW4" s="49"/>
      <c r="UWX4" s="49"/>
      <c r="UWY4" s="49"/>
      <c r="UWZ4" s="49"/>
      <c r="UXA4" s="49"/>
      <c r="UXB4" s="49"/>
      <c r="UXC4" s="49"/>
      <c r="UXD4" s="49"/>
      <c r="UXE4" s="49"/>
      <c r="UXF4" s="49"/>
      <c r="UXG4" s="49"/>
      <c r="UXH4" s="49"/>
      <c r="UXI4" s="49"/>
      <c r="UXJ4" s="49"/>
      <c r="UXK4" s="49"/>
      <c r="UXL4" s="49"/>
      <c r="UXM4" s="49"/>
      <c r="UXN4" s="49"/>
      <c r="UXO4" s="49"/>
      <c r="UXP4" s="49"/>
      <c r="UXQ4" s="49"/>
      <c r="UXR4" s="49"/>
      <c r="UXS4" s="49"/>
      <c r="UXT4" s="49"/>
      <c r="UXU4" s="49"/>
      <c r="UXV4" s="49"/>
      <c r="UXW4" s="49"/>
      <c r="UXX4" s="49"/>
      <c r="UXY4" s="49"/>
      <c r="UXZ4" s="49"/>
      <c r="UYA4" s="49"/>
      <c r="UYB4" s="49"/>
      <c r="UYC4" s="49"/>
      <c r="UYD4" s="49"/>
      <c r="UYE4" s="49"/>
      <c r="UYF4" s="49"/>
      <c r="UYG4" s="49"/>
      <c r="UYH4" s="49"/>
      <c r="UYI4" s="49"/>
      <c r="UYJ4" s="49"/>
      <c r="UYK4" s="49"/>
      <c r="UYL4" s="49"/>
      <c r="UYM4" s="49"/>
      <c r="UYN4" s="49"/>
      <c r="UYO4" s="49"/>
      <c r="UYP4" s="49"/>
      <c r="UYQ4" s="49"/>
      <c r="UYR4" s="49"/>
      <c r="UYS4" s="49"/>
      <c r="UYT4" s="49"/>
      <c r="UYU4" s="49"/>
      <c r="UYV4" s="49"/>
      <c r="UYW4" s="49"/>
      <c r="UYX4" s="49"/>
      <c r="UYY4" s="49"/>
      <c r="UYZ4" s="49"/>
      <c r="UZA4" s="49"/>
      <c r="UZB4" s="49"/>
      <c r="UZC4" s="49"/>
      <c r="UZD4" s="49"/>
      <c r="UZE4" s="49"/>
      <c r="UZF4" s="49"/>
      <c r="UZG4" s="49"/>
      <c r="UZH4" s="49"/>
      <c r="UZI4" s="49"/>
      <c r="UZJ4" s="49"/>
      <c r="UZK4" s="49"/>
      <c r="UZL4" s="49"/>
      <c r="UZM4" s="49"/>
      <c r="UZN4" s="49"/>
      <c r="UZO4" s="49"/>
      <c r="UZP4" s="49"/>
      <c r="UZQ4" s="49"/>
      <c r="UZR4" s="49"/>
      <c r="UZS4" s="49"/>
      <c r="UZT4" s="49"/>
      <c r="UZU4" s="49"/>
      <c r="UZV4" s="49"/>
      <c r="UZW4" s="49"/>
      <c r="UZX4" s="49"/>
      <c r="UZY4" s="49"/>
      <c r="UZZ4" s="49"/>
      <c r="VAA4" s="49"/>
      <c r="VAB4" s="49"/>
      <c r="VAC4" s="49"/>
      <c r="VAD4" s="49"/>
      <c r="VAE4" s="49"/>
      <c r="VAF4" s="49"/>
      <c r="VAG4" s="49"/>
      <c r="VAH4" s="49"/>
      <c r="VAI4" s="49"/>
      <c r="VAJ4" s="49"/>
      <c r="VAK4" s="49"/>
      <c r="VAL4" s="49"/>
      <c r="VAM4" s="49"/>
      <c r="VAN4" s="49"/>
      <c r="VAO4" s="49"/>
      <c r="VAP4" s="49"/>
      <c r="VAQ4" s="49"/>
      <c r="VAR4" s="49"/>
      <c r="VAS4" s="49"/>
      <c r="VAT4" s="49"/>
      <c r="VAU4" s="49"/>
      <c r="VAV4" s="49"/>
      <c r="VAW4" s="49"/>
      <c r="VAX4" s="49"/>
      <c r="VAY4" s="49"/>
      <c r="VAZ4" s="49"/>
      <c r="VBA4" s="49"/>
      <c r="VBB4" s="49"/>
      <c r="VBC4" s="49"/>
      <c r="VBD4" s="49"/>
      <c r="VBE4" s="49"/>
      <c r="VBF4" s="49"/>
      <c r="VBG4" s="49"/>
      <c r="VBH4" s="49"/>
      <c r="VBI4" s="49"/>
      <c r="VBJ4" s="49"/>
      <c r="VBK4" s="49"/>
      <c r="VBL4" s="49"/>
      <c r="VBM4" s="49"/>
      <c r="VBN4" s="49"/>
      <c r="VBO4" s="49"/>
      <c r="VBP4" s="49"/>
      <c r="VBQ4" s="49"/>
      <c r="VBR4" s="49"/>
      <c r="VBS4" s="49"/>
      <c r="VBT4" s="49"/>
      <c r="VBU4" s="49"/>
      <c r="VBV4" s="49"/>
      <c r="VBW4" s="49"/>
      <c r="VBX4" s="49"/>
      <c r="VBY4" s="49"/>
      <c r="VBZ4" s="49"/>
      <c r="VCA4" s="49"/>
      <c r="VCB4" s="49"/>
      <c r="VCC4" s="49"/>
      <c r="VCD4" s="49"/>
      <c r="VCE4" s="49"/>
      <c r="VCF4" s="49"/>
      <c r="VCG4" s="49"/>
      <c r="VCH4" s="49"/>
      <c r="VCI4" s="49"/>
      <c r="VCJ4" s="49"/>
      <c r="VCK4" s="49"/>
      <c r="VCL4" s="49"/>
      <c r="VCM4" s="49"/>
      <c r="VCN4" s="49"/>
      <c r="VCO4" s="49"/>
      <c r="VCP4" s="49"/>
      <c r="VCQ4" s="49"/>
      <c r="VCR4" s="49"/>
      <c r="VCS4" s="49"/>
      <c r="VCT4" s="49"/>
      <c r="VCU4" s="49"/>
      <c r="VCV4" s="49"/>
      <c r="VCW4" s="49"/>
      <c r="VCX4" s="49"/>
      <c r="VCY4" s="49"/>
      <c r="VCZ4" s="49"/>
      <c r="VDA4" s="49"/>
      <c r="VDB4" s="49"/>
      <c r="VDC4" s="49"/>
      <c r="VDD4" s="49"/>
      <c r="VDE4" s="49"/>
      <c r="VDF4" s="49"/>
      <c r="VDG4" s="49"/>
      <c r="VDH4" s="49"/>
      <c r="VDI4" s="49"/>
      <c r="VDJ4" s="49"/>
      <c r="VDK4" s="49"/>
      <c r="VDL4" s="49"/>
      <c r="VDM4" s="49"/>
      <c r="VDN4" s="49"/>
      <c r="VDO4" s="49"/>
      <c r="VDP4" s="49"/>
      <c r="VDQ4" s="49"/>
      <c r="VDR4" s="49"/>
      <c r="VDS4" s="49"/>
      <c r="VDT4" s="49"/>
      <c r="VDU4" s="49"/>
      <c r="VDV4" s="49"/>
      <c r="VDW4" s="49"/>
      <c r="VDX4" s="49"/>
      <c r="VDY4" s="49"/>
      <c r="VDZ4" s="49"/>
      <c r="VEA4" s="49"/>
      <c r="VEB4" s="49"/>
      <c r="VEC4" s="49"/>
      <c r="VED4" s="49"/>
      <c r="VEE4" s="49"/>
      <c r="VEF4" s="49"/>
      <c r="VEG4" s="49"/>
      <c r="VEH4" s="49"/>
      <c r="VEI4" s="49"/>
      <c r="VEJ4" s="49"/>
      <c r="VEK4" s="49"/>
      <c r="VEL4" s="49"/>
      <c r="VEM4" s="49"/>
      <c r="VEN4" s="49"/>
      <c r="VEO4" s="49"/>
      <c r="VEP4" s="49"/>
      <c r="VEQ4" s="49"/>
      <c r="VER4" s="49"/>
      <c r="VES4" s="49"/>
      <c r="VET4" s="49"/>
      <c r="VEU4" s="49"/>
      <c r="VEV4" s="49"/>
      <c r="VEW4" s="49"/>
      <c r="VEX4" s="49"/>
      <c r="VEY4" s="49"/>
      <c r="VEZ4" s="49"/>
      <c r="VFA4" s="49"/>
      <c r="VFB4" s="49"/>
      <c r="VFC4" s="49"/>
      <c r="VFD4" s="49"/>
      <c r="VFE4" s="49"/>
      <c r="VFF4" s="49"/>
      <c r="VFG4" s="49"/>
      <c r="VFH4" s="49"/>
      <c r="VFI4" s="49"/>
      <c r="VFJ4" s="49"/>
      <c r="VFK4" s="49"/>
      <c r="VFL4" s="49"/>
      <c r="VFM4" s="49"/>
      <c r="VFN4" s="49"/>
      <c r="VFO4" s="49"/>
      <c r="VFP4" s="49"/>
      <c r="VFQ4" s="49"/>
      <c r="VFR4" s="49"/>
      <c r="VFS4" s="49"/>
      <c r="VFT4" s="49"/>
      <c r="VFU4" s="49"/>
      <c r="VFV4" s="49"/>
      <c r="VFW4" s="49"/>
      <c r="VFX4" s="49"/>
      <c r="VFY4" s="49"/>
      <c r="VFZ4" s="49"/>
      <c r="VGA4" s="49"/>
      <c r="VGB4" s="49"/>
      <c r="VGC4" s="49"/>
      <c r="VGD4" s="49"/>
      <c r="VGE4" s="49"/>
      <c r="VGF4" s="49"/>
      <c r="VGG4" s="49"/>
      <c r="VGH4" s="49"/>
      <c r="VGI4" s="49"/>
      <c r="VGJ4" s="49"/>
      <c r="VGK4" s="49"/>
      <c r="VGL4" s="49"/>
      <c r="VGM4" s="49"/>
      <c r="VGN4" s="49"/>
      <c r="VGO4" s="49"/>
      <c r="VGP4" s="49"/>
      <c r="VGQ4" s="49"/>
      <c r="VGR4" s="49"/>
      <c r="VGS4" s="49"/>
      <c r="VGT4" s="49"/>
      <c r="VGU4" s="49"/>
      <c r="VGV4" s="49"/>
      <c r="VGW4" s="49"/>
      <c r="VGX4" s="49"/>
      <c r="VGY4" s="49"/>
      <c r="VGZ4" s="49"/>
      <c r="VHA4" s="49"/>
      <c r="VHB4" s="49"/>
      <c r="VHC4" s="49"/>
      <c r="VHD4" s="49"/>
      <c r="VHE4" s="49"/>
      <c r="VHF4" s="49"/>
      <c r="VHG4" s="49"/>
      <c r="VHH4" s="49"/>
      <c r="VHI4" s="49"/>
      <c r="VHJ4" s="49"/>
      <c r="VHK4" s="49"/>
      <c r="VHL4" s="49"/>
      <c r="VHM4" s="49"/>
      <c r="VHN4" s="49"/>
      <c r="VHO4" s="49"/>
      <c r="VHP4" s="49"/>
      <c r="VHQ4" s="49"/>
      <c r="VHR4" s="49"/>
      <c r="VHS4" s="49"/>
      <c r="VHT4" s="49"/>
      <c r="VHU4" s="49"/>
      <c r="VHV4" s="49"/>
      <c r="VHW4" s="49"/>
      <c r="VHX4" s="49"/>
      <c r="VHY4" s="49"/>
      <c r="VHZ4" s="49"/>
      <c r="VIA4" s="49"/>
      <c r="VIB4" s="49"/>
      <c r="VIC4" s="49"/>
      <c r="VID4" s="49"/>
      <c r="VIE4" s="49"/>
      <c r="VIF4" s="49"/>
      <c r="VIG4" s="49"/>
      <c r="VIH4" s="49"/>
      <c r="VII4" s="49"/>
      <c r="VIJ4" s="49"/>
      <c r="VIK4" s="49"/>
      <c r="VIL4" s="49"/>
      <c r="VIM4" s="49"/>
      <c r="VIN4" s="49"/>
      <c r="VIO4" s="49"/>
      <c r="VIP4" s="49"/>
      <c r="VIQ4" s="49"/>
      <c r="VIR4" s="49"/>
      <c r="VIS4" s="49"/>
      <c r="VIT4" s="49"/>
      <c r="VIU4" s="49"/>
      <c r="VIV4" s="49"/>
      <c r="VIW4" s="49"/>
      <c r="VIX4" s="49"/>
      <c r="VIY4" s="49"/>
      <c r="VIZ4" s="49"/>
      <c r="VJA4" s="49"/>
      <c r="VJB4" s="49"/>
      <c r="VJC4" s="49"/>
      <c r="VJD4" s="49"/>
      <c r="VJE4" s="49"/>
      <c r="VJF4" s="49"/>
      <c r="VJG4" s="49"/>
      <c r="VJH4" s="49"/>
      <c r="VJI4" s="49"/>
      <c r="VJJ4" s="49"/>
      <c r="VJK4" s="49"/>
      <c r="VJL4" s="49"/>
      <c r="VJM4" s="49"/>
      <c r="VJN4" s="49"/>
      <c r="VJO4" s="49"/>
      <c r="VJP4" s="49"/>
      <c r="VJQ4" s="49"/>
      <c r="VJR4" s="49"/>
      <c r="VJS4" s="49"/>
      <c r="VJT4" s="49"/>
      <c r="VJU4" s="49"/>
      <c r="VJV4" s="49"/>
      <c r="VJW4" s="49"/>
      <c r="VJX4" s="49"/>
      <c r="VJY4" s="49"/>
      <c r="VJZ4" s="49"/>
      <c r="VKA4" s="49"/>
      <c r="VKB4" s="49"/>
      <c r="VKC4" s="49"/>
      <c r="VKD4" s="49"/>
      <c r="VKE4" s="49"/>
      <c r="VKF4" s="49"/>
      <c r="VKG4" s="49"/>
      <c r="VKH4" s="49"/>
      <c r="VKI4" s="49"/>
      <c r="VKJ4" s="49"/>
      <c r="VKK4" s="49"/>
      <c r="VKL4" s="49"/>
      <c r="VKM4" s="49"/>
      <c r="VKN4" s="49"/>
      <c r="VKO4" s="49"/>
      <c r="VKP4" s="49"/>
      <c r="VKQ4" s="49"/>
      <c r="VKR4" s="49"/>
      <c r="VKS4" s="49"/>
      <c r="VKT4" s="49"/>
      <c r="VKU4" s="49"/>
      <c r="VKV4" s="49"/>
      <c r="VKW4" s="49"/>
      <c r="VKX4" s="49"/>
      <c r="VKY4" s="49"/>
      <c r="VKZ4" s="49"/>
      <c r="VLA4" s="49"/>
      <c r="VLB4" s="49"/>
      <c r="VLC4" s="49"/>
      <c r="VLD4" s="49"/>
      <c r="VLE4" s="49"/>
      <c r="VLF4" s="49"/>
      <c r="VLG4" s="49"/>
      <c r="VLH4" s="49"/>
      <c r="VLI4" s="49"/>
      <c r="VLJ4" s="49"/>
      <c r="VLK4" s="49"/>
      <c r="VLL4" s="49"/>
      <c r="VLM4" s="49"/>
      <c r="VLN4" s="49"/>
      <c r="VLO4" s="49"/>
      <c r="VLP4" s="49"/>
      <c r="VLQ4" s="49"/>
      <c r="VLR4" s="49"/>
      <c r="VLS4" s="49"/>
      <c r="VLT4" s="49"/>
      <c r="VLU4" s="49"/>
      <c r="VLV4" s="49"/>
      <c r="VLW4" s="49"/>
      <c r="VLX4" s="49"/>
      <c r="VLY4" s="49"/>
      <c r="VLZ4" s="49"/>
      <c r="VMA4" s="49"/>
      <c r="VMB4" s="49"/>
      <c r="VMC4" s="49"/>
      <c r="VMD4" s="49"/>
      <c r="VME4" s="49"/>
      <c r="VMF4" s="49"/>
      <c r="VMG4" s="49"/>
      <c r="VMH4" s="49"/>
      <c r="VMI4" s="49"/>
      <c r="VMJ4" s="49"/>
      <c r="VMK4" s="49"/>
      <c r="VML4" s="49"/>
      <c r="VMM4" s="49"/>
      <c r="VMN4" s="49"/>
      <c r="VMO4" s="49"/>
      <c r="VMP4" s="49"/>
      <c r="VMQ4" s="49"/>
      <c r="VMR4" s="49"/>
      <c r="VMS4" s="49"/>
      <c r="VMT4" s="49"/>
      <c r="VMU4" s="49"/>
      <c r="VMV4" s="49"/>
      <c r="VMW4" s="49"/>
      <c r="VMX4" s="49"/>
      <c r="VMY4" s="49"/>
      <c r="VMZ4" s="49"/>
      <c r="VNA4" s="49"/>
      <c r="VNB4" s="49"/>
      <c r="VNC4" s="49"/>
      <c r="VND4" s="49"/>
      <c r="VNE4" s="49"/>
      <c r="VNF4" s="49"/>
      <c r="VNG4" s="49"/>
      <c r="VNH4" s="49"/>
      <c r="VNI4" s="49"/>
      <c r="VNJ4" s="49"/>
      <c r="VNK4" s="49"/>
      <c r="VNL4" s="49"/>
      <c r="VNM4" s="49"/>
      <c r="VNN4" s="49"/>
      <c r="VNO4" s="49"/>
      <c r="VNP4" s="49"/>
      <c r="VNQ4" s="49"/>
      <c r="VNR4" s="49"/>
      <c r="VNS4" s="49"/>
      <c r="VNT4" s="49"/>
      <c r="VNU4" s="49"/>
      <c r="VNV4" s="49"/>
      <c r="VNW4" s="49"/>
      <c r="VNX4" s="49"/>
      <c r="VNY4" s="49"/>
      <c r="VNZ4" s="49"/>
      <c r="VOA4" s="49"/>
      <c r="VOB4" s="49"/>
      <c r="VOC4" s="49"/>
      <c r="VOD4" s="49"/>
      <c r="VOE4" s="49"/>
      <c r="VOF4" s="49"/>
      <c r="VOG4" s="49"/>
      <c r="VOH4" s="49"/>
      <c r="VOI4" s="49"/>
      <c r="VOJ4" s="49"/>
      <c r="VOK4" s="49"/>
      <c r="VOL4" s="49"/>
      <c r="VOM4" s="49"/>
      <c r="VON4" s="49"/>
      <c r="VOO4" s="49"/>
      <c r="VOP4" s="49"/>
      <c r="VOQ4" s="49"/>
      <c r="VOR4" s="49"/>
      <c r="VOS4" s="49"/>
      <c r="VOT4" s="49"/>
      <c r="VOU4" s="49"/>
      <c r="VOV4" s="49"/>
      <c r="VOW4" s="49"/>
      <c r="VOX4" s="49"/>
      <c r="VOY4" s="49"/>
      <c r="VOZ4" s="49"/>
      <c r="VPA4" s="49"/>
      <c r="VPB4" s="49"/>
      <c r="VPC4" s="49"/>
      <c r="VPD4" s="49"/>
      <c r="VPE4" s="49"/>
      <c r="VPF4" s="49"/>
      <c r="VPG4" s="49"/>
      <c r="VPH4" s="49"/>
      <c r="VPI4" s="49"/>
      <c r="VPJ4" s="49"/>
      <c r="VPK4" s="49"/>
      <c r="VPL4" s="49"/>
      <c r="VPM4" s="49"/>
      <c r="VPN4" s="49"/>
      <c r="VPO4" s="49"/>
      <c r="VPP4" s="49"/>
      <c r="VPQ4" s="49"/>
      <c r="VPR4" s="49"/>
      <c r="VPS4" s="49"/>
      <c r="VPT4" s="49"/>
      <c r="VPU4" s="49"/>
      <c r="VPV4" s="49"/>
      <c r="VPW4" s="49"/>
      <c r="VPX4" s="49"/>
      <c r="VPY4" s="49"/>
      <c r="VPZ4" s="49"/>
      <c r="VQA4" s="49"/>
      <c r="VQB4" s="49"/>
      <c r="VQC4" s="49"/>
      <c r="VQD4" s="49"/>
      <c r="VQE4" s="49"/>
      <c r="VQF4" s="49"/>
      <c r="VQG4" s="49"/>
      <c r="VQH4" s="49"/>
      <c r="VQI4" s="49"/>
      <c r="VQJ4" s="49"/>
      <c r="VQK4" s="49"/>
      <c r="VQL4" s="49"/>
      <c r="VQM4" s="49"/>
      <c r="VQN4" s="49"/>
      <c r="VQO4" s="49"/>
      <c r="VQP4" s="49"/>
      <c r="VQQ4" s="49"/>
      <c r="VQR4" s="49"/>
      <c r="VQS4" s="49"/>
      <c r="VQT4" s="49"/>
      <c r="VQU4" s="49"/>
      <c r="VQV4" s="49"/>
      <c r="VQW4" s="49"/>
      <c r="VQX4" s="49"/>
      <c r="VQY4" s="49"/>
      <c r="VQZ4" s="49"/>
      <c r="VRA4" s="49"/>
      <c r="VRB4" s="49"/>
      <c r="VRC4" s="49"/>
      <c r="VRD4" s="49"/>
      <c r="VRE4" s="49"/>
      <c r="VRF4" s="49"/>
      <c r="VRG4" s="49"/>
      <c r="VRH4" s="49"/>
      <c r="VRI4" s="49"/>
      <c r="VRJ4" s="49"/>
      <c r="VRK4" s="49"/>
      <c r="VRL4" s="49"/>
      <c r="VRM4" s="49"/>
      <c r="VRN4" s="49"/>
      <c r="VRO4" s="49"/>
      <c r="VRP4" s="49"/>
      <c r="VRQ4" s="49"/>
      <c r="VRR4" s="49"/>
      <c r="VRS4" s="49"/>
      <c r="VRT4" s="49"/>
      <c r="VRU4" s="49"/>
      <c r="VRV4" s="49"/>
      <c r="VRW4" s="49"/>
      <c r="VRX4" s="49"/>
      <c r="VRY4" s="49"/>
      <c r="VRZ4" s="49"/>
      <c r="VSA4" s="49"/>
      <c r="VSB4" s="49"/>
      <c r="VSC4" s="49"/>
      <c r="VSD4" s="49"/>
      <c r="VSE4" s="49"/>
      <c r="VSF4" s="49"/>
      <c r="VSG4" s="49"/>
      <c r="VSH4" s="49"/>
      <c r="VSI4" s="49"/>
      <c r="VSJ4" s="49"/>
      <c r="VSK4" s="49"/>
      <c r="VSL4" s="49"/>
      <c r="VSM4" s="49"/>
      <c r="VSN4" s="49"/>
      <c r="VSO4" s="49"/>
      <c r="VSP4" s="49"/>
      <c r="VSQ4" s="49"/>
      <c r="VSR4" s="49"/>
      <c r="VSS4" s="49"/>
      <c r="VST4" s="49"/>
      <c r="VSU4" s="49"/>
      <c r="VSV4" s="49"/>
      <c r="VSW4" s="49"/>
      <c r="VSX4" s="49"/>
      <c r="VSY4" s="49"/>
      <c r="VSZ4" s="49"/>
      <c r="VTA4" s="49"/>
      <c r="VTB4" s="49"/>
      <c r="VTC4" s="49"/>
      <c r="VTD4" s="49"/>
      <c r="VTE4" s="49"/>
      <c r="VTF4" s="49"/>
      <c r="VTG4" s="49"/>
      <c r="VTH4" s="49"/>
      <c r="VTI4" s="49"/>
      <c r="VTJ4" s="49"/>
      <c r="VTK4" s="49"/>
      <c r="VTL4" s="49"/>
      <c r="VTM4" s="49"/>
      <c r="VTN4" s="49"/>
      <c r="VTO4" s="49"/>
      <c r="VTP4" s="49"/>
      <c r="VTQ4" s="49"/>
      <c r="VTR4" s="49"/>
      <c r="VTS4" s="49"/>
      <c r="VTT4" s="49"/>
      <c r="VTU4" s="49"/>
      <c r="VTV4" s="49"/>
      <c r="VTW4" s="49"/>
      <c r="VTX4" s="49"/>
      <c r="VTY4" s="49"/>
      <c r="VTZ4" s="49"/>
      <c r="VUA4" s="49"/>
      <c r="VUB4" s="49"/>
      <c r="VUC4" s="49"/>
      <c r="VUD4" s="49"/>
      <c r="VUE4" s="49"/>
      <c r="VUF4" s="49"/>
      <c r="VUG4" s="49"/>
      <c r="VUH4" s="49"/>
      <c r="VUI4" s="49"/>
      <c r="VUJ4" s="49"/>
      <c r="VUK4" s="49"/>
      <c r="VUL4" s="49"/>
      <c r="VUM4" s="49"/>
      <c r="VUN4" s="49"/>
      <c r="VUO4" s="49"/>
      <c r="VUP4" s="49"/>
      <c r="VUQ4" s="49"/>
      <c r="VUR4" s="49"/>
      <c r="VUS4" s="49"/>
      <c r="VUT4" s="49"/>
      <c r="VUU4" s="49"/>
      <c r="VUV4" s="49"/>
      <c r="VUW4" s="49"/>
      <c r="VUX4" s="49"/>
      <c r="VUY4" s="49"/>
      <c r="VUZ4" s="49"/>
      <c r="VVA4" s="49"/>
      <c r="VVB4" s="49"/>
      <c r="VVC4" s="49"/>
      <c r="VVD4" s="49"/>
      <c r="VVE4" s="49"/>
      <c r="VVF4" s="49"/>
      <c r="VVG4" s="49"/>
      <c r="VVH4" s="49"/>
      <c r="VVI4" s="49"/>
      <c r="VVJ4" s="49"/>
      <c r="VVK4" s="49"/>
      <c r="VVL4" s="49"/>
      <c r="VVM4" s="49"/>
      <c r="VVN4" s="49"/>
      <c r="VVO4" s="49"/>
      <c r="VVP4" s="49"/>
      <c r="VVQ4" s="49"/>
      <c r="VVR4" s="49"/>
      <c r="VVS4" s="49"/>
      <c r="VVT4" s="49"/>
      <c r="VVU4" s="49"/>
      <c r="VVV4" s="49"/>
      <c r="VVW4" s="49"/>
      <c r="VVX4" s="49"/>
      <c r="VVY4" s="49"/>
      <c r="VVZ4" s="49"/>
      <c r="VWA4" s="49"/>
      <c r="VWB4" s="49"/>
      <c r="VWC4" s="49"/>
      <c r="VWD4" s="49"/>
      <c r="VWE4" s="49"/>
      <c r="VWF4" s="49"/>
      <c r="VWG4" s="49"/>
      <c r="VWH4" s="49"/>
      <c r="VWI4" s="49"/>
      <c r="VWJ4" s="49"/>
      <c r="VWK4" s="49"/>
      <c r="VWL4" s="49"/>
      <c r="VWM4" s="49"/>
      <c r="VWN4" s="49"/>
      <c r="VWO4" s="49"/>
      <c r="VWP4" s="49"/>
      <c r="VWQ4" s="49"/>
      <c r="VWR4" s="49"/>
      <c r="VWS4" s="49"/>
      <c r="VWT4" s="49"/>
      <c r="VWU4" s="49"/>
      <c r="VWV4" s="49"/>
      <c r="VWW4" s="49"/>
      <c r="VWX4" s="49"/>
      <c r="VWY4" s="49"/>
      <c r="VWZ4" s="49"/>
      <c r="VXA4" s="49"/>
      <c r="VXB4" s="49"/>
      <c r="VXC4" s="49"/>
      <c r="VXD4" s="49"/>
      <c r="VXE4" s="49"/>
      <c r="VXF4" s="49"/>
      <c r="VXG4" s="49"/>
      <c r="VXH4" s="49"/>
      <c r="VXI4" s="49"/>
      <c r="VXJ4" s="49"/>
      <c r="VXK4" s="49"/>
      <c r="VXL4" s="49"/>
      <c r="VXM4" s="49"/>
      <c r="VXN4" s="49"/>
      <c r="VXO4" s="49"/>
      <c r="VXP4" s="49"/>
      <c r="VXQ4" s="49"/>
      <c r="VXR4" s="49"/>
      <c r="VXS4" s="49"/>
      <c r="VXT4" s="49"/>
      <c r="VXU4" s="49"/>
      <c r="VXV4" s="49"/>
      <c r="VXW4" s="49"/>
      <c r="VXX4" s="49"/>
      <c r="VXY4" s="49"/>
      <c r="VXZ4" s="49"/>
      <c r="VYA4" s="49"/>
      <c r="VYB4" s="49"/>
      <c r="VYC4" s="49"/>
      <c r="VYD4" s="49"/>
      <c r="VYE4" s="49"/>
      <c r="VYF4" s="49"/>
      <c r="VYG4" s="49"/>
      <c r="VYH4" s="49"/>
      <c r="VYI4" s="49"/>
      <c r="VYJ4" s="49"/>
      <c r="VYK4" s="49"/>
      <c r="VYL4" s="49"/>
      <c r="VYM4" s="49"/>
      <c r="VYN4" s="49"/>
      <c r="VYO4" s="49"/>
      <c r="VYP4" s="49"/>
      <c r="VYQ4" s="49"/>
      <c r="VYR4" s="49"/>
      <c r="VYS4" s="49"/>
      <c r="VYT4" s="49"/>
      <c r="VYU4" s="49"/>
      <c r="VYV4" s="49"/>
      <c r="VYW4" s="49"/>
      <c r="VYX4" s="49"/>
      <c r="VYY4" s="49"/>
      <c r="VYZ4" s="49"/>
      <c r="VZA4" s="49"/>
      <c r="VZB4" s="49"/>
      <c r="VZC4" s="49"/>
      <c r="VZD4" s="49"/>
      <c r="VZE4" s="49"/>
      <c r="VZF4" s="49"/>
      <c r="VZG4" s="49"/>
      <c r="VZH4" s="49"/>
      <c r="VZI4" s="49"/>
      <c r="VZJ4" s="49"/>
      <c r="VZK4" s="49"/>
      <c r="VZL4" s="49"/>
      <c r="VZM4" s="49"/>
      <c r="VZN4" s="49"/>
      <c r="VZO4" s="49"/>
      <c r="VZP4" s="49"/>
      <c r="VZQ4" s="49"/>
      <c r="VZR4" s="49"/>
      <c r="VZS4" s="49"/>
      <c r="VZT4" s="49"/>
      <c r="VZU4" s="49"/>
      <c r="VZV4" s="49"/>
      <c r="VZW4" s="49"/>
      <c r="VZX4" s="49"/>
      <c r="VZY4" s="49"/>
      <c r="VZZ4" s="49"/>
      <c r="WAA4" s="49"/>
      <c r="WAB4" s="49"/>
      <c r="WAC4" s="49"/>
      <c r="WAD4" s="49"/>
      <c r="WAE4" s="49"/>
      <c r="WAF4" s="49"/>
      <c r="WAG4" s="49"/>
      <c r="WAH4" s="49"/>
      <c r="WAI4" s="49"/>
      <c r="WAJ4" s="49"/>
      <c r="WAK4" s="49"/>
      <c r="WAL4" s="49"/>
      <c r="WAM4" s="49"/>
      <c r="WAN4" s="49"/>
      <c r="WAO4" s="49"/>
      <c r="WAP4" s="49"/>
      <c r="WAQ4" s="49"/>
      <c r="WAR4" s="49"/>
      <c r="WAS4" s="49"/>
      <c r="WAT4" s="49"/>
      <c r="WAU4" s="49"/>
      <c r="WAV4" s="49"/>
      <c r="WAW4" s="49"/>
      <c r="WAX4" s="49"/>
      <c r="WAY4" s="49"/>
      <c r="WAZ4" s="49"/>
      <c r="WBA4" s="49"/>
      <c r="WBB4" s="49"/>
      <c r="WBC4" s="49"/>
      <c r="WBD4" s="49"/>
      <c r="WBE4" s="49"/>
      <c r="WBF4" s="49"/>
      <c r="WBG4" s="49"/>
      <c r="WBH4" s="49"/>
      <c r="WBI4" s="49"/>
      <c r="WBJ4" s="49"/>
      <c r="WBK4" s="49"/>
      <c r="WBL4" s="49"/>
      <c r="WBM4" s="49"/>
      <c r="WBN4" s="49"/>
      <c r="WBO4" s="49"/>
      <c r="WBP4" s="49"/>
      <c r="WBQ4" s="49"/>
      <c r="WBR4" s="49"/>
      <c r="WBS4" s="49"/>
      <c r="WBT4" s="49"/>
      <c r="WBU4" s="49"/>
      <c r="WBV4" s="49"/>
      <c r="WBW4" s="49"/>
      <c r="WBX4" s="49"/>
      <c r="WBY4" s="49"/>
      <c r="WBZ4" s="49"/>
      <c r="WCA4" s="49"/>
      <c r="WCB4" s="49"/>
      <c r="WCC4" s="49"/>
      <c r="WCD4" s="49"/>
      <c r="WCE4" s="49"/>
      <c r="WCF4" s="49"/>
      <c r="WCG4" s="49"/>
      <c r="WCH4" s="49"/>
      <c r="WCI4" s="49"/>
      <c r="WCJ4" s="49"/>
      <c r="WCK4" s="49"/>
      <c r="WCL4" s="49"/>
      <c r="WCM4" s="49"/>
      <c r="WCN4" s="49"/>
      <c r="WCO4" s="49"/>
      <c r="WCP4" s="49"/>
      <c r="WCQ4" s="49"/>
      <c r="WCR4" s="49"/>
      <c r="WCS4" s="49"/>
      <c r="WCT4" s="49"/>
      <c r="WCU4" s="49"/>
      <c r="WCV4" s="49"/>
      <c r="WCW4" s="49"/>
      <c r="WCX4" s="49"/>
      <c r="WCY4" s="49"/>
      <c r="WCZ4" s="49"/>
      <c r="WDA4" s="49"/>
      <c r="WDB4" s="49"/>
      <c r="WDC4" s="49"/>
      <c r="WDD4" s="49"/>
      <c r="WDE4" s="49"/>
      <c r="WDF4" s="49"/>
      <c r="WDG4" s="49"/>
      <c r="WDH4" s="49"/>
      <c r="WDI4" s="49"/>
      <c r="WDJ4" s="49"/>
      <c r="WDK4" s="49"/>
      <c r="WDL4" s="49"/>
      <c r="WDM4" s="49"/>
      <c r="WDN4" s="49"/>
      <c r="WDO4" s="49"/>
      <c r="WDP4" s="49"/>
      <c r="WDQ4" s="49"/>
      <c r="WDR4" s="49"/>
      <c r="WDS4" s="49"/>
      <c r="WDT4" s="49"/>
      <c r="WDU4" s="49"/>
      <c r="WDV4" s="49"/>
      <c r="WDW4" s="49"/>
      <c r="WDX4" s="49"/>
      <c r="WDY4" s="49"/>
      <c r="WDZ4" s="49"/>
      <c r="WEA4" s="49"/>
      <c r="WEB4" s="49"/>
      <c r="WEC4" s="49"/>
      <c r="WED4" s="49"/>
      <c r="WEE4" s="49"/>
      <c r="WEF4" s="49"/>
      <c r="WEG4" s="49"/>
      <c r="WEH4" s="49"/>
      <c r="WEI4" s="49"/>
      <c r="WEJ4" s="49"/>
      <c r="WEK4" s="49"/>
      <c r="WEL4" s="49"/>
      <c r="WEM4" s="49"/>
      <c r="WEN4" s="49"/>
      <c r="WEO4" s="49"/>
      <c r="WEP4" s="49"/>
      <c r="WEQ4" s="49"/>
      <c r="WER4" s="49"/>
      <c r="WES4" s="49"/>
      <c r="WET4" s="49"/>
      <c r="WEU4" s="49"/>
      <c r="WEV4" s="49"/>
      <c r="WEW4" s="49"/>
      <c r="WEX4" s="49"/>
      <c r="WEY4" s="49"/>
      <c r="WEZ4" s="49"/>
      <c r="WFA4" s="49"/>
      <c r="WFB4" s="49"/>
      <c r="WFC4" s="49"/>
      <c r="WFD4" s="49"/>
      <c r="WFE4" s="49"/>
      <c r="WFF4" s="49"/>
      <c r="WFG4" s="49"/>
      <c r="WFH4" s="49"/>
      <c r="WFI4" s="49"/>
      <c r="WFJ4" s="49"/>
      <c r="WFK4" s="49"/>
      <c r="WFL4" s="49"/>
      <c r="WFM4" s="49"/>
      <c r="WFN4" s="49"/>
      <c r="WFO4" s="49"/>
      <c r="WFP4" s="49"/>
      <c r="WFQ4" s="49"/>
      <c r="WFR4" s="49"/>
      <c r="WFS4" s="49"/>
      <c r="WFT4" s="49"/>
      <c r="WFU4" s="49"/>
      <c r="WFV4" s="49"/>
      <c r="WFW4" s="49"/>
      <c r="WFX4" s="49"/>
      <c r="WFY4" s="49"/>
      <c r="WFZ4" s="49"/>
      <c r="WGA4" s="49"/>
      <c r="WGB4" s="49"/>
      <c r="WGC4" s="49"/>
      <c r="WGD4" s="49"/>
      <c r="WGE4" s="49"/>
      <c r="WGF4" s="49"/>
      <c r="WGG4" s="49"/>
      <c r="WGH4" s="49"/>
      <c r="WGI4" s="49"/>
      <c r="WGJ4" s="49"/>
      <c r="WGK4" s="49"/>
      <c r="WGL4" s="49"/>
      <c r="WGM4" s="49"/>
      <c r="WGN4" s="49"/>
      <c r="WGO4" s="49"/>
      <c r="WGP4" s="49"/>
      <c r="WGQ4" s="49"/>
      <c r="WGR4" s="49"/>
      <c r="WGS4" s="49"/>
      <c r="WGT4" s="49"/>
      <c r="WGU4" s="49"/>
      <c r="WGV4" s="49"/>
      <c r="WGW4" s="49"/>
      <c r="WGX4" s="49"/>
      <c r="WGY4" s="49"/>
      <c r="WGZ4" s="49"/>
      <c r="WHA4" s="49"/>
      <c r="WHB4" s="49"/>
      <c r="WHC4" s="49"/>
      <c r="WHD4" s="49"/>
      <c r="WHE4" s="49"/>
      <c r="WHF4" s="49"/>
      <c r="WHG4" s="49"/>
      <c r="WHH4" s="49"/>
      <c r="WHI4" s="49"/>
      <c r="WHJ4" s="49"/>
      <c r="WHK4" s="49"/>
      <c r="WHL4" s="49"/>
      <c r="WHM4" s="49"/>
      <c r="WHN4" s="49"/>
      <c r="WHO4" s="49"/>
      <c r="WHP4" s="49"/>
      <c r="WHQ4" s="49"/>
      <c r="WHR4" s="49"/>
      <c r="WHS4" s="49"/>
      <c r="WHT4" s="49"/>
      <c r="WHU4" s="49"/>
      <c r="WHV4" s="49"/>
      <c r="WHW4" s="49"/>
      <c r="WHX4" s="49"/>
      <c r="WHY4" s="49"/>
      <c r="WHZ4" s="49"/>
      <c r="WIA4" s="49"/>
      <c r="WIB4" s="49"/>
      <c r="WIC4" s="49"/>
      <c r="WID4" s="49"/>
      <c r="WIE4" s="49"/>
      <c r="WIF4" s="49"/>
      <c r="WIG4" s="49"/>
      <c r="WIH4" s="49"/>
      <c r="WII4" s="49"/>
      <c r="WIJ4" s="49"/>
      <c r="WIK4" s="49"/>
      <c r="WIL4" s="49"/>
      <c r="WIM4" s="49"/>
      <c r="WIN4" s="49"/>
      <c r="WIO4" s="49"/>
      <c r="WIP4" s="49"/>
      <c r="WIQ4" s="49"/>
      <c r="WIR4" s="49"/>
      <c r="WIS4" s="49"/>
      <c r="WIT4" s="49"/>
      <c r="WIU4" s="49"/>
      <c r="WIV4" s="49"/>
      <c r="WIW4" s="49"/>
      <c r="WIX4" s="49"/>
      <c r="WIY4" s="49"/>
      <c r="WIZ4" s="49"/>
      <c r="WJA4" s="49"/>
      <c r="WJB4" s="49"/>
      <c r="WJC4" s="49"/>
      <c r="WJD4" s="49"/>
      <c r="WJE4" s="49"/>
      <c r="WJF4" s="49"/>
      <c r="WJG4" s="49"/>
      <c r="WJH4" s="49"/>
      <c r="WJI4" s="49"/>
      <c r="WJJ4" s="49"/>
      <c r="WJK4" s="49"/>
      <c r="WJL4" s="49"/>
      <c r="WJM4" s="49"/>
      <c r="WJN4" s="49"/>
      <c r="WJO4" s="49"/>
      <c r="WJP4" s="49"/>
      <c r="WJQ4" s="49"/>
      <c r="WJR4" s="49"/>
      <c r="WJS4" s="49"/>
      <c r="WJT4" s="49"/>
      <c r="WJU4" s="49"/>
      <c r="WJV4" s="49"/>
      <c r="WJW4" s="49"/>
      <c r="WJX4" s="49"/>
      <c r="WJY4" s="49"/>
      <c r="WJZ4" s="49"/>
      <c r="WKA4" s="49"/>
      <c r="WKB4" s="49"/>
      <c r="WKC4" s="49"/>
      <c r="WKD4" s="49"/>
      <c r="WKE4" s="49"/>
      <c r="WKF4" s="49"/>
      <c r="WKG4" s="49"/>
      <c r="WKH4" s="49"/>
      <c r="WKI4" s="49"/>
      <c r="WKJ4" s="49"/>
      <c r="WKK4" s="49"/>
      <c r="WKL4" s="49"/>
      <c r="WKM4" s="49"/>
      <c r="WKN4" s="49"/>
      <c r="WKO4" s="49"/>
      <c r="WKP4" s="49"/>
      <c r="WKQ4" s="49"/>
      <c r="WKR4" s="49"/>
      <c r="WKS4" s="49"/>
      <c r="WKT4" s="49"/>
      <c r="WKU4" s="49"/>
      <c r="WKV4" s="49"/>
      <c r="WKW4" s="49"/>
      <c r="WKX4" s="49"/>
      <c r="WKY4" s="49"/>
      <c r="WKZ4" s="49"/>
      <c r="WLA4" s="49"/>
      <c r="WLB4" s="49"/>
      <c r="WLC4" s="49"/>
      <c r="WLD4" s="49"/>
      <c r="WLE4" s="49"/>
      <c r="WLF4" s="49"/>
      <c r="WLG4" s="49"/>
      <c r="WLH4" s="49"/>
      <c r="WLI4" s="49"/>
      <c r="WLJ4" s="49"/>
      <c r="WLK4" s="49"/>
      <c r="WLL4" s="49"/>
      <c r="WLM4" s="49"/>
      <c r="WLN4" s="49"/>
      <c r="WLO4" s="49"/>
      <c r="WLP4" s="49"/>
      <c r="WLQ4" s="49"/>
      <c r="WLR4" s="49"/>
      <c r="WLS4" s="49"/>
      <c r="WLT4" s="49"/>
      <c r="WLU4" s="49"/>
      <c r="WLV4" s="49"/>
      <c r="WLW4" s="49"/>
      <c r="WLX4" s="49"/>
      <c r="WLY4" s="49"/>
      <c r="WLZ4" s="49"/>
      <c r="WMA4" s="49"/>
      <c r="WMB4" s="49"/>
      <c r="WMC4" s="49"/>
      <c r="WMD4" s="49"/>
      <c r="WME4" s="49"/>
      <c r="WMF4" s="49"/>
      <c r="WMG4" s="49"/>
      <c r="WMH4" s="49"/>
      <c r="WMI4" s="49"/>
      <c r="WMJ4" s="49"/>
      <c r="WMK4" s="49"/>
      <c r="WML4" s="49"/>
      <c r="WMM4" s="49"/>
      <c r="WMN4" s="49"/>
      <c r="WMO4" s="49"/>
      <c r="WMP4" s="49"/>
      <c r="WMQ4" s="49"/>
      <c r="WMR4" s="49"/>
      <c r="WMS4" s="49"/>
      <c r="WMT4" s="49"/>
      <c r="WMU4" s="49"/>
      <c r="WMV4" s="49"/>
      <c r="WMW4" s="49"/>
      <c r="WMX4" s="49"/>
      <c r="WMY4" s="49"/>
      <c r="WMZ4" s="49"/>
      <c r="WNA4" s="49"/>
      <c r="WNB4" s="49"/>
      <c r="WNC4" s="49"/>
      <c r="WND4" s="49"/>
      <c r="WNE4" s="49"/>
      <c r="WNF4" s="49"/>
      <c r="WNG4" s="49"/>
      <c r="WNH4" s="49"/>
      <c r="WNI4" s="49"/>
      <c r="WNJ4" s="49"/>
      <c r="WNK4" s="49"/>
      <c r="WNL4" s="49"/>
      <c r="WNM4" s="49"/>
      <c r="WNN4" s="49"/>
      <c r="WNO4" s="49"/>
      <c r="WNP4" s="49"/>
      <c r="WNQ4" s="49"/>
      <c r="WNR4" s="49"/>
      <c r="WNS4" s="49"/>
      <c r="WNT4" s="49"/>
      <c r="WNU4" s="49"/>
      <c r="WNV4" s="49"/>
      <c r="WNW4" s="49"/>
      <c r="WNX4" s="49"/>
      <c r="WNY4" s="49"/>
      <c r="WNZ4" s="49"/>
      <c r="WOA4" s="49"/>
      <c r="WOB4" s="49"/>
      <c r="WOC4" s="49"/>
      <c r="WOD4" s="49"/>
      <c r="WOE4" s="49"/>
      <c r="WOF4" s="49"/>
      <c r="WOG4" s="49"/>
      <c r="WOH4" s="49"/>
      <c r="WOI4" s="49"/>
      <c r="WOJ4" s="49"/>
      <c r="WOK4" s="49"/>
      <c r="WOL4" s="49"/>
      <c r="WOM4" s="49"/>
      <c r="WON4" s="49"/>
      <c r="WOO4" s="49"/>
      <c r="WOP4" s="49"/>
      <c r="WOQ4" s="49"/>
      <c r="WOR4" s="49"/>
      <c r="WOS4" s="49"/>
      <c r="WOT4" s="49"/>
      <c r="WOU4" s="49"/>
      <c r="WOV4" s="49"/>
      <c r="WOW4" s="49"/>
      <c r="WOX4" s="49"/>
      <c r="WOY4" s="49"/>
      <c r="WOZ4" s="49"/>
      <c r="WPA4" s="49"/>
      <c r="WPB4" s="49"/>
      <c r="WPC4" s="49"/>
      <c r="WPD4" s="49"/>
      <c r="WPE4" s="49"/>
      <c r="WPF4" s="49"/>
      <c r="WPG4" s="49"/>
      <c r="WPH4" s="49"/>
      <c r="WPI4" s="49"/>
      <c r="WPJ4" s="49"/>
      <c r="WPK4" s="49"/>
      <c r="WPL4" s="49"/>
      <c r="WPM4" s="49"/>
      <c r="WPN4" s="49"/>
      <c r="WPO4" s="49"/>
      <c r="WPP4" s="49"/>
      <c r="WPQ4" s="49"/>
      <c r="WPR4" s="49"/>
      <c r="WPS4" s="49"/>
      <c r="WPT4" s="49"/>
      <c r="WPU4" s="49"/>
      <c r="WPV4" s="49"/>
      <c r="WPW4" s="49"/>
      <c r="WPX4" s="49"/>
      <c r="WPY4" s="49"/>
      <c r="WPZ4" s="49"/>
      <c r="WQA4" s="49"/>
      <c r="WQB4" s="49"/>
      <c r="WQC4" s="49"/>
      <c r="WQD4" s="49"/>
      <c r="WQE4" s="49"/>
      <c r="WQF4" s="49"/>
      <c r="WQG4" s="49"/>
      <c r="WQH4" s="49"/>
      <c r="WQI4" s="49"/>
      <c r="WQJ4" s="49"/>
      <c r="WQK4" s="49"/>
      <c r="WQL4" s="49"/>
      <c r="WQM4" s="49"/>
      <c r="WQN4" s="49"/>
      <c r="WQO4" s="49"/>
      <c r="WQP4" s="49"/>
      <c r="WQQ4" s="49"/>
      <c r="WQR4" s="49"/>
      <c r="WQS4" s="49"/>
      <c r="WQT4" s="49"/>
      <c r="WQU4" s="49"/>
      <c r="WQV4" s="49"/>
      <c r="WQW4" s="49"/>
      <c r="WQX4" s="49"/>
      <c r="WQY4" s="49"/>
      <c r="WQZ4" s="49"/>
      <c r="WRA4" s="49"/>
      <c r="WRB4" s="49"/>
      <c r="WRC4" s="49"/>
      <c r="WRD4" s="49"/>
      <c r="WRE4" s="49"/>
      <c r="WRF4" s="49"/>
      <c r="WRG4" s="49"/>
      <c r="WRH4" s="49"/>
      <c r="WRI4" s="49"/>
      <c r="WRJ4" s="49"/>
      <c r="WRK4" s="49"/>
      <c r="WRL4" s="49"/>
      <c r="WRM4" s="49"/>
      <c r="WRN4" s="49"/>
      <c r="WRO4" s="49"/>
      <c r="WRP4" s="49"/>
      <c r="WRQ4" s="49"/>
      <c r="WRR4" s="49"/>
      <c r="WRS4" s="49"/>
      <c r="WRT4" s="49"/>
      <c r="WRU4" s="49"/>
      <c r="WRV4" s="49"/>
      <c r="WRW4" s="49"/>
      <c r="WRX4" s="49"/>
      <c r="WRY4" s="49"/>
      <c r="WRZ4" s="49"/>
      <c r="WSA4" s="49"/>
      <c r="WSB4" s="49"/>
      <c r="WSC4" s="49"/>
      <c r="WSD4" s="49"/>
      <c r="WSE4" s="49"/>
      <c r="WSF4" s="49"/>
      <c r="WSG4" s="49"/>
      <c r="WSH4" s="49"/>
      <c r="WSI4" s="49"/>
      <c r="WSJ4" s="49"/>
      <c r="WSK4" s="49"/>
      <c r="WSL4" s="49"/>
      <c r="WSM4" s="49"/>
      <c r="WSN4" s="49"/>
      <c r="WSO4" s="49"/>
      <c r="WSP4" s="49"/>
      <c r="WSQ4" s="49"/>
      <c r="WSR4" s="49"/>
      <c r="WSS4" s="49"/>
      <c r="WST4" s="49"/>
      <c r="WSU4" s="49"/>
      <c r="WSV4" s="49"/>
      <c r="WSW4" s="49"/>
      <c r="WSX4" s="49"/>
      <c r="WSY4" s="49"/>
      <c r="WSZ4" s="49"/>
      <c r="WTA4" s="49"/>
      <c r="WTB4" s="49"/>
      <c r="WTC4" s="49"/>
      <c r="WTD4" s="49"/>
      <c r="WTE4" s="49"/>
      <c r="WTF4" s="49"/>
      <c r="WTG4" s="49"/>
      <c r="WTH4" s="49"/>
      <c r="WTI4" s="49"/>
      <c r="WTJ4" s="49"/>
      <c r="WTK4" s="49"/>
      <c r="WTL4" s="49"/>
      <c r="WTM4" s="49"/>
      <c r="WTN4" s="49"/>
      <c r="WTO4" s="49"/>
      <c r="WTP4" s="49"/>
      <c r="WTQ4" s="49"/>
      <c r="WTR4" s="49"/>
      <c r="WTS4" s="49"/>
      <c r="WTT4" s="49"/>
      <c r="WTU4" s="49"/>
      <c r="WTV4" s="49"/>
      <c r="WTW4" s="49"/>
      <c r="WTX4" s="49"/>
      <c r="WTY4" s="49"/>
      <c r="WTZ4" s="49"/>
      <c r="WUA4" s="49"/>
      <c r="WUB4" s="49"/>
      <c r="WUC4" s="49"/>
      <c r="WUD4" s="49"/>
      <c r="WUE4" s="49"/>
      <c r="WUF4" s="49"/>
      <c r="WUG4" s="49"/>
      <c r="WUH4" s="49"/>
      <c r="WUI4" s="49"/>
      <c r="WUJ4" s="49"/>
      <c r="WUK4" s="49"/>
      <c r="WUL4" s="49"/>
      <c r="WUM4" s="49"/>
      <c r="WUN4" s="49"/>
      <c r="WUO4" s="49"/>
      <c r="WUP4" s="49"/>
      <c r="WUQ4" s="49"/>
      <c r="WUR4" s="49"/>
      <c r="WUS4" s="49"/>
      <c r="WUT4" s="49"/>
      <c r="WUU4" s="49"/>
      <c r="WUV4" s="49"/>
      <c r="WUW4" s="49"/>
      <c r="WUX4" s="49"/>
      <c r="WUY4" s="49"/>
      <c r="WUZ4" s="49"/>
      <c r="WVA4" s="49"/>
      <c r="WVB4" s="49"/>
      <c r="WVC4" s="49"/>
      <c r="WVD4" s="49"/>
      <c r="WVE4" s="49"/>
      <c r="WVF4" s="49"/>
      <c r="WVG4" s="49"/>
      <c r="WVH4" s="49"/>
      <c r="WVI4" s="49"/>
      <c r="WVJ4" s="49"/>
      <c r="WVK4" s="49"/>
      <c r="WVL4" s="49"/>
      <c r="WVM4" s="49"/>
      <c r="WVN4" s="49"/>
      <c r="WVO4" s="49"/>
      <c r="WVP4" s="49"/>
      <c r="WVQ4" s="49"/>
      <c r="WVR4" s="49"/>
      <c r="WVS4" s="49"/>
      <c r="WVT4" s="49"/>
      <c r="WVU4" s="49"/>
      <c r="WVV4" s="49"/>
      <c r="WVW4" s="49"/>
      <c r="WVX4" s="49"/>
      <c r="WVY4" s="49"/>
      <c r="WVZ4" s="49"/>
      <c r="WWA4" s="49"/>
      <c r="WWB4" s="49"/>
      <c r="WWC4" s="49"/>
      <c r="WWD4" s="49"/>
      <c r="WWE4" s="49"/>
      <c r="WWF4" s="49"/>
      <c r="WWG4" s="49"/>
      <c r="WWH4" s="49"/>
      <c r="WWI4" s="49"/>
      <c r="WWJ4" s="49"/>
      <c r="WWK4" s="49"/>
      <c r="WWL4" s="49"/>
      <c r="WWM4" s="49"/>
      <c r="WWN4" s="49"/>
      <c r="WWO4" s="49"/>
      <c r="WWP4" s="49"/>
      <c r="WWQ4" s="49"/>
      <c r="WWR4" s="49"/>
      <c r="WWS4" s="49"/>
      <c r="WWT4" s="49"/>
      <c r="WWU4" s="49"/>
      <c r="WWV4" s="49"/>
      <c r="WWW4" s="49"/>
      <c r="WWX4" s="49"/>
      <c r="WWY4" s="49"/>
      <c r="WWZ4" s="49"/>
      <c r="WXA4" s="49"/>
      <c r="WXB4" s="49"/>
      <c r="WXC4" s="49"/>
      <c r="WXD4" s="49"/>
      <c r="WXE4" s="49"/>
      <c r="WXF4" s="49"/>
      <c r="WXG4" s="49"/>
      <c r="WXH4" s="49"/>
      <c r="WXI4" s="49"/>
      <c r="WXJ4" s="49"/>
      <c r="WXK4" s="49"/>
      <c r="WXL4" s="49"/>
      <c r="WXM4" s="49"/>
      <c r="WXN4" s="49"/>
      <c r="WXO4" s="49"/>
      <c r="WXP4" s="49"/>
      <c r="WXQ4" s="49"/>
      <c r="WXR4" s="49"/>
      <c r="WXS4" s="49"/>
      <c r="WXT4" s="49"/>
      <c r="WXU4" s="49"/>
      <c r="WXV4" s="49"/>
      <c r="WXW4" s="49"/>
      <c r="WXX4" s="49"/>
      <c r="WXY4" s="49"/>
      <c r="WXZ4" s="49"/>
      <c r="WYA4" s="49"/>
      <c r="WYB4" s="49"/>
      <c r="WYC4" s="49"/>
      <c r="WYD4" s="49"/>
      <c r="WYE4" s="49"/>
      <c r="WYF4" s="49"/>
      <c r="WYG4" s="49"/>
      <c r="WYH4" s="49"/>
      <c r="WYI4" s="49"/>
      <c r="WYJ4" s="49"/>
      <c r="WYK4" s="49"/>
      <c r="WYL4" s="49"/>
      <c r="WYM4" s="49"/>
      <c r="WYN4" s="49"/>
      <c r="WYO4" s="49"/>
      <c r="WYP4" s="49"/>
      <c r="WYQ4" s="49"/>
      <c r="WYR4" s="49"/>
      <c r="WYS4" s="49"/>
      <c r="WYT4" s="49"/>
      <c r="WYU4" s="49"/>
      <c r="WYV4" s="49"/>
      <c r="WYW4" s="49"/>
      <c r="WYX4" s="49"/>
      <c r="WYY4" s="49"/>
      <c r="WYZ4" s="49"/>
      <c r="WZA4" s="49"/>
      <c r="WZB4" s="49"/>
      <c r="WZC4" s="49"/>
      <c r="WZD4" s="49"/>
      <c r="WZE4" s="49"/>
      <c r="WZF4" s="49"/>
      <c r="WZG4" s="49"/>
      <c r="WZH4" s="49"/>
      <c r="WZI4" s="49"/>
      <c r="WZJ4" s="49"/>
      <c r="WZK4" s="49"/>
      <c r="WZL4" s="49"/>
      <c r="WZM4" s="49"/>
      <c r="WZN4" s="49"/>
      <c r="WZO4" s="49"/>
      <c r="WZP4" s="49"/>
      <c r="WZQ4" s="49"/>
      <c r="WZR4" s="49"/>
      <c r="WZS4" s="49"/>
      <c r="WZT4" s="49"/>
      <c r="WZU4" s="49"/>
      <c r="WZV4" s="49"/>
      <c r="WZW4" s="49"/>
      <c r="WZX4" s="49"/>
      <c r="WZY4" s="49"/>
      <c r="WZZ4" s="49"/>
      <c r="XAA4" s="49"/>
      <c r="XAB4" s="49"/>
      <c r="XAC4" s="49"/>
      <c r="XAD4" s="49"/>
      <c r="XAE4" s="49"/>
      <c r="XAF4" s="49"/>
      <c r="XAG4" s="49"/>
      <c r="XAH4" s="49"/>
      <c r="XAI4" s="49"/>
      <c r="XAJ4" s="49"/>
      <c r="XAK4" s="49"/>
      <c r="XAL4" s="49"/>
      <c r="XAM4" s="49"/>
      <c r="XAN4" s="49"/>
      <c r="XAO4" s="49"/>
      <c r="XAP4" s="49"/>
      <c r="XAQ4" s="49"/>
      <c r="XAR4" s="49"/>
      <c r="XAS4" s="49"/>
      <c r="XAT4" s="49"/>
      <c r="XAU4" s="49"/>
      <c r="XAV4" s="49"/>
      <c r="XAW4" s="49"/>
      <c r="XAX4" s="49"/>
      <c r="XAY4" s="49"/>
      <c r="XAZ4" s="49"/>
      <c r="XBA4" s="49"/>
      <c r="XBB4" s="49"/>
      <c r="XBC4" s="49"/>
      <c r="XBD4" s="49"/>
      <c r="XBE4" s="49"/>
      <c r="XBF4" s="49"/>
      <c r="XBG4" s="49"/>
      <c r="XBH4" s="49"/>
      <c r="XBI4" s="49"/>
      <c r="XBJ4" s="49"/>
      <c r="XBK4" s="49"/>
      <c r="XBL4" s="49"/>
      <c r="XBM4" s="49"/>
      <c r="XBN4" s="49"/>
      <c r="XBO4" s="49"/>
      <c r="XBP4" s="49"/>
      <c r="XBQ4" s="49"/>
      <c r="XBR4" s="49"/>
      <c r="XBS4" s="49"/>
      <c r="XBT4" s="49"/>
      <c r="XBU4" s="49"/>
      <c r="XBV4" s="49"/>
      <c r="XBW4" s="49"/>
      <c r="XBX4" s="49"/>
      <c r="XBY4" s="49"/>
      <c r="XBZ4" s="49"/>
      <c r="XCA4" s="49"/>
      <c r="XCB4" s="49"/>
      <c r="XCC4" s="49"/>
      <c r="XCD4" s="49"/>
      <c r="XCE4" s="49"/>
      <c r="XCF4" s="49"/>
      <c r="XCG4" s="49"/>
      <c r="XCH4" s="49"/>
      <c r="XCI4" s="49"/>
      <c r="XCJ4" s="49"/>
      <c r="XCK4" s="49"/>
      <c r="XCL4" s="49"/>
      <c r="XCM4" s="49"/>
      <c r="XCN4" s="49"/>
      <c r="XCO4" s="49"/>
      <c r="XCP4" s="49"/>
      <c r="XCQ4" s="49"/>
      <c r="XCR4" s="49"/>
      <c r="XCS4" s="49"/>
      <c r="XCT4" s="49"/>
      <c r="XCU4" s="49"/>
      <c r="XCV4" s="49"/>
      <c r="XCW4" s="49"/>
      <c r="XCX4" s="49"/>
      <c r="XCY4" s="49"/>
      <c r="XCZ4" s="49"/>
      <c r="XDA4" s="49"/>
      <c r="XDB4" s="49"/>
      <c r="XDC4" s="49"/>
      <c r="XDD4" s="49"/>
      <c r="XDE4" s="49"/>
      <c r="XDF4" s="49"/>
      <c r="XDG4" s="49"/>
      <c r="XDH4" s="49"/>
      <c r="XDI4" s="49"/>
      <c r="XDJ4" s="49"/>
      <c r="XDK4" s="49"/>
      <c r="XDL4" s="49"/>
      <c r="XDM4" s="49"/>
      <c r="XDN4" s="49"/>
      <c r="XDO4" s="49"/>
      <c r="XDP4" s="49"/>
      <c r="XDQ4" s="49"/>
      <c r="XDR4" s="49"/>
      <c r="XDS4" s="49"/>
      <c r="XDT4" s="49"/>
      <c r="XDU4" s="49"/>
      <c r="XDV4" s="49"/>
      <c r="XDW4" s="49"/>
      <c r="XDX4" s="49"/>
      <c r="XDY4" s="49"/>
      <c r="XDZ4" s="49"/>
      <c r="XEA4" s="49"/>
      <c r="XEB4" s="49"/>
      <c r="XEC4" s="49"/>
      <c r="XED4" s="49"/>
      <c r="XEE4" s="49"/>
      <c r="XEF4" s="49"/>
      <c r="XEG4" s="49"/>
      <c r="XEH4" s="49"/>
      <c r="XEI4" s="49"/>
      <c r="XEJ4" s="49"/>
      <c r="XEK4" s="49"/>
      <c r="XEL4" s="49"/>
      <c r="XEM4" s="49"/>
      <c r="XEN4" s="49"/>
      <c r="XEO4" s="49"/>
      <c r="XEP4" s="49"/>
      <c r="XEQ4" s="49"/>
      <c r="XER4" s="49"/>
      <c r="XES4" s="49"/>
      <c r="XET4" s="49"/>
      <c r="XEU4" s="49"/>
      <c r="XEV4" s="49"/>
      <c r="XEW4" s="49"/>
      <c r="XEX4" s="49"/>
      <c r="XEY4" s="49"/>
      <c r="XEZ4" s="49"/>
      <c r="XFA4" s="49"/>
      <c r="XFB4" s="49"/>
    </row>
    <row r="5" spans="1:16382" ht="168.75" x14ac:dyDescent="0.25">
      <c r="A5" s="3">
        <v>2018</v>
      </c>
      <c r="B5" s="5" t="s">
        <v>180</v>
      </c>
      <c r="C5" s="10">
        <v>27</v>
      </c>
      <c r="D5" s="8" t="s">
        <v>1892</v>
      </c>
      <c r="E5" s="8" t="s">
        <v>1893</v>
      </c>
      <c r="F5" s="7" t="s">
        <v>382</v>
      </c>
      <c r="G5" s="8" t="s">
        <v>1894</v>
      </c>
      <c r="H5" s="8" t="s">
        <v>1471</v>
      </c>
      <c r="I5" s="5" t="s">
        <v>1331</v>
      </c>
      <c r="J5" s="9" t="s">
        <v>1472</v>
      </c>
      <c r="K5" s="10">
        <v>1</v>
      </c>
      <c r="L5" s="12">
        <v>43678</v>
      </c>
      <c r="M5" s="12">
        <v>44012</v>
      </c>
      <c r="N5" s="3">
        <v>1</v>
      </c>
      <c r="O5" s="46">
        <v>1</v>
      </c>
      <c r="P5" s="44">
        <v>1</v>
      </c>
      <c r="Q5" s="25" t="s">
        <v>1075</v>
      </c>
      <c r="R5" s="19" t="s">
        <v>1895</v>
      </c>
      <c r="S5" s="53" t="s">
        <v>1896</v>
      </c>
      <c r="T5" s="23" t="s">
        <v>1812</v>
      </c>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c r="LP5" s="49"/>
      <c r="LQ5" s="49"/>
      <c r="LR5" s="49"/>
      <c r="LS5" s="49"/>
      <c r="LT5" s="49"/>
      <c r="LU5" s="49"/>
      <c r="LV5" s="49"/>
      <c r="LW5" s="49"/>
      <c r="LX5" s="49"/>
      <c r="LY5" s="49"/>
      <c r="LZ5" s="49"/>
      <c r="MA5" s="49"/>
      <c r="MB5" s="49"/>
      <c r="MC5" s="49"/>
      <c r="MD5" s="49"/>
      <c r="ME5" s="49"/>
      <c r="MF5" s="49"/>
      <c r="MG5" s="49"/>
      <c r="MH5" s="49"/>
      <c r="MI5" s="49"/>
      <c r="MJ5" s="49"/>
      <c r="MK5" s="49"/>
      <c r="ML5" s="49"/>
      <c r="MM5" s="49"/>
      <c r="MN5" s="49"/>
      <c r="MO5" s="49"/>
      <c r="MP5" s="49"/>
      <c r="MQ5" s="49"/>
      <c r="MR5" s="49"/>
      <c r="MS5" s="49"/>
      <c r="MT5" s="49"/>
      <c r="MU5" s="49"/>
      <c r="MV5" s="49"/>
      <c r="MW5" s="49"/>
      <c r="MX5" s="49"/>
      <c r="MY5" s="49"/>
      <c r="MZ5" s="49"/>
      <c r="NA5" s="49"/>
      <c r="NB5" s="49"/>
      <c r="NC5" s="49"/>
      <c r="ND5" s="49"/>
      <c r="NE5" s="49"/>
      <c r="NF5" s="49"/>
      <c r="NG5" s="49"/>
      <c r="NH5" s="49"/>
      <c r="NI5" s="49"/>
      <c r="NJ5" s="49"/>
      <c r="NK5" s="49"/>
      <c r="NL5" s="49"/>
      <c r="NM5" s="49"/>
      <c r="NN5" s="49"/>
      <c r="NO5" s="49"/>
      <c r="NP5" s="49"/>
      <c r="NQ5" s="49"/>
      <c r="NR5" s="49"/>
      <c r="NS5" s="49"/>
      <c r="NT5" s="49"/>
      <c r="NU5" s="49"/>
      <c r="NV5" s="49"/>
      <c r="NW5" s="49"/>
      <c r="NX5" s="49"/>
      <c r="NY5" s="49"/>
      <c r="NZ5" s="49"/>
      <c r="OA5" s="49"/>
      <c r="OB5" s="49"/>
      <c r="OC5" s="49"/>
      <c r="OD5" s="49"/>
      <c r="OE5" s="49"/>
      <c r="OF5" s="49"/>
      <c r="OG5" s="49"/>
      <c r="OH5" s="49"/>
      <c r="OI5" s="49"/>
      <c r="OJ5" s="49"/>
      <c r="OK5" s="49"/>
      <c r="OL5" s="49"/>
      <c r="OM5" s="49"/>
      <c r="ON5" s="49"/>
      <c r="OO5" s="49"/>
      <c r="OP5" s="49"/>
      <c r="OQ5" s="49"/>
      <c r="OR5" s="49"/>
      <c r="OS5" s="49"/>
      <c r="OT5" s="49"/>
      <c r="OU5" s="49"/>
      <c r="OV5" s="49"/>
      <c r="OW5" s="49"/>
      <c r="OX5" s="49"/>
      <c r="OY5" s="49"/>
      <c r="OZ5" s="49"/>
      <c r="PA5" s="49"/>
      <c r="PB5" s="49"/>
      <c r="PC5" s="49"/>
      <c r="PD5" s="49"/>
      <c r="PE5" s="49"/>
      <c r="PF5" s="49"/>
      <c r="PG5" s="49"/>
      <c r="PH5" s="49"/>
      <c r="PI5" s="49"/>
      <c r="PJ5" s="49"/>
      <c r="PK5" s="49"/>
      <c r="PL5" s="49"/>
      <c r="PM5" s="49"/>
      <c r="PN5" s="49"/>
      <c r="PO5" s="49"/>
      <c r="PP5" s="49"/>
      <c r="PQ5" s="49"/>
      <c r="PR5" s="49"/>
      <c r="PS5" s="49"/>
      <c r="PT5" s="49"/>
      <c r="PU5" s="49"/>
      <c r="PV5" s="49"/>
      <c r="PW5" s="49"/>
      <c r="PX5" s="49"/>
      <c r="PY5" s="49"/>
      <c r="PZ5" s="49"/>
      <c r="QA5" s="49"/>
      <c r="QB5" s="49"/>
      <c r="QC5" s="49"/>
      <c r="QD5" s="49"/>
      <c r="QE5" s="49"/>
      <c r="QF5" s="49"/>
      <c r="QG5" s="49"/>
      <c r="QH5" s="49"/>
      <c r="QI5" s="49"/>
      <c r="QJ5" s="49"/>
      <c r="QK5" s="49"/>
      <c r="QL5" s="49"/>
      <c r="QM5" s="49"/>
      <c r="QN5" s="49"/>
      <c r="QO5" s="49"/>
      <c r="QP5" s="49"/>
      <c r="QQ5" s="49"/>
      <c r="QR5" s="49"/>
      <c r="QS5" s="49"/>
      <c r="QT5" s="49"/>
      <c r="QU5" s="49"/>
      <c r="QV5" s="49"/>
      <c r="QW5" s="49"/>
      <c r="QX5" s="49"/>
      <c r="QY5" s="49"/>
      <c r="QZ5" s="49"/>
      <c r="RA5" s="49"/>
      <c r="RB5" s="49"/>
      <c r="RC5" s="49"/>
      <c r="RD5" s="49"/>
      <c r="RE5" s="49"/>
      <c r="RF5" s="49"/>
      <c r="RG5" s="49"/>
      <c r="RH5" s="49"/>
      <c r="RI5" s="49"/>
      <c r="RJ5" s="49"/>
      <c r="RK5" s="49"/>
      <c r="RL5" s="49"/>
      <c r="RM5" s="49"/>
      <c r="RN5" s="49"/>
      <c r="RO5" s="49"/>
      <c r="RP5" s="49"/>
      <c r="RQ5" s="49"/>
      <c r="RR5" s="49"/>
      <c r="RS5" s="49"/>
      <c r="RT5" s="49"/>
      <c r="RU5" s="49"/>
      <c r="RV5" s="49"/>
      <c r="RW5" s="49"/>
      <c r="RX5" s="49"/>
      <c r="RY5" s="49"/>
      <c r="RZ5" s="49"/>
      <c r="SA5" s="49"/>
      <c r="SB5" s="49"/>
      <c r="SC5" s="49"/>
      <c r="SD5" s="49"/>
      <c r="SE5" s="49"/>
      <c r="SF5" s="49"/>
      <c r="SG5" s="49"/>
      <c r="SH5" s="49"/>
      <c r="SI5" s="49"/>
      <c r="SJ5" s="49"/>
      <c r="SK5" s="49"/>
      <c r="SL5" s="49"/>
      <c r="SM5" s="49"/>
      <c r="SN5" s="49"/>
      <c r="SO5" s="49"/>
      <c r="SP5" s="49"/>
      <c r="SQ5" s="49"/>
      <c r="SR5" s="49"/>
      <c r="SS5" s="49"/>
      <c r="ST5" s="49"/>
      <c r="SU5" s="49"/>
      <c r="SV5" s="49"/>
      <c r="SW5" s="49"/>
      <c r="SX5" s="49"/>
      <c r="SY5" s="49"/>
      <c r="SZ5" s="49"/>
      <c r="TA5" s="49"/>
      <c r="TB5" s="49"/>
      <c r="TC5" s="49"/>
      <c r="TD5" s="49"/>
      <c r="TE5" s="49"/>
      <c r="TF5" s="49"/>
      <c r="TG5" s="49"/>
      <c r="TH5" s="49"/>
      <c r="TI5" s="49"/>
      <c r="TJ5" s="49"/>
      <c r="TK5" s="49"/>
      <c r="TL5" s="49"/>
      <c r="TM5" s="49"/>
      <c r="TN5" s="49"/>
      <c r="TO5" s="49"/>
      <c r="TP5" s="49"/>
      <c r="TQ5" s="49"/>
      <c r="TR5" s="49"/>
      <c r="TS5" s="49"/>
      <c r="TT5" s="49"/>
      <c r="TU5" s="49"/>
      <c r="TV5" s="49"/>
      <c r="TW5" s="49"/>
      <c r="TX5" s="49"/>
      <c r="TY5" s="49"/>
      <c r="TZ5" s="49"/>
      <c r="UA5" s="49"/>
      <c r="UB5" s="49"/>
      <c r="UC5" s="49"/>
      <c r="UD5" s="49"/>
      <c r="UE5" s="49"/>
      <c r="UF5" s="49"/>
      <c r="UG5" s="49"/>
      <c r="UH5" s="49"/>
      <c r="UI5" s="49"/>
      <c r="UJ5" s="49"/>
      <c r="UK5" s="49"/>
      <c r="UL5" s="49"/>
      <c r="UM5" s="49"/>
      <c r="UN5" s="49"/>
      <c r="UO5" s="49"/>
      <c r="UP5" s="49"/>
      <c r="UQ5" s="49"/>
      <c r="UR5" s="49"/>
      <c r="US5" s="49"/>
      <c r="UT5" s="49"/>
      <c r="UU5" s="49"/>
      <c r="UV5" s="49"/>
      <c r="UW5" s="49"/>
      <c r="UX5" s="49"/>
      <c r="UY5" s="49"/>
      <c r="UZ5" s="49"/>
      <c r="VA5" s="49"/>
      <c r="VB5" s="49"/>
      <c r="VC5" s="49"/>
      <c r="VD5" s="49"/>
      <c r="VE5" s="49"/>
      <c r="VF5" s="49"/>
      <c r="VG5" s="49"/>
      <c r="VH5" s="49"/>
      <c r="VI5" s="49"/>
      <c r="VJ5" s="49"/>
      <c r="VK5" s="49"/>
      <c r="VL5" s="49"/>
      <c r="VM5" s="49"/>
      <c r="VN5" s="49"/>
      <c r="VO5" s="49"/>
      <c r="VP5" s="49"/>
      <c r="VQ5" s="49"/>
      <c r="VR5" s="49"/>
      <c r="VS5" s="49"/>
      <c r="VT5" s="49"/>
      <c r="VU5" s="49"/>
      <c r="VV5" s="49"/>
      <c r="VW5" s="49"/>
      <c r="VX5" s="49"/>
      <c r="VY5" s="49"/>
      <c r="VZ5" s="49"/>
      <c r="WA5" s="49"/>
      <c r="WB5" s="49"/>
      <c r="WC5" s="49"/>
      <c r="WD5" s="49"/>
      <c r="WE5" s="49"/>
      <c r="WF5" s="49"/>
      <c r="WG5" s="49"/>
      <c r="WH5" s="49"/>
      <c r="WI5" s="49"/>
      <c r="WJ5" s="49"/>
      <c r="WK5" s="49"/>
      <c r="WL5" s="49"/>
      <c r="WM5" s="49"/>
      <c r="WN5" s="49"/>
      <c r="WO5" s="49"/>
      <c r="WP5" s="49"/>
      <c r="WQ5" s="49"/>
      <c r="WR5" s="49"/>
      <c r="WS5" s="49"/>
      <c r="WT5" s="49"/>
      <c r="WU5" s="49"/>
      <c r="WV5" s="49"/>
      <c r="WW5" s="49"/>
      <c r="WX5" s="49"/>
      <c r="WY5" s="49"/>
      <c r="WZ5" s="49"/>
      <c r="XA5" s="49"/>
      <c r="XB5" s="49"/>
      <c r="XC5" s="49"/>
      <c r="XD5" s="49"/>
      <c r="XE5" s="49"/>
      <c r="XF5" s="49"/>
      <c r="XG5" s="49"/>
      <c r="XH5" s="49"/>
      <c r="XI5" s="49"/>
      <c r="XJ5" s="49"/>
      <c r="XK5" s="49"/>
      <c r="XL5" s="49"/>
      <c r="XM5" s="49"/>
      <c r="XN5" s="49"/>
      <c r="XO5" s="49"/>
      <c r="XP5" s="49"/>
      <c r="XQ5" s="49"/>
      <c r="XR5" s="49"/>
      <c r="XS5" s="49"/>
      <c r="XT5" s="49"/>
      <c r="XU5" s="49"/>
      <c r="XV5" s="49"/>
      <c r="XW5" s="49"/>
      <c r="XX5" s="49"/>
      <c r="XY5" s="49"/>
      <c r="XZ5" s="49"/>
      <c r="YA5" s="49"/>
      <c r="YB5" s="49"/>
      <c r="YC5" s="49"/>
      <c r="YD5" s="49"/>
      <c r="YE5" s="49"/>
      <c r="YF5" s="49"/>
      <c r="YG5" s="49"/>
      <c r="YH5" s="49"/>
      <c r="YI5" s="49"/>
      <c r="YJ5" s="49"/>
      <c r="YK5" s="49"/>
      <c r="YL5" s="49"/>
      <c r="YM5" s="49"/>
      <c r="YN5" s="49"/>
      <c r="YO5" s="49"/>
      <c r="YP5" s="49"/>
      <c r="YQ5" s="49"/>
      <c r="YR5" s="49"/>
      <c r="YS5" s="49"/>
      <c r="YT5" s="49"/>
      <c r="YU5" s="49"/>
      <c r="YV5" s="49"/>
      <c r="YW5" s="49"/>
      <c r="YX5" s="49"/>
      <c r="YY5" s="49"/>
      <c r="YZ5" s="49"/>
      <c r="ZA5" s="49"/>
      <c r="ZB5" s="49"/>
      <c r="ZC5" s="49"/>
      <c r="ZD5" s="49"/>
      <c r="ZE5" s="49"/>
      <c r="ZF5" s="49"/>
      <c r="ZG5" s="49"/>
      <c r="ZH5" s="49"/>
      <c r="ZI5" s="49"/>
      <c r="ZJ5" s="49"/>
      <c r="ZK5" s="49"/>
      <c r="ZL5" s="49"/>
      <c r="ZM5" s="49"/>
      <c r="ZN5" s="49"/>
      <c r="ZO5" s="49"/>
      <c r="ZP5" s="49"/>
      <c r="ZQ5" s="49"/>
      <c r="ZR5" s="49"/>
      <c r="ZS5" s="49"/>
      <c r="ZT5" s="49"/>
      <c r="ZU5" s="49"/>
      <c r="ZV5" s="49"/>
      <c r="ZW5" s="49"/>
      <c r="ZX5" s="49"/>
      <c r="ZY5" s="49"/>
      <c r="ZZ5" s="49"/>
      <c r="AAA5" s="49"/>
      <c r="AAB5" s="49"/>
      <c r="AAC5" s="49"/>
      <c r="AAD5" s="49"/>
      <c r="AAE5" s="49"/>
      <c r="AAF5" s="49"/>
      <c r="AAG5" s="49"/>
      <c r="AAH5" s="49"/>
      <c r="AAI5" s="49"/>
      <c r="AAJ5" s="49"/>
      <c r="AAK5" s="49"/>
      <c r="AAL5" s="49"/>
      <c r="AAM5" s="49"/>
      <c r="AAN5" s="49"/>
      <c r="AAO5" s="49"/>
      <c r="AAP5" s="49"/>
      <c r="AAQ5" s="49"/>
      <c r="AAR5" s="49"/>
      <c r="AAS5" s="49"/>
      <c r="AAT5" s="49"/>
      <c r="AAU5" s="49"/>
      <c r="AAV5" s="49"/>
      <c r="AAW5" s="49"/>
      <c r="AAX5" s="49"/>
      <c r="AAY5" s="49"/>
      <c r="AAZ5" s="49"/>
      <c r="ABA5" s="49"/>
      <c r="ABB5" s="49"/>
      <c r="ABC5" s="49"/>
      <c r="ABD5" s="49"/>
      <c r="ABE5" s="49"/>
      <c r="ABF5" s="49"/>
      <c r="ABG5" s="49"/>
      <c r="ABH5" s="49"/>
      <c r="ABI5" s="49"/>
      <c r="ABJ5" s="49"/>
      <c r="ABK5" s="49"/>
      <c r="ABL5" s="49"/>
      <c r="ABM5" s="49"/>
      <c r="ABN5" s="49"/>
      <c r="ABO5" s="49"/>
      <c r="ABP5" s="49"/>
      <c r="ABQ5" s="49"/>
      <c r="ABR5" s="49"/>
      <c r="ABS5" s="49"/>
      <c r="ABT5" s="49"/>
      <c r="ABU5" s="49"/>
      <c r="ABV5" s="49"/>
      <c r="ABW5" s="49"/>
      <c r="ABX5" s="49"/>
      <c r="ABY5" s="49"/>
      <c r="ABZ5" s="49"/>
      <c r="ACA5" s="49"/>
      <c r="ACB5" s="49"/>
      <c r="ACC5" s="49"/>
      <c r="ACD5" s="49"/>
      <c r="ACE5" s="49"/>
      <c r="ACF5" s="49"/>
      <c r="ACG5" s="49"/>
      <c r="ACH5" s="49"/>
      <c r="ACI5" s="49"/>
      <c r="ACJ5" s="49"/>
      <c r="ACK5" s="49"/>
      <c r="ACL5" s="49"/>
      <c r="ACM5" s="49"/>
      <c r="ACN5" s="49"/>
      <c r="ACO5" s="49"/>
      <c r="ACP5" s="49"/>
      <c r="ACQ5" s="49"/>
      <c r="ACR5" s="49"/>
      <c r="ACS5" s="49"/>
      <c r="ACT5" s="49"/>
      <c r="ACU5" s="49"/>
      <c r="ACV5" s="49"/>
      <c r="ACW5" s="49"/>
      <c r="ACX5" s="49"/>
      <c r="ACY5" s="49"/>
      <c r="ACZ5" s="49"/>
      <c r="ADA5" s="49"/>
      <c r="ADB5" s="49"/>
      <c r="ADC5" s="49"/>
      <c r="ADD5" s="49"/>
      <c r="ADE5" s="49"/>
      <c r="ADF5" s="49"/>
      <c r="ADG5" s="49"/>
      <c r="ADH5" s="49"/>
      <c r="ADI5" s="49"/>
      <c r="ADJ5" s="49"/>
      <c r="ADK5" s="49"/>
      <c r="ADL5" s="49"/>
      <c r="ADM5" s="49"/>
      <c r="ADN5" s="49"/>
      <c r="ADO5" s="49"/>
      <c r="ADP5" s="49"/>
      <c r="ADQ5" s="49"/>
      <c r="ADR5" s="49"/>
      <c r="ADS5" s="49"/>
      <c r="ADT5" s="49"/>
      <c r="ADU5" s="49"/>
      <c r="ADV5" s="49"/>
      <c r="ADW5" s="49"/>
      <c r="ADX5" s="49"/>
      <c r="ADY5" s="49"/>
      <c r="ADZ5" s="49"/>
      <c r="AEA5" s="49"/>
      <c r="AEB5" s="49"/>
      <c r="AEC5" s="49"/>
      <c r="AED5" s="49"/>
      <c r="AEE5" s="49"/>
      <c r="AEF5" s="49"/>
      <c r="AEG5" s="49"/>
      <c r="AEH5" s="49"/>
      <c r="AEI5" s="49"/>
      <c r="AEJ5" s="49"/>
      <c r="AEK5" s="49"/>
      <c r="AEL5" s="49"/>
      <c r="AEM5" s="49"/>
      <c r="AEN5" s="49"/>
      <c r="AEO5" s="49"/>
      <c r="AEP5" s="49"/>
      <c r="AEQ5" s="49"/>
      <c r="AER5" s="49"/>
      <c r="AES5" s="49"/>
      <c r="AET5" s="49"/>
      <c r="AEU5" s="49"/>
      <c r="AEV5" s="49"/>
      <c r="AEW5" s="49"/>
      <c r="AEX5" s="49"/>
      <c r="AEY5" s="49"/>
      <c r="AEZ5" s="49"/>
      <c r="AFA5" s="49"/>
      <c r="AFB5" s="49"/>
      <c r="AFC5" s="49"/>
      <c r="AFD5" s="49"/>
      <c r="AFE5" s="49"/>
      <c r="AFF5" s="49"/>
      <c r="AFG5" s="49"/>
      <c r="AFH5" s="49"/>
      <c r="AFI5" s="49"/>
      <c r="AFJ5" s="49"/>
      <c r="AFK5" s="49"/>
      <c r="AFL5" s="49"/>
      <c r="AFM5" s="49"/>
      <c r="AFN5" s="49"/>
      <c r="AFO5" s="49"/>
      <c r="AFP5" s="49"/>
      <c r="AFQ5" s="49"/>
      <c r="AFR5" s="49"/>
      <c r="AFS5" s="49"/>
      <c r="AFT5" s="49"/>
      <c r="AFU5" s="49"/>
      <c r="AFV5" s="49"/>
      <c r="AFW5" s="49"/>
      <c r="AFX5" s="49"/>
      <c r="AFY5" s="49"/>
      <c r="AFZ5" s="49"/>
      <c r="AGA5" s="49"/>
      <c r="AGB5" s="49"/>
      <c r="AGC5" s="49"/>
      <c r="AGD5" s="49"/>
      <c r="AGE5" s="49"/>
      <c r="AGF5" s="49"/>
      <c r="AGG5" s="49"/>
      <c r="AGH5" s="49"/>
      <c r="AGI5" s="49"/>
      <c r="AGJ5" s="49"/>
      <c r="AGK5" s="49"/>
      <c r="AGL5" s="49"/>
      <c r="AGM5" s="49"/>
      <c r="AGN5" s="49"/>
      <c r="AGO5" s="49"/>
      <c r="AGP5" s="49"/>
      <c r="AGQ5" s="49"/>
      <c r="AGR5" s="49"/>
      <c r="AGS5" s="49"/>
      <c r="AGT5" s="49"/>
      <c r="AGU5" s="49"/>
      <c r="AGV5" s="49"/>
      <c r="AGW5" s="49"/>
      <c r="AGX5" s="49"/>
      <c r="AGY5" s="49"/>
      <c r="AGZ5" s="49"/>
      <c r="AHA5" s="49"/>
      <c r="AHB5" s="49"/>
      <c r="AHC5" s="49"/>
      <c r="AHD5" s="49"/>
      <c r="AHE5" s="49"/>
      <c r="AHF5" s="49"/>
      <c r="AHG5" s="49"/>
      <c r="AHH5" s="49"/>
      <c r="AHI5" s="49"/>
      <c r="AHJ5" s="49"/>
      <c r="AHK5" s="49"/>
      <c r="AHL5" s="49"/>
      <c r="AHM5" s="49"/>
      <c r="AHN5" s="49"/>
      <c r="AHO5" s="49"/>
      <c r="AHP5" s="49"/>
      <c r="AHQ5" s="49"/>
      <c r="AHR5" s="49"/>
      <c r="AHS5" s="49"/>
      <c r="AHT5" s="49"/>
      <c r="AHU5" s="49"/>
      <c r="AHV5" s="49"/>
      <c r="AHW5" s="49"/>
      <c r="AHX5" s="49"/>
      <c r="AHY5" s="49"/>
      <c r="AHZ5" s="49"/>
      <c r="AIA5" s="49"/>
      <c r="AIB5" s="49"/>
      <c r="AIC5" s="49"/>
      <c r="AID5" s="49"/>
      <c r="AIE5" s="49"/>
      <c r="AIF5" s="49"/>
      <c r="AIG5" s="49"/>
      <c r="AIH5" s="49"/>
      <c r="AII5" s="49"/>
      <c r="AIJ5" s="49"/>
      <c r="AIK5" s="49"/>
      <c r="AIL5" s="49"/>
      <c r="AIM5" s="49"/>
      <c r="AIN5" s="49"/>
      <c r="AIO5" s="49"/>
      <c r="AIP5" s="49"/>
      <c r="AIQ5" s="49"/>
      <c r="AIR5" s="49"/>
      <c r="AIS5" s="49"/>
      <c r="AIT5" s="49"/>
      <c r="AIU5" s="49"/>
      <c r="AIV5" s="49"/>
      <c r="AIW5" s="49"/>
      <c r="AIX5" s="49"/>
      <c r="AIY5" s="49"/>
      <c r="AIZ5" s="49"/>
      <c r="AJA5" s="49"/>
      <c r="AJB5" s="49"/>
      <c r="AJC5" s="49"/>
      <c r="AJD5" s="49"/>
      <c r="AJE5" s="49"/>
      <c r="AJF5" s="49"/>
      <c r="AJG5" s="49"/>
      <c r="AJH5" s="49"/>
      <c r="AJI5" s="49"/>
      <c r="AJJ5" s="49"/>
      <c r="AJK5" s="49"/>
      <c r="AJL5" s="49"/>
      <c r="AJM5" s="49"/>
      <c r="AJN5" s="49"/>
      <c r="AJO5" s="49"/>
      <c r="AJP5" s="49"/>
      <c r="AJQ5" s="49"/>
      <c r="AJR5" s="49"/>
      <c r="AJS5" s="49"/>
      <c r="AJT5" s="49"/>
      <c r="AJU5" s="49"/>
      <c r="AJV5" s="49"/>
      <c r="AJW5" s="49"/>
      <c r="AJX5" s="49"/>
      <c r="AJY5" s="49"/>
      <c r="AJZ5" s="49"/>
      <c r="AKA5" s="49"/>
      <c r="AKB5" s="49"/>
      <c r="AKC5" s="49"/>
      <c r="AKD5" s="49"/>
      <c r="AKE5" s="49"/>
      <c r="AKF5" s="49"/>
      <c r="AKG5" s="49"/>
      <c r="AKH5" s="49"/>
      <c r="AKI5" s="49"/>
      <c r="AKJ5" s="49"/>
      <c r="AKK5" s="49"/>
      <c r="AKL5" s="49"/>
      <c r="AKM5" s="49"/>
      <c r="AKN5" s="49"/>
      <c r="AKO5" s="49"/>
      <c r="AKP5" s="49"/>
      <c r="AKQ5" s="49"/>
      <c r="AKR5" s="49"/>
      <c r="AKS5" s="49"/>
      <c r="AKT5" s="49"/>
      <c r="AKU5" s="49"/>
      <c r="AKV5" s="49"/>
      <c r="AKW5" s="49"/>
      <c r="AKX5" s="49"/>
      <c r="AKY5" s="49"/>
      <c r="AKZ5" s="49"/>
      <c r="ALA5" s="49"/>
      <c r="ALB5" s="49"/>
      <c r="ALC5" s="49"/>
      <c r="ALD5" s="49"/>
      <c r="ALE5" s="49"/>
      <c r="ALF5" s="49"/>
      <c r="ALG5" s="49"/>
      <c r="ALH5" s="49"/>
      <c r="ALI5" s="49"/>
      <c r="ALJ5" s="49"/>
      <c r="ALK5" s="49"/>
      <c r="ALL5" s="49"/>
      <c r="ALM5" s="49"/>
      <c r="ALN5" s="49"/>
      <c r="ALO5" s="49"/>
      <c r="ALP5" s="49"/>
      <c r="ALQ5" s="49"/>
      <c r="ALR5" s="49"/>
      <c r="ALS5" s="49"/>
      <c r="ALT5" s="49"/>
      <c r="ALU5" s="49"/>
      <c r="ALV5" s="49"/>
      <c r="ALW5" s="49"/>
      <c r="ALX5" s="49"/>
      <c r="ALY5" s="49"/>
      <c r="ALZ5" s="49"/>
      <c r="AMA5" s="49"/>
      <c r="AMB5" s="49"/>
      <c r="AMC5" s="49"/>
      <c r="AMD5" s="49"/>
      <c r="AME5" s="49"/>
      <c r="AMF5" s="49"/>
      <c r="AMG5" s="49"/>
      <c r="AMH5" s="49"/>
      <c r="AMI5" s="49"/>
      <c r="AMJ5" s="49"/>
      <c r="AMK5" s="49"/>
      <c r="AML5" s="49"/>
      <c r="AMM5" s="49"/>
      <c r="AMN5" s="49"/>
      <c r="AMO5" s="49"/>
      <c r="AMP5" s="49"/>
      <c r="AMQ5" s="49"/>
      <c r="AMR5" s="49"/>
      <c r="AMS5" s="49"/>
      <c r="AMT5" s="49"/>
      <c r="AMU5" s="49"/>
      <c r="AMV5" s="49"/>
      <c r="AMW5" s="49"/>
      <c r="AMX5" s="49"/>
      <c r="AMY5" s="49"/>
      <c r="AMZ5" s="49"/>
      <c r="ANA5" s="49"/>
      <c r="ANB5" s="49"/>
      <c r="ANC5" s="49"/>
      <c r="AND5" s="49"/>
      <c r="ANE5" s="49"/>
      <c r="ANF5" s="49"/>
      <c r="ANG5" s="49"/>
      <c r="ANH5" s="49"/>
      <c r="ANI5" s="49"/>
      <c r="ANJ5" s="49"/>
      <c r="ANK5" s="49"/>
      <c r="ANL5" s="49"/>
      <c r="ANM5" s="49"/>
      <c r="ANN5" s="49"/>
      <c r="ANO5" s="49"/>
      <c r="ANP5" s="49"/>
      <c r="ANQ5" s="49"/>
      <c r="ANR5" s="49"/>
      <c r="ANS5" s="49"/>
      <c r="ANT5" s="49"/>
      <c r="ANU5" s="49"/>
      <c r="ANV5" s="49"/>
      <c r="ANW5" s="49"/>
      <c r="ANX5" s="49"/>
      <c r="ANY5" s="49"/>
      <c r="ANZ5" s="49"/>
      <c r="AOA5" s="49"/>
      <c r="AOB5" s="49"/>
      <c r="AOC5" s="49"/>
      <c r="AOD5" s="49"/>
      <c r="AOE5" s="49"/>
      <c r="AOF5" s="49"/>
      <c r="AOG5" s="49"/>
      <c r="AOH5" s="49"/>
      <c r="AOI5" s="49"/>
      <c r="AOJ5" s="49"/>
      <c r="AOK5" s="49"/>
      <c r="AOL5" s="49"/>
      <c r="AOM5" s="49"/>
      <c r="AON5" s="49"/>
      <c r="AOO5" s="49"/>
      <c r="AOP5" s="49"/>
      <c r="AOQ5" s="49"/>
      <c r="AOR5" s="49"/>
      <c r="AOS5" s="49"/>
      <c r="AOT5" s="49"/>
      <c r="AOU5" s="49"/>
      <c r="AOV5" s="49"/>
      <c r="AOW5" s="49"/>
      <c r="AOX5" s="49"/>
      <c r="AOY5" s="49"/>
      <c r="AOZ5" s="49"/>
      <c r="APA5" s="49"/>
      <c r="APB5" s="49"/>
      <c r="APC5" s="49"/>
      <c r="APD5" s="49"/>
      <c r="APE5" s="49"/>
      <c r="APF5" s="49"/>
      <c r="APG5" s="49"/>
      <c r="APH5" s="49"/>
      <c r="API5" s="49"/>
      <c r="APJ5" s="49"/>
      <c r="APK5" s="49"/>
      <c r="APL5" s="49"/>
      <c r="APM5" s="49"/>
      <c r="APN5" s="49"/>
      <c r="APO5" s="49"/>
      <c r="APP5" s="49"/>
      <c r="APQ5" s="49"/>
      <c r="APR5" s="49"/>
      <c r="APS5" s="49"/>
      <c r="APT5" s="49"/>
      <c r="APU5" s="49"/>
      <c r="APV5" s="49"/>
      <c r="APW5" s="49"/>
      <c r="APX5" s="49"/>
      <c r="APY5" s="49"/>
      <c r="APZ5" s="49"/>
      <c r="AQA5" s="49"/>
      <c r="AQB5" s="49"/>
      <c r="AQC5" s="49"/>
      <c r="AQD5" s="49"/>
      <c r="AQE5" s="49"/>
      <c r="AQF5" s="49"/>
      <c r="AQG5" s="49"/>
      <c r="AQH5" s="49"/>
      <c r="AQI5" s="49"/>
      <c r="AQJ5" s="49"/>
      <c r="AQK5" s="49"/>
      <c r="AQL5" s="49"/>
      <c r="AQM5" s="49"/>
      <c r="AQN5" s="49"/>
      <c r="AQO5" s="49"/>
      <c r="AQP5" s="49"/>
      <c r="AQQ5" s="49"/>
      <c r="AQR5" s="49"/>
      <c r="AQS5" s="49"/>
      <c r="AQT5" s="49"/>
      <c r="AQU5" s="49"/>
      <c r="AQV5" s="49"/>
      <c r="AQW5" s="49"/>
      <c r="AQX5" s="49"/>
      <c r="AQY5" s="49"/>
      <c r="AQZ5" s="49"/>
      <c r="ARA5" s="49"/>
      <c r="ARB5" s="49"/>
      <c r="ARC5" s="49"/>
      <c r="ARD5" s="49"/>
      <c r="ARE5" s="49"/>
      <c r="ARF5" s="49"/>
      <c r="ARG5" s="49"/>
      <c r="ARH5" s="49"/>
      <c r="ARI5" s="49"/>
      <c r="ARJ5" s="49"/>
      <c r="ARK5" s="49"/>
      <c r="ARL5" s="49"/>
      <c r="ARM5" s="49"/>
      <c r="ARN5" s="49"/>
      <c r="ARO5" s="49"/>
      <c r="ARP5" s="49"/>
      <c r="ARQ5" s="49"/>
      <c r="ARR5" s="49"/>
      <c r="ARS5" s="49"/>
      <c r="ART5" s="49"/>
      <c r="ARU5" s="49"/>
      <c r="ARV5" s="49"/>
      <c r="ARW5" s="49"/>
      <c r="ARX5" s="49"/>
      <c r="ARY5" s="49"/>
      <c r="ARZ5" s="49"/>
      <c r="ASA5" s="49"/>
      <c r="ASB5" s="49"/>
      <c r="ASC5" s="49"/>
      <c r="ASD5" s="49"/>
      <c r="ASE5" s="49"/>
      <c r="ASF5" s="49"/>
      <c r="ASG5" s="49"/>
      <c r="ASH5" s="49"/>
      <c r="ASI5" s="49"/>
      <c r="ASJ5" s="49"/>
      <c r="ASK5" s="49"/>
      <c r="ASL5" s="49"/>
      <c r="ASM5" s="49"/>
      <c r="ASN5" s="49"/>
      <c r="ASO5" s="49"/>
      <c r="ASP5" s="49"/>
      <c r="ASQ5" s="49"/>
      <c r="ASR5" s="49"/>
      <c r="ASS5" s="49"/>
      <c r="AST5" s="49"/>
      <c r="ASU5" s="49"/>
      <c r="ASV5" s="49"/>
      <c r="ASW5" s="49"/>
      <c r="ASX5" s="49"/>
      <c r="ASY5" s="49"/>
      <c r="ASZ5" s="49"/>
      <c r="ATA5" s="49"/>
      <c r="ATB5" s="49"/>
      <c r="ATC5" s="49"/>
      <c r="ATD5" s="49"/>
      <c r="ATE5" s="49"/>
      <c r="ATF5" s="49"/>
      <c r="ATG5" s="49"/>
      <c r="ATH5" s="49"/>
      <c r="ATI5" s="49"/>
      <c r="ATJ5" s="49"/>
      <c r="ATK5" s="49"/>
      <c r="ATL5" s="49"/>
      <c r="ATM5" s="49"/>
      <c r="ATN5" s="49"/>
      <c r="ATO5" s="49"/>
      <c r="ATP5" s="49"/>
      <c r="ATQ5" s="49"/>
      <c r="ATR5" s="49"/>
      <c r="ATS5" s="49"/>
      <c r="ATT5" s="49"/>
      <c r="ATU5" s="49"/>
      <c r="ATV5" s="49"/>
      <c r="ATW5" s="49"/>
      <c r="ATX5" s="49"/>
      <c r="ATY5" s="49"/>
      <c r="ATZ5" s="49"/>
      <c r="AUA5" s="49"/>
      <c r="AUB5" s="49"/>
      <c r="AUC5" s="49"/>
      <c r="AUD5" s="49"/>
      <c r="AUE5" s="49"/>
      <c r="AUF5" s="49"/>
      <c r="AUG5" s="49"/>
      <c r="AUH5" s="49"/>
      <c r="AUI5" s="49"/>
      <c r="AUJ5" s="49"/>
      <c r="AUK5" s="49"/>
      <c r="AUL5" s="49"/>
      <c r="AUM5" s="49"/>
      <c r="AUN5" s="49"/>
      <c r="AUO5" s="49"/>
      <c r="AUP5" s="49"/>
      <c r="AUQ5" s="49"/>
      <c r="AUR5" s="49"/>
      <c r="AUS5" s="49"/>
      <c r="AUT5" s="49"/>
      <c r="AUU5" s="49"/>
      <c r="AUV5" s="49"/>
      <c r="AUW5" s="49"/>
      <c r="AUX5" s="49"/>
      <c r="AUY5" s="49"/>
      <c r="AUZ5" s="49"/>
      <c r="AVA5" s="49"/>
      <c r="AVB5" s="49"/>
      <c r="AVC5" s="49"/>
      <c r="AVD5" s="49"/>
      <c r="AVE5" s="49"/>
      <c r="AVF5" s="49"/>
      <c r="AVG5" s="49"/>
      <c r="AVH5" s="49"/>
      <c r="AVI5" s="49"/>
      <c r="AVJ5" s="49"/>
      <c r="AVK5" s="49"/>
      <c r="AVL5" s="49"/>
      <c r="AVM5" s="49"/>
      <c r="AVN5" s="49"/>
      <c r="AVO5" s="49"/>
      <c r="AVP5" s="49"/>
      <c r="AVQ5" s="49"/>
      <c r="AVR5" s="49"/>
      <c r="AVS5" s="49"/>
      <c r="AVT5" s="49"/>
      <c r="AVU5" s="49"/>
      <c r="AVV5" s="49"/>
      <c r="AVW5" s="49"/>
      <c r="AVX5" s="49"/>
      <c r="AVY5" s="49"/>
      <c r="AVZ5" s="49"/>
      <c r="AWA5" s="49"/>
      <c r="AWB5" s="49"/>
      <c r="AWC5" s="49"/>
      <c r="AWD5" s="49"/>
      <c r="AWE5" s="49"/>
      <c r="AWF5" s="49"/>
      <c r="AWG5" s="49"/>
      <c r="AWH5" s="49"/>
      <c r="AWI5" s="49"/>
      <c r="AWJ5" s="49"/>
      <c r="AWK5" s="49"/>
      <c r="AWL5" s="49"/>
      <c r="AWM5" s="49"/>
      <c r="AWN5" s="49"/>
      <c r="AWO5" s="49"/>
      <c r="AWP5" s="49"/>
      <c r="AWQ5" s="49"/>
      <c r="AWR5" s="49"/>
      <c r="AWS5" s="49"/>
      <c r="AWT5" s="49"/>
      <c r="AWU5" s="49"/>
      <c r="AWV5" s="49"/>
      <c r="AWW5" s="49"/>
      <c r="AWX5" s="49"/>
      <c r="AWY5" s="49"/>
      <c r="AWZ5" s="49"/>
      <c r="AXA5" s="49"/>
      <c r="AXB5" s="49"/>
      <c r="AXC5" s="49"/>
      <c r="AXD5" s="49"/>
      <c r="AXE5" s="49"/>
      <c r="AXF5" s="49"/>
      <c r="AXG5" s="49"/>
      <c r="AXH5" s="49"/>
      <c r="AXI5" s="49"/>
      <c r="AXJ5" s="49"/>
      <c r="AXK5" s="49"/>
      <c r="AXL5" s="49"/>
      <c r="AXM5" s="49"/>
      <c r="AXN5" s="49"/>
      <c r="AXO5" s="49"/>
      <c r="AXP5" s="49"/>
      <c r="AXQ5" s="49"/>
      <c r="AXR5" s="49"/>
      <c r="AXS5" s="49"/>
      <c r="AXT5" s="49"/>
      <c r="AXU5" s="49"/>
      <c r="AXV5" s="49"/>
      <c r="AXW5" s="49"/>
      <c r="AXX5" s="49"/>
      <c r="AXY5" s="49"/>
      <c r="AXZ5" s="49"/>
      <c r="AYA5" s="49"/>
      <c r="AYB5" s="49"/>
      <c r="AYC5" s="49"/>
      <c r="AYD5" s="49"/>
      <c r="AYE5" s="49"/>
      <c r="AYF5" s="49"/>
      <c r="AYG5" s="49"/>
      <c r="AYH5" s="49"/>
      <c r="AYI5" s="49"/>
      <c r="AYJ5" s="49"/>
      <c r="AYK5" s="49"/>
      <c r="AYL5" s="49"/>
      <c r="AYM5" s="49"/>
      <c r="AYN5" s="49"/>
      <c r="AYO5" s="49"/>
      <c r="AYP5" s="49"/>
      <c r="AYQ5" s="49"/>
      <c r="AYR5" s="49"/>
      <c r="AYS5" s="49"/>
      <c r="AYT5" s="49"/>
      <c r="AYU5" s="49"/>
      <c r="AYV5" s="49"/>
      <c r="AYW5" s="49"/>
      <c r="AYX5" s="49"/>
      <c r="AYY5" s="49"/>
      <c r="AYZ5" s="49"/>
      <c r="AZA5" s="49"/>
      <c r="AZB5" s="49"/>
      <c r="AZC5" s="49"/>
      <c r="AZD5" s="49"/>
      <c r="AZE5" s="49"/>
      <c r="AZF5" s="49"/>
      <c r="AZG5" s="49"/>
      <c r="AZH5" s="49"/>
      <c r="AZI5" s="49"/>
      <c r="AZJ5" s="49"/>
      <c r="AZK5" s="49"/>
      <c r="AZL5" s="49"/>
      <c r="AZM5" s="49"/>
      <c r="AZN5" s="49"/>
      <c r="AZO5" s="49"/>
      <c r="AZP5" s="49"/>
      <c r="AZQ5" s="49"/>
      <c r="AZR5" s="49"/>
      <c r="AZS5" s="49"/>
      <c r="AZT5" s="49"/>
      <c r="AZU5" s="49"/>
      <c r="AZV5" s="49"/>
      <c r="AZW5" s="49"/>
      <c r="AZX5" s="49"/>
      <c r="AZY5" s="49"/>
      <c r="AZZ5" s="49"/>
      <c r="BAA5" s="49"/>
      <c r="BAB5" s="49"/>
      <c r="BAC5" s="49"/>
      <c r="BAD5" s="49"/>
      <c r="BAE5" s="49"/>
      <c r="BAF5" s="49"/>
      <c r="BAG5" s="49"/>
      <c r="BAH5" s="49"/>
      <c r="BAI5" s="49"/>
      <c r="BAJ5" s="49"/>
      <c r="BAK5" s="49"/>
      <c r="BAL5" s="49"/>
      <c r="BAM5" s="49"/>
      <c r="BAN5" s="49"/>
      <c r="BAO5" s="49"/>
      <c r="BAP5" s="49"/>
      <c r="BAQ5" s="49"/>
      <c r="BAR5" s="49"/>
      <c r="BAS5" s="49"/>
      <c r="BAT5" s="49"/>
      <c r="BAU5" s="49"/>
      <c r="BAV5" s="49"/>
      <c r="BAW5" s="49"/>
      <c r="BAX5" s="49"/>
      <c r="BAY5" s="49"/>
      <c r="BAZ5" s="49"/>
      <c r="BBA5" s="49"/>
      <c r="BBB5" s="49"/>
      <c r="BBC5" s="49"/>
      <c r="BBD5" s="49"/>
      <c r="BBE5" s="49"/>
      <c r="BBF5" s="49"/>
      <c r="BBG5" s="49"/>
      <c r="BBH5" s="49"/>
      <c r="BBI5" s="49"/>
      <c r="BBJ5" s="49"/>
      <c r="BBK5" s="49"/>
      <c r="BBL5" s="49"/>
      <c r="BBM5" s="49"/>
      <c r="BBN5" s="49"/>
      <c r="BBO5" s="49"/>
      <c r="BBP5" s="49"/>
      <c r="BBQ5" s="49"/>
      <c r="BBR5" s="49"/>
      <c r="BBS5" s="49"/>
      <c r="BBT5" s="49"/>
      <c r="BBU5" s="49"/>
      <c r="BBV5" s="49"/>
      <c r="BBW5" s="49"/>
      <c r="BBX5" s="49"/>
      <c r="BBY5" s="49"/>
      <c r="BBZ5" s="49"/>
      <c r="BCA5" s="49"/>
      <c r="BCB5" s="49"/>
      <c r="BCC5" s="49"/>
      <c r="BCD5" s="49"/>
      <c r="BCE5" s="49"/>
      <c r="BCF5" s="49"/>
      <c r="BCG5" s="49"/>
      <c r="BCH5" s="49"/>
      <c r="BCI5" s="49"/>
      <c r="BCJ5" s="49"/>
      <c r="BCK5" s="49"/>
      <c r="BCL5" s="49"/>
      <c r="BCM5" s="49"/>
      <c r="BCN5" s="49"/>
      <c r="BCO5" s="49"/>
      <c r="BCP5" s="49"/>
      <c r="BCQ5" s="49"/>
      <c r="BCR5" s="49"/>
      <c r="BCS5" s="49"/>
      <c r="BCT5" s="49"/>
      <c r="BCU5" s="49"/>
      <c r="BCV5" s="49"/>
      <c r="BCW5" s="49"/>
      <c r="BCX5" s="49"/>
      <c r="BCY5" s="49"/>
      <c r="BCZ5" s="49"/>
      <c r="BDA5" s="49"/>
      <c r="BDB5" s="49"/>
      <c r="BDC5" s="49"/>
      <c r="BDD5" s="49"/>
      <c r="BDE5" s="49"/>
      <c r="BDF5" s="49"/>
      <c r="BDG5" s="49"/>
      <c r="BDH5" s="49"/>
      <c r="BDI5" s="49"/>
      <c r="BDJ5" s="49"/>
      <c r="BDK5" s="49"/>
      <c r="BDL5" s="49"/>
      <c r="BDM5" s="49"/>
      <c r="BDN5" s="49"/>
      <c r="BDO5" s="49"/>
      <c r="BDP5" s="49"/>
      <c r="BDQ5" s="49"/>
      <c r="BDR5" s="49"/>
      <c r="BDS5" s="49"/>
      <c r="BDT5" s="49"/>
      <c r="BDU5" s="49"/>
      <c r="BDV5" s="49"/>
      <c r="BDW5" s="49"/>
      <c r="BDX5" s="49"/>
      <c r="BDY5" s="49"/>
      <c r="BDZ5" s="49"/>
      <c r="BEA5" s="49"/>
      <c r="BEB5" s="49"/>
      <c r="BEC5" s="49"/>
      <c r="BED5" s="49"/>
      <c r="BEE5" s="49"/>
      <c r="BEF5" s="49"/>
      <c r="BEG5" s="49"/>
      <c r="BEH5" s="49"/>
      <c r="BEI5" s="49"/>
      <c r="BEJ5" s="49"/>
      <c r="BEK5" s="49"/>
      <c r="BEL5" s="49"/>
      <c r="BEM5" s="49"/>
      <c r="BEN5" s="49"/>
      <c r="BEO5" s="49"/>
      <c r="BEP5" s="49"/>
      <c r="BEQ5" s="49"/>
      <c r="BER5" s="49"/>
      <c r="BES5" s="49"/>
      <c r="BET5" s="49"/>
      <c r="BEU5" s="49"/>
      <c r="BEV5" s="49"/>
      <c r="BEW5" s="49"/>
      <c r="BEX5" s="49"/>
      <c r="BEY5" s="49"/>
      <c r="BEZ5" s="49"/>
      <c r="BFA5" s="49"/>
      <c r="BFB5" s="49"/>
      <c r="BFC5" s="49"/>
      <c r="BFD5" s="49"/>
      <c r="BFE5" s="49"/>
      <c r="BFF5" s="49"/>
      <c r="BFG5" s="49"/>
      <c r="BFH5" s="49"/>
      <c r="BFI5" s="49"/>
      <c r="BFJ5" s="49"/>
      <c r="BFK5" s="49"/>
      <c r="BFL5" s="49"/>
      <c r="BFM5" s="49"/>
      <c r="BFN5" s="49"/>
      <c r="BFO5" s="49"/>
      <c r="BFP5" s="49"/>
      <c r="BFQ5" s="49"/>
      <c r="BFR5" s="49"/>
      <c r="BFS5" s="49"/>
      <c r="BFT5" s="49"/>
      <c r="BFU5" s="49"/>
      <c r="BFV5" s="49"/>
      <c r="BFW5" s="49"/>
      <c r="BFX5" s="49"/>
      <c r="BFY5" s="49"/>
      <c r="BFZ5" s="49"/>
      <c r="BGA5" s="49"/>
      <c r="BGB5" s="49"/>
      <c r="BGC5" s="49"/>
      <c r="BGD5" s="49"/>
      <c r="BGE5" s="49"/>
      <c r="BGF5" s="49"/>
      <c r="BGG5" s="49"/>
      <c r="BGH5" s="49"/>
      <c r="BGI5" s="49"/>
      <c r="BGJ5" s="49"/>
      <c r="BGK5" s="49"/>
      <c r="BGL5" s="49"/>
      <c r="BGM5" s="49"/>
      <c r="BGN5" s="49"/>
      <c r="BGO5" s="49"/>
      <c r="BGP5" s="49"/>
      <c r="BGQ5" s="49"/>
      <c r="BGR5" s="49"/>
      <c r="BGS5" s="49"/>
      <c r="BGT5" s="49"/>
      <c r="BGU5" s="49"/>
      <c r="BGV5" s="49"/>
      <c r="BGW5" s="49"/>
      <c r="BGX5" s="49"/>
      <c r="BGY5" s="49"/>
      <c r="BGZ5" s="49"/>
      <c r="BHA5" s="49"/>
      <c r="BHB5" s="49"/>
      <c r="BHC5" s="49"/>
      <c r="BHD5" s="49"/>
      <c r="BHE5" s="49"/>
      <c r="BHF5" s="49"/>
      <c r="BHG5" s="49"/>
      <c r="BHH5" s="49"/>
      <c r="BHI5" s="49"/>
      <c r="BHJ5" s="49"/>
      <c r="BHK5" s="49"/>
      <c r="BHL5" s="49"/>
      <c r="BHM5" s="49"/>
      <c r="BHN5" s="49"/>
      <c r="BHO5" s="49"/>
      <c r="BHP5" s="49"/>
      <c r="BHQ5" s="49"/>
      <c r="BHR5" s="49"/>
      <c r="BHS5" s="49"/>
      <c r="BHT5" s="49"/>
      <c r="BHU5" s="49"/>
      <c r="BHV5" s="49"/>
      <c r="BHW5" s="49"/>
      <c r="BHX5" s="49"/>
      <c r="BHY5" s="49"/>
      <c r="BHZ5" s="49"/>
      <c r="BIA5" s="49"/>
      <c r="BIB5" s="49"/>
      <c r="BIC5" s="49"/>
      <c r="BID5" s="49"/>
      <c r="BIE5" s="49"/>
      <c r="BIF5" s="49"/>
      <c r="BIG5" s="49"/>
      <c r="BIH5" s="49"/>
      <c r="BII5" s="49"/>
      <c r="BIJ5" s="49"/>
      <c r="BIK5" s="49"/>
      <c r="BIL5" s="49"/>
      <c r="BIM5" s="49"/>
      <c r="BIN5" s="49"/>
      <c r="BIO5" s="49"/>
      <c r="BIP5" s="49"/>
      <c r="BIQ5" s="49"/>
      <c r="BIR5" s="49"/>
      <c r="BIS5" s="49"/>
      <c r="BIT5" s="49"/>
      <c r="BIU5" s="49"/>
      <c r="BIV5" s="49"/>
      <c r="BIW5" s="49"/>
      <c r="BIX5" s="49"/>
      <c r="BIY5" s="49"/>
      <c r="BIZ5" s="49"/>
      <c r="BJA5" s="49"/>
      <c r="BJB5" s="49"/>
      <c r="BJC5" s="49"/>
      <c r="BJD5" s="49"/>
      <c r="BJE5" s="49"/>
      <c r="BJF5" s="49"/>
      <c r="BJG5" s="49"/>
      <c r="BJH5" s="49"/>
      <c r="BJI5" s="49"/>
      <c r="BJJ5" s="49"/>
      <c r="BJK5" s="49"/>
      <c r="BJL5" s="49"/>
      <c r="BJM5" s="49"/>
      <c r="BJN5" s="49"/>
      <c r="BJO5" s="49"/>
      <c r="BJP5" s="49"/>
      <c r="BJQ5" s="49"/>
      <c r="BJR5" s="49"/>
      <c r="BJS5" s="49"/>
      <c r="BJT5" s="49"/>
      <c r="BJU5" s="49"/>
      <c r="BJV5" s="49"/>
      <c r="BJW5" s="49"/>
      <c r="BJX5" s="49"/>
      <c r="BJY5" s="49"/>
      <c r="BJZ5" s="49"/>
      <c r="BKA5" s="49"/>
      <c r="BKB5" s="49"/>
      <c r="BKC5" s="49"/>
      <c r="BKD5" s="49"/>
      <c r="BKE5" s="49"/>
      <c r="BKF5" s="49"/>
      <c r="BKG5" s="49"/>
      <c r="BKH5" s="49"/>
      <c r="BKI5" s="49"/>
      <c r="BKJ5" s="49"/>
      <c r="BKK5" s="49"/>
      <c r="BKL5" s="49"/>
      <c r="BKM5" s="49"/>
      <c r="BKN5" s="49"/>
      <c r="BKO5" s="49"/>
      <c r="BKP5" s="49"/>
      <c r="BKQ5" s="49"/>
      <c r="BKR5" s="49"/>
      <c r="BKS5" s="49"/>
      <c r="BKT5" s="49"/>
      <c r="BKU5" s="49"/>
      <c r="BKV5" s="49"/>
      <c r="BKW5" s="49"/>
      <c r="BKX5" s="49"/>
      <c r="BKY5" s="49"/>
      <c r="BKZ5" s="49"/>
      <c r="BLA5" s="49"/>
      <c r="BLB5" s="49"/>
      <c r="BLC5" s="49"/>
      <c r="BLD5" s="49"/>
      <c r="BLE5" s="49"/>
      <c r="BLF5" s="49"/>
      <c r="BLG5" s="49"/>
      <c r="BLH5" s="49"/>
      <c r="BLI5" s="49"/>
      <c r="BLJ5" s="49"/>
      <c r="BLK5" s="49"/>
      <c r="BLL5" s="49"/>
      <c r="BLM5" s="49"/>
      <c r="BLN5" s="49"/>
      <c r="BLO5" s="49"/>
      <c r="BLP5" s="49"/>
      <c r="BLQ5" s="49"/>
      <c r="BLR5" s="49"/>
      <c r="BLS5" s="49"/>
      <c r="BLT5" s="49"/>
      <c r="BLU5" s="49"/>
      <c r="BLV5" s="49"/>
      <c r="BLW5" s="49"/>
      <c r="BLX5" s="49"/>
      <c r="BLY5" s="49"/>
      <c r="BLZ5" s="49"/>
      <c r="BMA5" s="49"/>
      <c r="BMB5" s="49"/>
      <c r="BMC5" s="49"/>
      <c r="BMD5" s="49"/>
      <c r="BME5" s="49"/>
      <c r="BMF5" s="49"/>
      <c r="BMG5" s="49"/>
      <c r="BMH5" s="49"/>
      <c r="BMI5" s="49"/>
      <c r="BMJ5" s="49"/>
      <c r="BMK5" s="49"/>
      <c r="BML5" s="49"/>
      <c r="BMM5" s="49"/>
      <c r="BMN5" s="49"/>
      <c r="BMO5" s="49"/>
      <c r="BMP5" s="49"/>
      <c r="BMQ5" s="49"/>
      <c r="BMR5" s="49"/>
      <c r="BMS5" s="49"/>
      <c r="BMT5" s="49"/>
      <c r="BMU5" s="49"/>
      <c r="BMV5" s="49"/>
      <c r="BMW5" s="49"/>
      <c r="BMX5" s="49"/>
      <c r="BMY5" s="49"/>
      <c r="BMZ5" s="49"/>
      <c r="BNA5" s="49"/>
      <c r="BNB5" s="49"/>
      <c r="BNC5" s="49"/>
      <c r="BND5" s="49"/>
      <c r="BNE5" s="49"/>
      <c r="BNF5" s="49"/>
      <c r="BNG5" s="49"/>
      <c r="BNH5" s="49"/>
      <c r="BNI5" s="49"/>
      <c r="BNJ5" s="49"/>
      <c r="BNK5" s="49"/>
      <c r="BNL5" s="49"/>
      <c r="BNM5" s="49"/>
      <c r="BNN5" s="49"/>
      <c r="BNO5" s="49"/>
      <c r="BNP5" s="49"/>
      <c r="BNQ5" s="49"/>
      <c r="BNR5" s="49"/>
      <c r="BNS5" s="49"/>
      <c r="BNT5" s="49"/>
      <c r="BNU5" s="49"/>
      <c r="BNV5" s="49"/>
      <c r="BNW5" s="49"/>
      <c r="BNX5" s="49"/>
      <c r="BNY5" s="49"/>
      <c r="BNZ5" s="49"/>
      <c r="BOA5" s="49"/>
      <c r="BOB5" s="49"/>
      <c r="BOC5" s="49"/>
      <c r="BOD5" s="49"/>
      <c r="BOE5" s="49"/>
      <c r="BOF5" s="49"/>
      <c r="BOG5" s="49"/>
      <c r="BOH5" s="49"/>
      <c r="BOI5" s="49"/>
      <c r="BOJ5" s="49"/>
      <c r="BOK5" s="49"/>
      <c r="BOL5" s="49"/>
      <c r="BOM5" s="49"/>
      <c r="BON5" s="49"/>
      <c r="BOO5" s="49"/>
      <c r="BOP5" s="49"/>
      <c r="BOQ5" s="49"/>
      <c r="BOR5" s="49"/>
      <c r="BOS5" s="49"/>
      <c r="BOT5" s="49"/>
      <c r="BOU5" s="49"/>
      <c r="BOV5" s="49"/>
      <c r="BOW5" s="49"/>
      <c r="BOX5" s="49"/>
      <c r="BOY5" s="49"/>
      <c r="BOZ5" s="49"/>
      <c r="BPA5" s="49"/>
      <c r="BPB5" s="49"/>
      <c r="BPC5" s="49"/>
      <c r="BPD5" s="49"/>
      <c r="BPE5" s="49"/>
      <c r="BPF5" s="49"/>
      <c r="BPG5" s="49"/>
      <c r="BPH5" s="49"/>
      <c r="BPI5" s="49"/>
      <c r="BPJ5" s="49"/>
      <c r="BPK5" s="49"/>
      <c r="BPL5" s="49"/>
      <c r="BPM5" s="49"/>
      <c r="BPN5" s="49"/>
      <c r="BPO5" s="49"/>
      <c r="BPP5" s="49"/>
      <c r="BPQ5" s="49"/>
      <c r="BPR5" s="49"/>
      <c r="BPS5" s="49"/>
      <c r="BPT5" s="49"/>
      <c r="BPU5" s="49"/>
      <c r="BPV5" s="49"/>
      <c r="BPW5" s="49"/>
      <c r="BPX5" s="49"/>
      <c r="BPY5" s="49"/>
      <c r="BPZ5" s="49"/>
      <c r="BQA5" s="49"/>
      <c r="BQB5" s="49"/>
      <c r="BQC5" s="49"/>
      <c r="BQD5" s="49"/>
      <c r="BQE5" s="49"/>
      <c r="BQF5" s="49"/>
      <c r="BQG5" s="49"/>
      <c r="BQH5" s="49"/>
      <c r="BQI5" s="49"/>
      <c r="BQJ5" s="49"/>
      <c r="BQK5" s="49"/>
      <c r="BQL5" s="49"/>
      <c r="BQM5" s="49"/>
      <c r="BQN5" s="49"/>
      <c r="BQO5" s="49"/>
      <c r="BQP5" s="49"/>
      <c r="BQQ5" s="49"/>
      <c r="BQR5" s="49"/>
      <c r="BQS5" s="49"/>
      <c r="BQT5" s="49"/>
      <c r="BQU5" s="49"/>
      <c r="BQV5" s="49"/>
      <c r="BQW5" s="49"/>
      <c r="BQX5" s="49"/>
      <c r="BQY5" s="49"/>
      <c r="BQZ5" s="49"/>
      <c r="BRA5" s="49"/>
      <c r="BRB5" s="49"/>
      <c r="BRC5" s="49"/>
      <c r="BRD5" s="49"/>
      <c r="BRE5" s="49"/>
      <c r="BRF5" s="49"/>
      <c r="BRG5" s="49"/>
      <c r="BRH5" s="49"/>
      <c r="BRI5" s="49"/>
      <c r="BRJ5" s="49"/>
      <c r="BRK5" s="49"/>
      <c r="BRL5" s="49"/>
      <c r="BRM5" s="49"/>
      <c r="BRN5" s="49"/>
      <c r="BRO5" s="49"/>
      <c r="BRP5" s="49"/>
      <c r="BRQ5" s="49"/>
      <c r="BRR5" s="49"/>
      <c r="BRS5" s="49"/>
      <c r="BRT5" s="49"/>
      <c r="BRU5" s="49"/>
      <c r="BRV5" s="49"/>
      <c r="BRW5" s="49"/>
      <c r="BRX5" s="49"/>
      <c r="BRY5" s="49"/>
      <c r="BRZ5" s="49"/>
      <c r="BSA5" s="49"/>
      <c r="BSB5" s="49"/>
      <c r="BSC5" s="49"/>
      <c r="BSD5" s="49"/>
      <c r="BSE5" s="49"/>
      <c r="BSF5" s="49"/>
      <c r="BSG5" s="49"/>
      <c r="BSH5" s="49"/>
      <c r="BSI5" s="49"/>
      <c r="BSJ5" s="49"/>
      <c r="BSK5" s="49"/>
      <c r="BSL5" s="49"/>
      <c r="BSM5" s="49"/>
      <c r="BSN5" s="49"/>
      <c r="BSO5" s="49"/>
      <c r="BSP5" s="49"/>
      <c r="BSQ5" s="49"/>
      <c r="BSR5" s="49"/>
      <c r="BSS5" s="49"/>
      <c r="BST5" s="49"/>
      <c r="BSU5" s="49"/>
      <c r="BSV5" s="49"/>
      <c r="BSW5" s="49"/>
      <c r="BSX5" s="49"/>
      <c r="BSY5" s="49"/>
      <c r="BSZ5" s="49"/>
      <c r="BTA5" s="49"/>
      <c r="BTB5" s="49"/>
      <c r="BTC5" s="49"/>
      <c r="BTD5" s="49"/>
      <c r="BTE5" s="49"/>
      <c r="BTF5" s="49"/>
      <c r="BTG5" s="49"/>
      <c r="BTH5" s="49"/>
      <c r="BTI5" s="49"/>
      <c r="BTJ5" s="49"/>
      <c r="BTK5" s="49"/>
      <c r="BTL5" s="49"/>
      <c r="BTM5" s="49"/>
      <c r="BTN5" s="49"/>
      <c r="BTO5" s="49"/>
      <c r="BTP5" s="49"/>
      <c r="BTQ5" s="49"/>
      <c r="BTR5" s="49"/>
      <c r="BTS5" s="49"/>
      <c r="BTT5" s="49"/>
      <c r="BTU5" s="49"/>
      <c r="BTV5" s="49"/>
      <c r="BTW5" s="49"/>
      <c r="BTX5" s="49"/>
      <c r="BTY5" s="49"/>
      <c r="BTZ5" s="49"/>
      <c r="BUA5" s="49"/>
      <c r="BUB5" s="49"/>
      <c r="BUC5" s="49"/>
      <c r="BUD5" s="49"/>
      <c r="BUE5" s="49"/>
      <c r="BUF5" s="49"/>
      <c r="BUG5" s="49"/>
      <c r="BUH5" s="49"/>
      <c r="BUI5" s="49"/>
      <c r="BUJ5" s="49"/>
      <c r="BUK5" s="49"/>
      <c r="BUL5" s="49"/>
      <c r="BUM5" s="49"/>
      <c r="BUN5" s="49"/>
      <c r="BUO5" s="49"/>
      <c r="BUP5" s="49"/>
      <c r="BUQ5" s="49"/>
      <c r="BUR5" s="49"/>
      <c r="BUS5" s="49"/>
      <c r="BUT5" s="49"/>
      <c r="BUU5" s="49"/>
      <c r="BUV5" s="49"/>
      <c r="BUW5" s="49"/>
      <c r="BUX5" s="49"/>
      <c r="BUY5" s="49"/>
      <c r="BUZ5" s="49"/>
      <c r="BVA5" s="49"/>
      <c r="BVB5" s="49"/>
      <c r="BVC5" s="49"/>
      <c r="BVD5" s="49"/>
      <c r="BVE5" s="49"/>
      <c r="BVF5" s="49"/>
      <c r="BVG5" s="49"/>
      <c r="BVH5" s="49"/>
      <c r="BVI5" s="49"/>
      <c r="BVJ5" s="49"/>
      <c r="BVK5" s="49"/>
      <c r="BVL5" s="49"/>
      <c r="BVM5" s="49"/>
      <c r="BVN5" s="49"/>
      <c r="BVO5" s="49"/>
      <c r="BVP5" s="49"/>
      <c r="BVQ5" s="49"/>
      <c r="BVR5" s="49"/>
      <c r="BVS5" s="49"/>
      <c r="BVT5" s="49"/>
      <c r="BVU5" s="49"/>
      <c r="BVV5" s="49"/>
      <c r="BVW5" s="49"/>
      <c r="BVX5" s="49"/>
      <c r="BVY5" s="49"/>
      <c r="BVZ5" s="49"/>
      <c r="BWA5" s="49"/>
      <c r="BWB5" s="49"/>
      <c r="BWC5" s="49"/>
      <c r="BWD5" s="49"/>
      <c r="BWE5" s="49"/>
      <c r="BWF5" s="49"/>
      <c r="BWG5" s="49"/>
      <c r="BWH5" s="49"/>
      <c r="BWI5" s="49"/>
      <c r="BWJ5" s="49"/>
      <c r="BWK5" s="49"/>
      <c r="BWL5" s="49"/>
      <c r="BWM5" s="49"/>
      <c r="BWN5" s="49"/>
      <c r="BWO5" s="49"/>
      <c r="BWP5" s="49"/>
      <c r="BWQ5" s="49"/>
      <c r="BWR5" s="49"/>
      <c r="BWS5" s="49"/>
      <c r="BWT5" s="49"/>
      <c r="BWU5" s="49"/>
      <c r="BWV5" s="49"/>
      <c r="BWW5" s="49"/>
      <c r="BWX5" s="49"/>
      <c r="BWY5" s="49"/>
      <c r="BWZ5" s="49"/>
      <c r="BXA5" s="49"/>
      <c r="BXB5" s="49"/>
      <c r="BXC5" s="49"/>
      <c r="BXD5" s="49"/>
      <c r="BXE5" s="49"/>
      <c r="BXF5" s="49"/>
      <c r="BXG5" s="49"/>
      <c r="BXH5" s="49"/>
      <c r="BXI5" s="49"/>
      <c r="BXJ5" s="49"/>
      <c r="BXK5" s="49"/>
      <c r="BXL5" s="49"/>
      <c r="BXM5" s="49"/>
      <c r="BXN5" s="49"/>
      <c r="BXO5" s="49"/>
      <c r="BXP5" s="49"/>
      <c r="BXQ5" s="49"/>
      <c r="BXR5" s="49"/>
      <c r="BXS5" s="49"/>
      <c r="BXT5" s="49"/>
      <c r="BXU5" s="49"/>
      <c r="BXV5" s="49"/>
      <c r="BXW5" s="49"/>
      <c r="BXX5" s="49"/>
      <c r="BXY5" s="49"/>
      <c r="BXZ5" s="49"/>
      <c r="BYA5" s="49"/>
      <c r="BYB5" s="49"/>
      <c r="BYC5" s="49"/>
      <c r="BYD5" s="49"/>
      <c r="BYE5" s="49"/>
      <c r="BYF5" s="49"/>
      <c r="BYG5" s="49"/>
      <c r="BYH5" s="49"/>
      <c r="BYI5" s="49"/>
      <c r="BYJ5" s="49"/>
      <c r="BYK5" s="49"/>
      <c r="BYL5" s="49"/>
      <c r="BYM5" s="49"/>
      <c r="BYN5" s="49"/>
      <c r="BYO5" s="49"/>
      <c r="BYP5" s="49"/>
      <c r="BYQ5" s="49"/>
      <c r="BYR5" s="49"/>
      <c r="BYS5" s="49"/>
      <c r="BYT5" s="49"/>
      <c r="BYU5" s="49"/>
      <c r="BYV5" s="49"/>
      <c r="BYW5" s="49"/>
      <c r="BYX5" s="49"/>
      <c r="BYY5" s="49"/>
      <c r="BYZ5" s="49"/>
      <c r="BZA5" s="49"/>
      <c r="BZB5" s="49"/>
      <c r="BZC5" s="49"/>
      <c r="BZD5" s="49"/>
      <c r="BZE5" s="49"/>
      <c r="BZF5" s="49"/>
      <c r="BZG5" s="49"/>
      <c r="BZH5" s="49"/>
      <c r="BZI5" s="49"/>
      <c r="BZJ5" s="49"/>
      <c r="BZK5" s="49"/>
      <c r="BZL5" s="49"/>
      <c r="BZM5" s="49"/>
      <c r="BZN5" s="49"/>
      <c r="BZO5" s="49"/>
      <c r="BZP5" s="49"/>
      <c r="BZQ5" s="49"/>
      <c r="BZR5" s="49"/>
      <c r="BZS5" s="49"/>
      <c r="BZT5" s="49"/>
      <c r="BZU5" s="49"/>
      <c r="BZV5" s="49"/>
      <c r="BZW5" s="49"/>
      <c r="BZX5" s="49"/>
      <c r="BZY5" s="49"/>
      <c r="BZZ5" s="49"/>
      <c r="CAA5" s="49"/>
      <c r="CAB5" s="49"/>
      <c r="CAC5" s="49"/>
      <c r="CAD5" s="49"/>
      <c r="CAE5" s="49"/>
      <c r="CAF5" s="49"/>
      <c r="CAG5" s="49"/>
      <c r="CAH5" s="49"/>
      <c r="CAI5" s="49"/>
      <c r="CAJ5" s="49"/>
      <c r="CAK5" s="49"/>
      <c r="CAL5" s="49"/>
      <c r="CAM5" s="49"/>
      <c r="CAN5" s="49"/>
      <c r="CAO5" s="49"/>
      <c r="CAP5" s="49"/>
      <c r="CAQ5" s="49"/>
      <c r="CAR5" s="49"/>
      <c r="CAS5" s="49"/>
      <c r="CAT5" s="49"/>
      <c r="CAU5" s="49"/>
      <c r="CAV5" s="49"/>
      <c r="CAW5" s="49"/>
      <c r="CAX5" s="49"/>
      <c r="CAY5" s="49"/>
      <c r="CAZ5" s="49"/>
      <c r="CBA5" s="49"/>
      <c r="CBB5" s="49"/>
      <c r="CBC5" s="49"/>
      <c r="CBD5" s="49"/>
      <c r="CBE5" s="49"/>
      <c r="CBF5" s="49"/>
      <c r="CBG5" s="49"/>
      <c r="CBH5" s="49"/>
      <c r="CBI5" s="49"/>
      <c r="CBJ5" s="49"/>
      <c r="CBK5" s="49"/>
      <c r="CBL5" s="49"/>
      <c r="CBM5" s="49"/>
      <c r="CBN5" s="49"/>
      <c r="CBO5" s="49"/>
      <c r="CBP5" s="49"/>
      <c r="CBQ5" s="49"/>
      <c r="CBR5" s="49"/>
      <c r="CBS5" s="49"/>
      <c r="CBT5" s="49"/>
      <c r="CBU5" s="49"/>
      <c r="CBV5" s="49"/>
      <c r="CBW5" s="49"/>
      <c r="CBX5" s="49"/>
      <c r="CBY5" s="49"/>
      <c r="CBZ5" s="49"/>
      <c r="CCA5" s="49"/>
      <c r="CCB5" s="49"/>
      <c r="CCC5" s="49"/>
      <c r="CCD5" s="49"/>
      <c r="CCE5" s="49"/>
      <c r="CCF5" s="49"/>
      <c r="CCG5" s="49"/>
      <c r="CCH5" s="49"/>
      <c r="CCI5" s="49"/>
      <c r="CCJ5" s="49"/>
      <c r="CCK5" s="49"/>
      <c r="CCL5" s="49"/>
      <c r="CCM5" s="49"/>
      <c r="CCN5" s="49"/>
      <c r="CCO5" s="49"/>
      <c r="CCP5" s="49"/>
      <c r="CCQ5" s="49"/>
      <c r="CCR5" s="49"/>
      <c r="CCS5" s="49"/>
      <c r="CCT5" s="49"/>
      <c r="CCU5" s="49"/>
      <c r="CCV5" s="49"/>
      <c r="CCW5" s="49"/>
      <c r="CCX5" s="49"/>
      <c r="CCY5" s="49"/>
      <c r="CCZ5" s="49"/>
      <c r="CDA5" s="49"/>
      <c r="CDB5" s="49"/>
      <c r="CDC5" s="49"/>
      <c r="CDD5" s="49"/>
      <c r="CDE5" s="49"/>
      <c r="CDF5" s="49"/>
      <c r="CDG5" s="49"/>
      <c r="CDH5" s="49"/>
      <c r="CDI5" s="49"/>
      <c r="CDJ5" s="49"/>
      <c r="CDK5" s="49"/>
      <c r="CDL5" s="49"/>
      <c r="CDM5" s="49"/>
      <c r="CDN5" s="49"/>
      <c r="CDO5" s="49"/>
      <c r="CDP5" s="49"/>
      <c r="CDQ5" s="49"/>
      <c r="CDR5" s="49"/>
      <c r="CDS5" s="49"/>
      <c r="CDT5" s="49"/>
      <c r="CDU5" s="49"/>
      <c r="CDV5" s="49"/>
      <c r="CDW5" s="49"/>
      <c r="CDX5" s="49"/>
      <c r="CDY5" s="49"/>
      <c r="CDZ5" s="49"/>
      <c r="CEA5" s="49"/>
      <c r="CEB5" s="49"/>
      <c r="CEC5" s="49"/>
      <c r="CED5" s="49"/>
      <c r="CEE5" s="49"/>
      <c r="CEF5" s="49"/>
      <c r="CEG5" s="49"/>
      <c r="CEH5" s="49"/>
      <c r="CEI5" s="49"/>
      <c r="CEJ5" s="49"/>
      <c r="CEK5" s="49"/>
      <c r="CEL5" s="49"/>
      <c r="CEM5" s="49"/>
      <c r="CEN5" s="49"/>
      <c r="CEO5" s="49"/>
      <c r="CEP5" s="49"/>
      <c r="CEQ5" s="49"/>
      <c r="CER5" s="49"/>
      <c r="CES5" s="49"/>
      <c r="CET5" s="49"/>
      <c r="CEU5" s="49"/>
      <c r="CEV5" s="49"/>
      <c r="CEW5" s="49"/>
      <c r="CEX5" s="49"/>
      <c r="CEY5" s="49"/>
      <c r="CEZ5" s="49"/>
      <c r="CFA5" s="49"/>
      <c r="CFB5" s="49"/>
      <c r="CFC5" s="49"/>
      <c r="CFD5" s="49"/>
      <c r="CFE5" s="49"/>
      <c r="CFF5" s="49"/>
      <c r="CFG5" s="49"/>
      <c r="CFH5" s="49"/>
      <c r="CFI5" s="49"/>
      <c r="CFJ5" s="49"/>
      <c r="CFK5" s="49"/>
      <c r="CFL5" s="49"/>
      <c r="CFM5" s="49"/>
      <c r="CFN5" s="49"/>
      <c r="CFO5" s="49"/>
      <c r="CFP5" s="49"/>
      <c r="CFQ5" s="49"/>
      <c r="CFR5" s="49"/>
      <c r="CFS5" s="49"/>
      <c r="CFT5" s="49"/>
      <c r="CFU5" s="49"/>
      <c r="CFV5" s="49"/>
      <c r="CFW5" s="49"/>
      <c r="CFX5" s="49"/>
      <c r="CFY5" s="49"/>
      <c r="CFZ5" s="49"/>
      <c r="CGA5" s="49"/>
      <c r="CGB5" s="49"/>
      <c r="CGC5" s="49"/>
      <c r="CGD5" s="49"/>
      <c r="CGE5" s="49"/>
      <c r="CGF5" s="49"/>
      <c r="CGG5" s="49"/>
      <c r="CGH5" s="49"/>
      <c r="CGI5" s="49"/>
      <c r="CGJ5" s="49"/>
      <c r="CGK5" s="49"/>
      <c r="CGL5" s="49"/>
      <c r="CGM5" s="49"/>
      <c r="CGN5" s="49"/>
      <c r="CGO5" s="49"/>
      <c r="CGP5" s="49"/>
      <c r="CGQ5" s="49"/>
      <c r="CGR5" s="49"/>
      <c r="CGS5" s="49"/>
      <c r="CGT5" s="49"/>
      <c r="CGU5" s="49"/>
      <c r="CGV5" s="49"/>
      <c r="CGW5" s="49"/>
      <c r="CGX5" s="49"/>
      <c r="CGY5" s="49"/>
      <c r="CGZ5" s="49"/>
      <c r="CHA5" s="49"/>
      <c r="CHB5" s="49"/>
      <c r="CHC5" s="49"/>
      <c r="CHD5" s="49"/>
      <c r="CHE5" s="49"/>
      <c r="CHF5" s="49"/>
      <c r="CHG5" s="49"/>
      <c r="CHH5" s="49"/>
      <c r="CHI5" s="49"/>
      <c r="CHJ5" s="49"/>
      <c r="CHK5" s="49"/>
      <c r="CHL5" s="49"/>
      <c r="CHM5" s="49"/>
      <c r="CHN5" s="49"/>
      <c r="CHO5" s="49"/>
      <c r="CHP5" s="49"/>
      <c r="CHQ5" s="49"/>
      <c r="CHR5" s="49"/>
      <c r="CHS5" s="49"/>
      <c r="CHT5" s="49"/>
      <c r="CHU5" s="49"/>
      <c r="CHV5" s="49"/>
      <c r="CHW5" s="49"/>
      <c r="CHX5" s="49"/>
      <c r="CHY5" s="49"/>
      <c r="CHZ5" s="49"/>
      <c r="CIA5" s="49"/>
      <c r="CIB5" s="49"/>
      <c r="CIC5" s="49"/>
      <c r="CID5" s="49"/>
      <c r="CIE5" s="49"/>
      <c r="CIF5" s="49"/>
      <c r="CIG5" s="49"/>
      <c r="CIH5" s="49"/>
      <c r="CII5" s="49"/>
      <c r="CIJ5" s="49"/>
      <c r="CIK5" s="49"/>
      <c r="CIL5" s="49"/>
      <c r="CIM5" s="49"/>
      <c r="CIN5" s="49"/>
      <c r="CIO5" s="49"/>
      <c r="CIP5" s="49"/>
      <c r="CIQ5" s="49"/>
      <c r="CIR5" s="49"/>
      <c r="CIS5" s="49"/>
      <c r="CIT5" s="49"/>
      <c r="CIU5" s="49"/>
      <c r="CIV5" s="49"/>
      <c r="CIW5" s="49"/>
      <c r="CIX5" s="49"/>
      <c r="CIY5" s="49"/>
      <c r="CIZ5" s="49"/>
      <c r="CJA5" s="49"/>
      <c r="CJB5" s="49"/>
      <c r="CJC5" s="49"/>
      <c r="CJD5" s="49"/>
      <c r="CJE5" s="49"/>
      <c r="CJF5" s="49"/>
      <c r="CJG5" s="49"/>
      <c r="CJH5" s="49"/>
      <c r="CJI5" s="49"/>
      <c r="CJJ5" s="49"/>
      <c r="CJK5" s="49"/>
      <c r="CJL5" s="49"/>
      <c r="CJM5" s="49"/>
      <c r="CJN5" s="49"/>
      <c r="CJO5" s="49"/>
      <c r="CJP5" s="49"/>
      <c r="CJQ5" s="49"/>
      <c r="CJR5" s="49"/>
      <c r="CJS5" s="49"/>
      <c r="CJT5" s="49"/>
      <c r="CJU5" s="49"/>
      <c r="CJV5" s="49"/>
      <c r="CJW5" s="49"/>
      <c r="CJX5" s="49"/>
      <c r="CJY5" s="49"/>
      <c r="CJZ5" s="49"/>
      <c r="CKA5" s="49"/>
      <c r="CKB5" s="49"/>
      <c r="CKC5" s="49"/>
      <c r="CKD5" s="49"/>
      <c r="CKE5" s="49"/>
      <c r="CKF5" s="49"/>
      <c r="CKG5" s="49"/>
      <c r="CKH5" s="49"/>
      <c r="CKI5" s="49"/>
      <c r="CKJ5" s="49"/>
      <c r="CKK5" s="49"/>
      <c r="CKL5" s="49"/>
      <c r="CKM5" s="49"/>
      <c r="CKN5" s="49"/>
      <c r="CKO5" s="49"/>
      <c r="CKP5" s="49"/>
      <c r="CKQ5" s="49"/>
      <c r="CKR5" s="49"/>
      <c r="CKS5" s="49"/>
      <c r="CKT5" s="49"/>
      <c r="CKU5" s="49"/>
      <c r="CKV5" s="49"/>
      <c r="CKW5" s="49"/>
      <c r="CKX5" s="49"/>
      <c r="CKY5" s="49"/>
      <c r="CKZ5" s="49"/>
      <c r="CLA5" s="49"/>
      <c r="CLB5" s="49"/>
      <c r="CLC5" s="49"/>
      <c r="CLD5" s="49"/>
      <c r="CLE5" s="49"/>
      <c r="CLF5" s="49"/>
      <c r="CLG5" s="49"/>
      <c r="CLH5" s="49"/>
      <c r="CLI5" s="49"/>
      <c r="CLJ5" s="49"/>
      <c r="CLK5" s="49"/>
      <c r="CLL5" s="49"/>
      <c r="CLM5" s="49"/>
      <c r="CLN5" s="49"/>
      <c r="CLO5" s="49"/>
      <c r="CLP5" s="49"/>
      <c r="CLQ5" s="49"/>
      <c r="CLR5" s="49"/>
      <c r="CLS5" s="49"/>
      <c r="CLT5" s="49"/>
      <c r="CLU5" s="49"/>
      <c r="CLV5" s="49"/>
      <c r="CLW5" s="49"/>
      <c r="CLX5" s="49"/>
      <c r="CLY5" s="49"/>
      <c r="CLZ5" s="49"/>
      <c r="CMA5" s="49"/>
      <c r="CMB5" s="49"/>
      <c r="CMC5" s="49"/>
      <c r="CMD5" s="49"/>
      <c r="CME5" s="49"/>
      <c r="CMF5" s="49"/>
      <c r="CMG5" s="49"/>
      <c r="CMH5" s="49"/>
      <c r="CMI5" s="49"/>
      <c r="CMJ5" s="49"/>
      <c r="CMK5" s="49"/>
      <c r="CML5" s="49"/>
      <c r="CMM5" s="49"/>
      <c r="CMN5" s="49"/>
      <c r="CMO5" s="49"/>
      <c r="CMP5" s="49"/>
      <c r="CMQ5" s="49"/>
      <c r="CMR5" s="49"/>
      <c r="CMS5" s="49"/>
      <c r="CMT5" s="49"/>
      <c r="CMU5" s="49"/>
      <c r="CMV5" s="49"/>
      <c r="CMW5" s="49"/>
      <c r="CMX5" s="49"/>
      <c r="CMY5" s="49"/>
      <c r="CMZ5" s="49"/>
      <c r="CNA5" s="49"/>
      <c r="CNB5" s="49"/>
      <c r="CNC5" s="49"/>
      <c r="CND5" s="49"/>
      <c r="CNE5" s="49"/>
      <c r="CNF5" s="49"/>
      <c r="CNG5" s="49"/>
      <c r="CNH5" s="49"/>
      <c r="CNI5" s="49"/>
      <c r="CNJ5" s="49"/>
      <c r="CNK5" s="49"/>
      <c r="CNL5" s="49"/>
      <c r="CNM5" s="49"/>
      <c r="CNN5" s="49"/>
      <c r="CNO5" s="49"/>
      <c r="CNP5" s="49"/>
      <c r="CNQ5" s="49"/>
      <c r="CNR5" s="49"/>
      <c r="CNS5" s="49"/>
      <c r="CNT5" s="49"/>
      <c r="CNU5" s="49"/>
      <c r="CNV5" s="49"/>
      <c r="CNW5" s="49"/>
      <c r="CNX5" s="49"/>
      <c r="CNY5" s="49"/>
      <c r="CNZ5" s="49"/>
      <c r="COA5" s="49"/>
      <c r="COB5" s="49"/>
      <c r="COC5" s="49"/>
      <c r="COD5" s="49"/>
      <c r="COE5" s="49"/>
      <c r="COF5" s="49"/>
      <c r="COG5" s="49"/>
      <c r="COH5" s="49"/>
      <c r="COI5" s="49"/>
      <c r="COJ5" s="49"/>
      <c r="COK5" s="49"/>
      <c r="COL5" s="49"/>
      <c r="COM5" s="49"/>
      <c r="CON5" s="49"/>
      <c r="COO5" s="49"/>
      <c r="COP5" s="49"/>
      <c r="COQ5" s="49"/>
      <c r="COR5" s="49"/>
      <c r="COS5" s="49"/>
      <c r="COT5" s="49"/>
      <c r="COU5" s="49"/>
      <c r="COV5" s="49"/>
      <c r="COW5" s="49"/>
      <c r="COX5" s="49"/>
      <c r="COY5" s="49"/>
      <c r="COZ5" s="49"/>
      <c r="CPA5" s="49"/>
      <c r="CPB5" s="49"/>
      <c r="CPC5" s="49"/>
      <c r="CPD5" s="49"/>
      <c r="CPE5" s="49"/>
      <c r="CPF5" s="49"/>
      <c r="CPG5" s="49"/>
      <c r="CPH5" s="49"/>
      <c r="CPI5" s="49"/>
      <c r="CPJ5" s="49"/>
      <c r="CPK5" s="49"/>
      <c r="CPL5" s="49"/>
      <c r="CPM5" s="49"/>
      <c r="CPN5" s="49"/>
      <c r="CPO5" s="49"/>
      <c r="CPP5" s="49"/>
      <c r="CPQ5" s="49"/>
      <c r="CPR5" s="49"/>
      <c r="CPS5" s="49"/>
      <c r="CPT5" s="49"/>
      <c r="CPU5" s="49"/>
      <c r="CPV5" s="49"/>
      <c r="CPW5" s="49"/>
      <c r="CPX5" s="49"/>
      <c r="CPY5" s="49"/>
      <c r="CPZ5" s="49"/>
      <c r="CQA5" s="49"/>
      <c r="CQB5" s="49"/>
      <c r="CQC5" s="49"/>
      <c r="CQD5" s="49"/>
      <c r="CQE5" s="49"/>
      <c r="CQF5" s="49"/>
      <c r="CQG5" s="49"/>
      <c r="CQH5" s="49"/>
      <c r="CQI5" s="49"/>
      <c r="CQJ5" s="49"/>
      <c r="CQK5" s="49"/>
      <c r="CQL5" s="49"/>
      <c r="CQM5" s="49"/>
      <c r="CQN5" s="49"/>
      <c r="CQO5" s="49"/>
      <c r="CQP5" s="49"/>
      <c r="CQQ5" s="49"/>
      <c r="CQR5" s="49"/>
      <c r="CQS5" s="49"/>
      <c r="CQT5" s="49"/>
      <c r="CQU5" s="49"/>
      <c r="CQV5" s="49"/>
      <c r="CQW5" s="49"/>
      <c r="CQX5" s="49"/>
      <c r="CQY5" s="49"/>
      <c r="CQZ5" s="49"/>
      <c r="CRA5" s="49"/>
      <c r="CRB5" s="49"/>
      <c r="CRC5" s="49"/>
      <c r="CRD5" s="49"/>
      <c r="CRE5" s="49"/>
      <c r="CRF5" s="49"/>
      <c r="CRG5" s="49"/>
      <c r="CRH5" s="49"/>
      <c r="CRI5" s="49"/>
      <c r="CRJ5" s="49"/>
      <c r="CRK5" s="49"/>
      <c r="CRL5" s="49"/>
      <c r="CRM5" s="49"/>
      <c r="CRN5" s="49"/>
      <c r="CRO5" s="49"/>
      <c r="CRP5" s="49"/>
      <c r="CRQ5" s="49"/>
      <c r="CRR5" s="49"/>
      <c r="CRS5" s="49"/>
      <c r="CRT5" s="49"/>
      <c r="CRU5" s="49"/>
      <c r="CRV5" s="49"/>
      <c r="CRW5" s="49"/>
      <c r="CRX5" s="49"/>
      <c r="CRY5" s="49"/>
      <c r="CRZ5" s="49"/>
      <c r="CSA5" s="49"/>
      <c r="CSB5" s="49"/>
      <c r="CSC5" s="49"/>
      <c r="CSD5" s="49"/>
      <c r="CSE5" s="49"/>
      <c r="CSF5" s="49"/>
      <c r="CSG5" s="49"/>
      <c r="CSH5" s="49"/>
      <c r="CSI5" s="49"/>
      <c r="CSJ5" s="49"/>
      <c r="CSK5" s="49"/>
      <c r="CSL5" s="49"/>
      <c r="CSM5" s="49"/>
      <c r="CSN5" s="49"/>
      <c r="CSO5" s="49"/>
      <c r="CSP5" s="49"/>
      <c r="CSQ5" s="49"/>
      <c r="CSR5" s="49"/>
      <c r="CSS5" s="49"/>
      <c r="CST5" s="49"/>
      <c r="CSU5" s="49"/>
      <c r="CSV5" s="49"/>
      <c r="CSW5" s="49"/>
      <c r="CSX5" s="49"/>
      <c r="CSY5" s="49"/>
      <c r="CSZ5" s="49"/>
      <c r="CTA5" s="49"/>
      <c r="CTB5" s="49"/>
      <c r="CTC5" s="49"/>
      <c r="CTD5" s="49"/>
      <c r="CTE5" s="49"/>
      <c r="CTF5" s="49"/>
      <c r="CTG5" s="49"/>
      <c r="CTH5" s="49"/>
      <c r="CTI5" s="49"/>
      <c r="CTJ5" s="49"/>
      <c r="CTK5" s="49"/>
      <c r="CTL5" s="49"/>
      <c r="CTM5" s="49"/>
      <c r="CTN5" s="49"/>
      <c r="CTO5" s="49"/>
      <c r="CTP5" s="49"/>
      <c r="CTQ5" s="49"/>
      <c r="CTR5" s="49"/>
      <c r="CTS5" s="49"/>
      <c r="CTT5" s="49"/>
      <c r="CTU5" s="49"/>
      <c r="CTV5" s="49"/>
      <c r="CTW5" s="49"/>
      <c r="CTX5" s="49"/>
      <c r="CTY5" s="49"/>
      <c r="CTZ5" s="49"/>
      <c r="CUA5" s="49"/>
      <c r="CUB5" s="49"/>
      <c r="CUC5" s="49"/>
      <c r="CUD5" s="49"/>
      <c r="CUE5" s="49"/>
      <c r="CUF5" s="49"/>
      <c r="CUG5" s="49"/>
      <c r="CUH5" s="49"/>
      <c r="CUI5" s="49"/>
      <c r="CUJ5" s="49"/>
      <c r="CUK5" s="49"/>
      <c r="CUL5" s="49"/>
      <c r="CUM5" s="49"/>
      <c r="CUN5" s="49"/>
      <c r="CUO5" s="49"/>
      <c r="CUP5" s="49"/>
      <c r="CUQ5" s="49"/>
      <c r="CUR5" s="49"/>
      <c r="CUS5" s="49"/>
      <c r="CUT5" s="49"/>
      <c r="CUU5" s="49"/>
      <c r="CUV5" s="49"/>
      <c r="CUW5" s="49"/>
      <c r="CUX5" s="49"/>
      <c r="CUY5" s="49"/>
      <c r="CUZ5" s="49"/>
      <c r="CVA5" s="49"/>
      <c r="CVB5" s="49"/>
      <c r="CVC5" s="49"/>
      <c r="CVD5" s="49"/>
      <c r="CVE5" s="49"/>
      <c r="CVF5" s="49"/>
      <c r="CVG5" s="49"/>
      <c r="CVH5" s="49"/>
      <c r="CVI5" s="49"/>
      <c r="CVJ5" s="49"/>
      <c r="CVK5" s="49"/>
      <c r="CVL5" s="49"/>
      <c r="CVM5" s="49"/>
      <c r="CVN5" s="49"/>
      <c r="CVO5" s="49"/>
      <c r="CVP5" s="49"/>
      <c r="CVQ5" s="49"/>
      <c r="CVR5" s="49"/>
      <c r="CVS5" s="49"/>
      <c r="CVT5" s="49"/>
      <c r="CVU5" s="49"/>
      <c r="CVV5" s="49"/>
      <c r="CVW5" s="49"/>
      <c r="CVX5" s="49"/>
      <c r="CVY5" s="49"/>
      <c r="CVZ5" s="49"/>
      <c r="CWA5" s="49"/>
      <c r="CWB5" s="49"/>
      <c r="CWC5" s="49"/>
      <c r="CWD5" s="49"/>
      <c r="CWE5" s="49"/>
      <c r="CWF5" s="49"/>
      <c r="CWG5" s="49"/>
      <c r="CWH5" s="49"/>
      <c r="CWI5" s="49"/>
      <c r="CWJ5" s="49"/>
      <c r="CWK5" s="49"/>
      <c r="CWL5" s="49"/>
      <c r="CWM5" s="49"/>
      <c r="CWN5" s="49"/>
      <c r="CWO5" s="49"/>
      <c r="CWP5" s="49"/>
      <c r="CWQ5" s="49"/>
      <c r="CWR5" s="49"/>
      <c r="CWS5" s="49"/>
      <c r="CWT5" s="49"/>
      <c r="CWU5" s="49"/>
      <c r="CWV5" s="49"/>
      <c r="CWW5" s="49"/>
      <c r="CWX5" s="49"/>
      <c r="CWY5" s="49"/>
      <c r="CWZ5" s="49"/>
      <c r="CXA5" s="49"/>
      <c r="CXB5" s="49"/>
      <c r="CXC5" s="49"/>
      <c r="CXD5" s="49"/>
      <c r="CXE5" s="49"/>
      <c r="CXF5" s="49"/>
      <c r="CXG5" s="49"/>
      <c r="CXH5" s="49"/>
      <c r="CXI5" s="49"/>
      <c r="CXJ5" s="49"/>
      <c r="CXK5" s="49"/>
      <c r="CXL5" s="49"/>
      <c r="CXM5" s="49"/>
      <c r="CXN5" s="49"/>
      <c r="CXO5" s="49"/>
      <c r="CXP5" s="49"/>
      <c r="CXQ5" s="49"/>
      <c r="CXR5" s="49"/>
      <c r="CXS5" s="49"/>
      <c r="CXT5" s="49"/>
      <c r="CXU5" s="49"/>
      <c r="CXV5" s="49"/>
      <c r="CXW5" s="49"/>
      <c r="CXX5" s="49"/>
      <c r="CXY5" s="49"/>
      <c r="CXZ5" s="49"/>
      <c r="CYA5" s="49"/>
      <c r="CYB5" s="49"/>
      <c r="CYC5" s="49"/>
      <c r="CYD5" s="49"/>
      <c r="CYE5" s="49"/>
      <c r="CYF5" s="49"/>
      <c r="CYG5" s="49"/>
      <c r="CYH5" s="49"/>
      <c r="CYI5" s="49"/>
      <c r="CYJ5" s="49"/>
      <c r="CYK5" s="49"/>
      <c r="CYL5" s="49"/>
      <c r="CYM5" s="49"/>
      <c r="CYN5" s="49"/>
      <c r="CYO5" s="49"/>
      <c r="CYP5" s="49"/>
      <c r="CYQ5" s="49"/>
      <c r="CYR5" s="49"/>
      <c r="CYS5" s="49"/>
      <c r="CYT5" s="49"/>
      <c r="CYU5" s="49"/>
      <c r="CYV5" s="49"/>
      <c r="CYW5" s="49"/>
      <c r="CYX5" s="49"/>
      <c r="CYY5" s="49"/>
      <c r="CYZ5" s="49"/>
      <c r="CZA5" s="49"/>
      <c r="CZB5" s="49"/>
      <c r="CZC5" s="49"/>
      <c r="CZD5" s="49"/>
      <c r="CZE5" s="49"/>
      <c r="CZF5" s="49"/>
      <c r="CZG5" s="49"/>
      <c r="CZH5" s="49"/>
      <c r="CZI5" s="49"/>
      <c r="CZJ5" s="49"/>
      <c r="CZK5" s="49"/>
      <c r="CZL5" s="49"/>
      <c r="CZM5" s="49"/>
      <c r="CZN5" s="49"/>
      <c r="CZO5" s="49"/>
      <c r="CZP5" s="49"/>
      <c r="CZQ5" s="49"/>
      <c r="CZR5" s="49"/>
      <c r="CZS5" s="49"/>
      <c r="CZT5" s="49"/>
      <c r="CZU5" s="49"/>
      <c r="CZV5" s="49"/>
      <c r="CZW5" s="49"/>
      <c r="CZX5" s="49"/>
      <c r="CZY5" s="49"/>
      <c r="CZZ5" s="49"/>
      <c r="DAA5" s="49"/>
      <c r="DAB5" s="49"/>
      <c r="DAC5" s="49"/>
      <c r="DAD5" s="49"/>
      <c r="DAE5" s="49"/>
      <c r="DAF5" s="49"/>
      <c r="DAG5" s="49"/>
      <c r="DAH5" s="49"/>
      <c r="DAI5" s="49"/>
      <c r="DAJ5" s="49"/>
      <c r="DAK5" s="49"/>
      <c r="DAL5" s="49"/>
      <c r="DAM5" s="49"/>
      <c r="DAN5" s="49"/>
      <c r="DAO5" s="49"/>
      <c r="DAP5" s="49"/>
      <c r="DAQ5" s="49"/>
      <c r="DAR5" s="49"/>
      <c r="DAS5" s="49"/>
      <c r="DAT5" s="49"/>
      <c r="DAU5" s="49"/>
      <c r="DAV5" s="49"/>
      <c r="DAW5" s="49"/>
      <c r="DAX5" s="49"/>
      <c r="DAY5" s="49"/>
      <c r="DAZ5" s="49"/>
      <c r="DBA5" s="49"/>
      <c r="DBB5" s="49"/>
      <c r="DBC5" s="49"/>
      <c r="DBD5" s="49"/>
      <c r="DBE5" s="49"/>
      <c r="DBF5" s="49"/>
      <c r="DBG5" s="49"/>
      <c r="DBH5" s="49"/>
      <c r="DBI5" s="49"/>
      <c r="DBJ5" s="49"/>
      <c r="DBK5" s="49"/>
      <c r="DBL5" s="49"/>
      <c r="DBM5" s="49"/>
      <c r="DBN5" s="49"/>
      <c r="DBO5" s="49"/>
      <c r="DBP5" s="49"/>
      <c r="DBQ5" s="49"/>
      <c r="DBR5" s="49"/>
      <c r="DBS5" s="49"/>
      <c r="DBT5" s="49"/>
      <c r="DBU5" s="49"/>
      <c r="DBV5" s="49"/>
      <c r="DBW5" s="49"/>
      <c r="DBX5" s="49"/>
      <c r="DBY5" s="49"/>
      <c r="DBZ5" s="49"/>
      <c r="DCA5" s="49"/>
      <c r="DCB5" s="49"/>
      <c r="DCC5" s="49"/>
      <c r="DCD5" s="49"/>
      <c r="DCE5" s="49"/>
      <c r="DCF5" s="49"/>
      <c r="DCG5" s="49"/>
      <c r="DCH5" s="49"/>
      <c r="DCI5" s="49"/>
      <c r="DCJ5" s="49"/>
      <c r="DCK5" s="49"/>
      <c r="DCL5" s="49"/>
      <c r="DCM5" s="49"/>
      <c r="DCN5" s="49"/>
      <c r="DCO5" s="49"/>
      <c r="DCP5" s="49"/>
      <c r="DCQ5" s="49"/>
      <c r="DCR5" s="49"/>
      <c r="DCS5" s="49"/>
      <c r="DCT5" s="49"/>
      <c r="DCU5" s="49"/>
      <c r="DCV5" s="49"/>
      <c r="DCW5" s="49"/>
      <c r="DCX5" s="49"/>
      <c r="DCY5" s="49"/>
      <c r="DCZ5" s="49"/>
      <c r="DDA5" s="49"/>
      <c r="DDB5" s="49"/>
      <c r="DDC5" s="49"/>
      <c r="DDD5" s="49"/>
      <c r="DDE5" s="49"/>
      <c r="DDF5" s="49"/>
      <c r="DDG5" s="49"/>
      <c r="DDH5" s="49"/>
      <c r="DDI5" s="49"/>
      <c r="DDJ5" s="49"/>
      <c r="DDK5" s="49"/>
      <c r="DDL5" s="49"/>
      <c r="DDM5" s="49"/>
      <c r="DDN5" s="49"/>
      <c r="DDO5" s="49"/>
      <c r="DDP5" s="49"/>
      <c r="DDQ5" s="49"/>
      <c r="DDR5" s="49"/>
      <c r="DDS5" s="49"/>
      <c r="DDT5" s="49"/>
      <c r="DDU5" s="49"/>
      <c r="DDV5" s="49"/>
      <c r="DDW5" s="49"/>
      <c r="DDX5" s="49"/>
      <c r="DDY5" s="49"/>
      <c r="DDZ5" s="49"/>
      <c r="DEA5" s="49"/>
      <c r="DEB5" s="49"/>
      <c r="DEC5" s="49"/>
      <c r="DED5" s="49"/>
      <c r="DEE5" s="49"/>
      <c r="DEF5" s="49"/>
      <c r="DEG5" s="49"/>
      <c r="DEH5" s="49"/>
      <c r="DEI5" s="49"/>
      <c r="DEJ5" s="49"/>
      <c r="DEK5" s="49"/>
      <c r="DEL5" s="49"/>
      <c r="DEM5" s="49"/>
      <c r="DEN5" s="49"/>
      <c r="DEO5" s="49"/>
      <c r="DEP5" s="49"/>
      <c r="DEQ5" s="49"/>
      <c r="DER5" s="49"/>
      <c r="DES5" s="49"/>
      <c r="DET5" s="49"/>
      <c r="DEU5" s="49"/>
      <c r="DEV5" s="49"/>
      <c r="DEW5" s="49"/>
      <c r="DEX5" s="49"/>
      <c r="DEY5" s="49"/>
      <c r="DEZ5" s="49"/>
      <c r="DFA5" s="49"/>
      <c r="DFB5" s="49"/>
      <c r="DFC5" s="49"/>
      <c r="DFD5" s="49"/>
      <c r="DFE5" s="49"/>
      <c r="DFF5" s="49"/>
      <c r="DFG5" s="49"/>
      <c r="DFH5" s="49"/>
      <c r="DFI5" s="49"/>
      <c r="DFJ5" s="49"/>
      <c r="DFK5" s="49"/>
      <c r="DFL5" s="49"/>
      <c r="DFM5" s="49"/>
      <c r="DFN5" s="49"/>
      <c r="DFO5" s="49"/>
      <c r="DFP5" s="49"/>
      <c r="DFQ5" s="49"/>
      <c r="DFR5" s="49"/>
      <c r="DFS5" s="49"/>
      <c r="DFT5" s="49"/>
      <c r="DFU5" s="49"/>
      <c r="DFV5" s="49"/>
      <c r="DFW5" s="49"/>
      <c r="DFX5" s="49"/>
      <c r="DFY5" s="49"/>
      <c r="DFZ5" s="49"/>
      <c r="DGA5" s="49"/>
      <c r="DGB5" s="49"/>
      <c r="DGC5" s="49"/>
      <c r="DGD5" s="49"/>
      <c r="DGE5" s="49"/>
      <c r="DGF5" s="49"/>
      <c r="DGG5" s="49"/>
      <c r="DGH5" s="49"/>
      <c r="DGI5" s="49"/>
      <c r="DGJ5" s="49"/>
      <c r="DGK5" s="49"/>
      <c r="DGL5" s="49"/>
      <c r="DGM5" s="49"/>
      <c r="DGN5" s="49"/>
      <c r="DGO5" s="49"/>
      <c r="DGP5" s="49"/>
      <c r="DGQ5" s="49"/>
      <c r="DGR5" s="49"/>
      <c r="DGS5" s="49"/>
      <c r="DGT5" s="49"/>
      <c r="DGU5" s="49"/>
      <c r="DGV5" s="49"/>
      <c r="DGW5" s="49"/>
      <c r="DGX5" s="49"/>
      <c r="DGY5" s="49"/>
      <c r="DGZ5" s="49"/>
      <c r="DHA5" s="49"/>
      <c r="DHB5" s="49"/>
      <c r="DHC5" s="49"/>
      <c r="DHD5" s="49"/>
      <c r="DHE5" s="49"/>
      <c r="DHF5" s="49"/>
      <c r="DHG5" s="49"/>
      <c r="DHH5" s="49"/>
      <c r="DHI5" s="49"/>
      <c r="DHJ5" s="49"/>
      <c r="DHK5" s="49"/>
      <c r="DHL5" s="49"/>
      <c r="DHM5" s="49"/>
      <c r="DHN5" s="49"/>
      <c r="DHO5" s="49"/>
      <c r="DHP5" s="49"/>
      <c r="DHQ5" s="49"/>
      <c r="DHR5" s="49"/>
      <c r="DHS5" s="49"/>
      <c r="DHT5" s="49"/>
      <c r="DHU5" s="49"/>
      <c r="DHV5" s="49"/>
      <c r="DHW5" s="49"/>
      <c r="DHX5" s="49"/>
      <c r="DHY5" s="49"/>
      <c r="DHZ5" s="49"/>
      <c r="DIA5" s="49"/>
      <c r="DIB5" s="49"/>
      <c r="DIC5" s="49"/>
      <c r="DID5" s="49"/>
      <c r="DIE5" s="49"/>
      <c r="DIF5" s="49"/>
      <c r="DIG5" s="49"/>
      <c r="DIH5" s="49"/>
      <c r="DII5" s="49"/>
      <c r="DIJ5" s="49"/>
      <c r="DIK5" s="49"/>
      <c r="DIL5" s="49"/>
      <c r="DIM5" s="49"/>
      <c r="DIN5" s="49"/>
      <c r="DIO5" s="49"/>
      <c r="DIP5" s="49"/>
      <c r="DIQ5" s="49"/>
      <c r="DIR5" s="49"/>
      <c r="DIS5" s="49"/>
      <c r="DIT5" s="49"/>
      <c r="DIU5" s="49"/>
      <c r="DIV5" s="49"/>
      <c r="DIW5" s="49"/>
      <c r="DIX5" s="49"/>
      <c r="DIY5" s="49"/>
      <c r="DIZ5" s="49"/>
      <c r="DJA5" s="49"/>
      <c r="DJB5" s="49"/>
      <c r="DJC5" s="49"/>
      <c r="DJD5" s="49"/>
      <c r="DJE5" s="49"/>
      <c r="DJF5" s="49"/>
      <c r="DJG5" s="49"/>
      <c r="DJH5" s="49"/>
      <c r="DJI5" s="49"/>
      <c r="DJJ5" s="49"/>
      <c r="DJK5" s="49"/>
      <c r="DJL5" s="49"/>
      <c r="DJM5" s="49"/>
      <c r="DJN5" s="49"/>
      <c r="DJO5" s="49"/>
      <c r="DJP5" s="49"/>
      <c r="DJQ5" s="49"/>
      <c r="DJR5" s="49"/>
      <c r="DJS5" s="49"/>
      <c r="DJT5" s="49"/>
      <c r="DJU5" s="49"/>
      <c r="DJV5" s="49"/>
      <c r="DJW5" s="49"/>
      <c r="DJX5" s="49"/>
      <c r="DJY5" s="49"/>
      <c r="DJZ5" s="49"/>
      <c r="DKA5" s="49"/>
      <c r="DKB5" s="49"/>
      <c r="DKC5" s="49"/>
      <c r="DKD5" s="49"/>
      <c r="DKE5" s="49"/>
      <c r="DKF5" s="49"/>
      <c r="DKG5" s="49"/>
      <c r="DKH5" s="49"/>
      <c r="DKI5" s="49"/>
      <c r="DKJ5" s="49"/>
      <c r="DKK5" s="49"/>
      <c r="DKL5" s="49"/>
      <c r="DKM5" s="49"/>
      <c r="DKN5" s="49"/>
      <c r="DKO5" s="49"/>
      <c r="DKP5" s="49"/>
      <c r="DKQ5" s="49"/>
      <c r="DKR5" s="49"/>
      <c r="DKS5" s="49"/>
      <c r="DKT5" s="49"/>
      <c r="DKU5" s="49"/>
      <c r="DKV5" s="49"/>
      <c r="DKW5" s="49"/>
      <c r="DKX5" s="49"/>
      <c r="DKY5" s="49"/>
      <c r="DKZ5" s="49"/>
      <c r="DLA5" s="49"/>
      <c r="DLB5" s="49"/>
      <c r="DLC5" s="49"/>
      <c r="DLD5" s="49"/>
      <c r="DLE5" s="49"/>
      <c r="DLF5" s="49"/>
      <c r="DLG5" s="49"/>
      <c r="DLH5" s="49"/>
      <c r="DLI5" s="49"/>
      <c r="DLJ5" s="49"/>
      <c r="DLK5" s="49"/>
      <c r="DLL5" s="49"/>
      <c r="DLM5" s="49"/>
      <c r="DLN5" s="49"/>
      <c r="DLO5" s="49"/>
      <c r="DLP5" s="49"/>
      <c r="DLQ5" s="49"/>
      <c r="DLR5" s="49"/>
      <c r="DLS5" s="49"/>
      <c r="DLT5" s="49"/>
      <c r="DLU5" s="49"/>
      <c r="DLV5" s="49"/>
      <c r="DLW5" s="49"/>
      <c r="DLX5" s="49"/>
      <c r="DLY5" s="49"/>
      <c r="DLZ5" s="49"/>
      <c r="DMA5" s="49"/>
      <c r="DMB5" s="49"/>
      <c r="DMC5" s="49"/>
      <c r="DMD5" s="49"/>
      <c r="DME5" s="49"/>
      <c r="DMF5" s="49"/>
      <c r="DMG5" s="49"/>
      <c r="DMH5" s="49"/>
      <c r="DMI5" s="49"/>
      <c r="DMJ5" s="49"/>
      <c r="DMK5" s="49"/>
      <c r="DML5" s="49"/>
      <c r="DMM5" s="49"/>
      <c r="DMN5" s="49"/>
      <c r="DMO5" s="49"/>
      <c r="DMP5" s="49"/>
      <c r="DMQ5" s="49"/>
      <c r="DMR5" s="49"/>
      <c r="DMS5" s="49"/>
      <c r="DMT5" s="49"/>
      <c r="DMU5" s="49"/>
      <c r="DMV5" s="49"/>
      <c r="DMW5" s="49"/>
      <c r="DMX5" s="49"/>
      <c r="DMY5" s="49"/>
      <c r="DMZ5" s="49"/>
      <c r="DNA5" s="49"/>
      <c r="DNB5" s="49"/>
      <c r="DNC5" s="49"/>
      <c r="DND5" s="49"/>
      <c r="DNE5" s="49"/>
      <c r="DNF5" s="49"/>
      <c r="DNG5" s="49"/>
      <c r="DNH5" s="49"/>
      <c r="DNI5" s="49"/>
      <c r="DNJ5" s="49"/>
      <c r="DNK5" s="49"/>
      <c r="DNL5" s="49"/>
      <c r="DNM5" s="49"/>
      <c r="DNN5" s="49"/>
      <c r="DNO5" s="49"/>
      <c r="DNP5" s="49"/>
      <c r="DNQ5" s="49"/>
      <c r="DNR5" s="49"/>
      <c r="DNS5" s="49"/>
      <c r="DNT5" s="49"/>
      <c r="DNU5" s="49"/>
      <c r="DNV5" s="49"/>
      <c r="DNW5" s="49"/>
      <c r="DNX5" s="49"/>
      <c r="DNY5" s="49"/>
      <c r="DNZ5" s="49"/>
      <c r="DOA5" s="49"/>
      <c r="DOB5" s="49"/>
      <c r="DOC5" s="49"/>
      <c r="DOD5" s="49"/>
      <c r="DOE5" s="49"/>
      <c r="DOF5" s="49"/>
      <c r="DOG5" s="49"/>
      <c r="DOH5" s="49"/>
      <c r="DOI5" s="49"/>
      <c r="DOJ5" s="49"/>
      <c r="DOK5" s="49"/>
      <c r="DOL5" s="49"/>
      <c r="DOM5" s="49"/>
      <c r="DON5" s="49"/>
      <c r="DOO5" s="49"/>
      <c r="DOP5" s="49"/>
      <c r="DOQ5" s="49"/>
      <c r="DOR5" s="49"/>
      <c r="DOS5" s="49"/>
      <c r="DOT5" s="49"/>
      <c r="DOU5" s="49"/>
      <c r="DOV5" s="49"/>
      <c r="DOW5" s="49"/>
      <c r="DOX5" s="49"/>
      <c r="DOY5" s="49"/>
      <c r="DOZ5" s="49"/>
      <c r="DPA5" s="49"/>
      <c r="DPB5" s="49"/>
      <c r="DPC5" s="49"/>
      <c r="DPD5" s="49"/>
      <c r="DPE5" s="49"/>
      <c r="DPF5" s="49"/>
      <c r="DPG5" s="49"/>
      <c r="DPH5" s="49"/>
      <c r="DPI5" s="49"/>
      <c r="DPJ5" s="49"/>
      <c r="DPK5" s="49"/>
      <c r="DPL5" s="49"/>
      <c r="DPM5" s="49"/>
      <c r="DPN5" s="49"/>
      <c r="DPO5" s="49"/>
      <c r="DPP5" s="49"/>
      <c r="DPQ5" s="49"/>
      <c r="DPR5" s="49"/>
      <c r="DPS5" s="49"/>
      <c r="DPT5" s="49"/>
      <c r="DPU5" s="49"/>
      <c r="DPV5" s="49"/>
      <c r="DPW5" s="49"/>
      <c r="DPX5" s="49"/>
      <c r="DPY5" s="49"/>
      <c r="DPZ5" s="49"/>
      <c r="DQA5" s="49"/>
      <c r="DQB5" s="49"/>
      <c r="DQC5" s="49"/>
      <c r="DQD5" s="49"/>
      <c r="DQE5" s="49"/>
      <c r="DQF5" s="49"/>
      <c r="DQG5" s="49"/>
      <c r="DQH5" s="49"/>
      <c r="DQI5" s="49"/>
      <c r="DQJ5" s="49"/>
      <c r="DQK5" s="49"/>
      <c r="DQL5" s="49"/>
      <c r="DQM5" s="49"/>
      <c r="DQN5" s="49"/>
      <c r="DQO5" s="49"/>
      <c r="DQP5" s="49"/>
      <c r="DQQ5" s="49"/>
      <c r="DQR5" s="49"/>
      <c r="DQS5" s="49"/>
      <c r="DQT5" s="49"/>
      <c r="DQU5" s="49"/>
      <c r="DQV5" s="49"/>
      <c r="DQW5" s="49"/>
      <c r="DQX5" s="49"/>
      <c r="DQY5" s="49"/>
      <c r="DQZ5" s="49"/>
      <c r="DRA5" s="49"/>
      <c r="DRB5" s="49"/>
      <c r="DRC5" s="49"/>
      <c r="DRD5" s="49"/>
      <c r="DRE5" s="49"/>
      <c r="DRF5" s="49"/>
      <c r="DRG5" s="49"/>
      <c r="DRH5" s="49"/>
      <c r="DRI5" s="49"/>
      <c r="DRJ5" s="49"/>
      <c r="DRK5" s="49"/>
      <c r="DRL5" s="49"/>
      <c r="DRM5" s="49"/>
      <c r="DRN5" s="49"/>
      <c r="DRO5" s="49"/>
      <c r="DRP5" s="49"/>
      <c r="DRQ5" s="49"/>
      <c r="DRR5" s="49"/>
      <c r="DRS5" s="49"/>
      <c r="DRT5" s="49"/>
      <c r="DRU5" s="49"/>
      <c r="DRV5" s="49"/>
      <c r="DRW5" s="49"/>
      <c r="DRX5" s="49"/>
      <c r="DRY5" s="49"/>
      <c r="DRZ5" s="49"/>
      <c r="DSA5" s="49"/>
      <c r="DSB5" s="49"/>
      <c r="DSC5" s="49"/>
      <c r="DSD5" s="49"/>
      <c r="DSE5" s="49"/>
      <c r="DSF5" s="49"/>
      <c r="DSG5" s="49"/>
      <c r="DSH5" s="49"/>
      <c r="DSI5" s="49"/>
      <c r="DSJ5" s="49"/>
      <c r="DSK5" s="49"/>
      <c r="DSL5" s="49"/>
      <c r="DSM5" s="49"/>
      <c r="DSN5" s="49"/>
      <c r="DSO5" s="49"/>
      <c r="DSP5" s="49"/>
      <c r="DSQ5" s="49"/>
      <c r="DSR5" s="49"/>
      <c r="DSS5" s="49"/>
      <c r="DST5" s="49"/>
      <c r="DSU5" s="49"/>
      <c r="DSV5" s="49"/>
      <c r="DSW5" s="49"/>
      <c r="DSX5" s="49"/>
      <c r="DSY5" s="49"/>
      <c r="DSZ5" s="49"/>
      <c r="DTA5" s="49"/>
      <c r="DTB5" s="49"/>
      <c r="DTC5" s="49"/>
      <c r="DTD5" s="49"/>
      <c r="DTE5" s="49"/>
      <c r="DTF5" s="49"/>
      <c r="DTG5" s="49"/>
      <c r="DTH5" s="49"/>
      <c r="DTI5" s="49"/>
      <c r="DTJ5" s="49"/>
      <c r="DTK5" s="49"/>
      <c r="DTL5" s="49"/>
      <c r="DTM5" s="49"/>
      <c r="DTN5" s="49"/>
      <c r="DTO5" s="49"/>
      <c r="DTP5" s="49"/>
      <c r="DTQ5" s="49"/>
      <c r="DTR5" s="49"/>
      <c r="DTS5" s="49"/>
      <c r="DTT5" s="49"/>
      <c r="DTU5" s="49"/>
      <c r="DTV5" s="49"/>
      <c r="DTW5" s="49"/>
      <c r="DTX5" s="49"/>
      <c r="DTY5" s="49"/>
      <c r="DTZ5" s="49"/>
      <c r="DUA5" s="49"/>
      <c r="DUB5" s="49"/>
      <c r="DUC5" s="49"/>
      <c r="DUD5" s="49"/>
      <c r="DUE5" s="49"/>
      <c r="DUF5" s="49"/>
      <c r="DUG5" s="49"/>
      <c r="DUH5" s="49"/>
      <c r="DUI5" s="49"/>
      <c r="DUJ5" s="49"/>
      <c r="DUK5" s="49"/>
      <c r="DUL5" s="49"/>
      <c r="DUM5" s="49"/>
      <c r="DUN5" s="49"/>
      <c r="DUO5" s="49"/>
      <c r="DUP5" s="49"/>
      <c r="DUQ5" s="49"/>
      <c r="DUR5" s="49"/>
      <c r="DUS5" s="49"/>
      <c r="DUT5" s="49"/>
      <c r="DUU5" s="49"/>
      <c r="DUV5" s="49"/>
      <c r="DUW5" s="49"/>
      <c r="DUX5" s="49"/>
      <c r="DUY5" s="49"/>
      <c r="DUZ5" s="49"/>
      <c r="DVA5" s="49"/>
      <c r="DVB5" s="49"/>
      <c r="DVC5" s="49"/>
      <c r="DVD5" s="49"/>
      <c r="DVE5" s="49"/>
      <c r="DVF5" s="49"/>
      <c r="DVG5" s="49"/>
      <c r="DVH5" s="49"/>
      <c r="DVI5" s="49"/>
      <c r="DVJ5" s="49"/>
      <c r="DVK5" s="49"/>
      <c r="DVL5" s="49"/>
      <c r="DVM5" s="49"/>
      <c r="DVN5" s="49"/>
      <c r="DVO5" s="49"/>
      <c r="DVP5" s="49"/>
      <c r="DVQ5" s="49"/>
      <c r="DVR5" s="49"/>
      <c r="DVS5" s="49"/>
      <c r="DVT5" s="49"/>
      <c r="DVU5" s="49"/>
      <c r="DVV5" s="49"/>
      <c r="DVW5" s="49"/>
      <c r="DVX5" s="49"/>
      <c r="DVY5" s="49"/>
      <c r="DVZ5" s="49"/>
      <c r="DWA5" s="49"/>
      <c r="DWB5" s="49"/>
      <c r="DWC5" s="49"/>
      <c r="DWD5" s="49"/>
      <c r="DWE5" s="49"/>
      <c r="DWF5" s="49"/>
      <c r="DWG5" s="49"/>
      <c r="DWH5" s="49"/>
      <c r="DWI5" s="49"/>
      <c r="DWJ5" s="49"/>
      <c r="DWK5" s="49"/>
      <c r="DWL5" s="49"/>
      <c r="DWM5" s="49"/>
      <c r="DWN5" s="49"/>
      <c r="DWO5" s="49"/>
      <c r="DWP5" s="49"/>
      <c r="DWQ5" s="49"/>
      <c r="DWR5" s="49"/>
      <c r="DWS5" s="49"/>
      <c r="DWT5" s="49"/>
      <c r="DWU5" s="49"/>
      <c r="DWV5" s="49"/>
      <c r="DWW5" s="49"/>
      <c r="DWX5" s="49"/>
      <c r="DWY5" s="49"/>
      <c r="DWZ5" s="49"/>
      <c r="DXA5" s="49"/>
      <c r="DXB5" s="49"/>
      <c r="DXC5" s="49"/>
      <c r="DXD5" s="49"/>
      <c r="DXE5" s="49"/>
      <c r="DXF5" s="49"/>
      <c r="DXG5" s="49"/>
      <c r="DXH5" s="49"/>
      <c r="DXI5" s="49"/>
      <c r="DXJ5" s="49"/>
      <c r="DXK5" s="49"/>
      <c r="DXL5" s="49"/>
      <c r="DXM5" s="49"/>
      <c r="DXN5" s="49"/>
      <c r="DXO5" s="49"/>
      <c r="DXP5" s="49"/>
      <c r="DXQ5" s="49"/>
      <c r="DXR5" s="49"/>
      <c r="DXS5" s="49"/>
      <c r="DXT5" s="49"/>
      <c r="DXU5" s="49"/>
      <c r="DXV5" s="49"/>
      <c r="DXW5" s="49"/>
      <c r="DXX5" s="49"/>
      <c r="DXY5" s="49"/>
      <c r="DXZ5" s="49"/>
      <c r="DYA5" s="49"/>
      <c r="DYB5" s="49"/>
      <c r="DYC5" s="49"/>
      <c r="DYD5" s="49"/>
      <c r="DYE5" s="49"/>
      <c r="DYF5" s="49"/>
      <c r="DYG5" s="49"/>
      <c r="DYH5" s="49"/>
      <c r="DYI5" s="49"/>
      <c r="DYJ5" s="49"/>
      <c r="DYK5" s="49"/>
      <c r="DYL5" s="49"/>
      <c r="DYM5" s="49"/>
      <c r="DYN5" s="49"/>
      <c r="DYO5" s="49"/>
      <c r="DYP5" s="49"/>
      <c r="DYQ5" s="49"/>
      <c r="DYR5" s="49"/>
      <c r="DYS5" s="49"/>
      <c r="DYT5" s="49"/>
      <c r="DYU5" s="49"/>
      <c r="DYV5" s="49"/>
      <c r="DYW5" s="49"/>
      <c r="DYX5" s="49"/>
      <c r="DYY5" s="49"/>
      <c r="DYZ5" s="49"/>
      <c r="DZA5" s="49"/>
      <c r="DZB5" s="49"/>
      <c r="DZC5" s="49"/>
      <c r="DZD5" s="49"/>
      <c r="DZE5" s="49"/>
      <c r="DZF5" s="49"/>
      <c r="DZG5" s="49"/>
      <c r="DZH5" s="49"/>
      <c r="DZI5" s="49"/>
      <c r="DZJ5" s="49"/>
      <c r="DZK5" s="49"/>
      <c r="DZL5" s="49"/>
      <c r="DZM5" s="49"/>
      <c r="DZN5" s="49"/>
      <c r="DZO5" s="49"/>
      <c r="DZP5" s="49"/>
      <c r="DZQ5" s="49"/>
      <c r="DZR5" s="49"/>
      <c r="DZS5" s="49"/>
      <c r="DZT5" s="49"/>
      <c r="DZU5" s="49"/>
      <c r="DZV5" s="49"/>
      <c r="DZW5" s="49"/>
      <c r="DZX5" s="49"/>
      <c r="DZY5" s="49"/>
      <c r="DZZ5" s="49"/>
      <c r="EAA5" s="49"/>
      <c r="EAB5" s="49"/>
      <c r="EAC5" s="49"/>
      <c r="EAD5" s="49"/>
      <c r="EAE5" s="49"/>
      <c r="EAF5" s="49"/>
      <c r="EAG5" s="49"/>
      <c r="EAH5" s="49"/>
      <c r="EAI5" s="49"/>
      <c r="EAJ5" s="49"/>
      <c r="EAK5" s="49"/>
      <c r="EAL5" s="49"/>
      <c r="EAM5" s="49"/>
      <c r="EAN5" s="49"/>
      <c r="EAO5" s="49"/>
      <c r="EAP5" s="49"/>
      <c r="EAQ5" s="49"/>
      <c r="EAR5" s="49"/>
      <c r="EAS5" s="49"/>
      <c r="EAT5" s="49"/>
      <c r="EAU5" s="49"/>
      <c r="EAV5" s="49"/>
      <c r="EAW5" s="49"/>
      <c r="EAX5" s="49"/>
      <c r="EAY5" s="49"/>
      <c r="EAZ5" s="49"/>
      <c r="EBA5" s="49"/>
      <c r="EBB5" s="49"/>
      <c r="EBC5" s="49"/>
      <c r="EBD5" s="49"/>
      <c r="EBE5" s="49"/>
      <c r="EBF5" s="49"/>
      <c r="EBG5" s="49"/>
      <c r="EBH5" s="49"/>
      <c r="EBI5" s="49"/>
      <c r="EBJ5" s="49"/>
      <c r="EBK5" s="49"/>
      <c r="EBL5" s="49"/>
      <c r="EBM5" s="49"/>
      <c r="EBN5" s="49"/>
      <c r="EBO5" s="49"/>
      <c r="EBP5" s="49"/>
      <c r="EBQ5" s="49"/>
      <c r="EBR5" s="49"/>
      <c r="EBS5" s="49"/>
      <c r="EBT5" s="49"/>
      <c r="EBU5" s="49"/>
      <c r="EBV5" s="49"/>
      <c r="EBW5" s="49"/>
      <c r="EBX5" s="49"/>
      <c r="EBY5" s="49"/>
      <c r="EBZ5" s="49"/>
      <c r="ECA5" s="49"/>
      <c r="ECB5" s="49"/>
      <c r="ECC5" s="49"/>
      <c r="ECD5" s="49"/>
      <c r="ECE5" s="49"/>
      <c r="ECF5" s="49"/>
      <c r="ECG5" s="49"/>
      <c r="ECH5" s="49"/>
      <c r="ECI5" s="49"/>
      <c r="ECJ5" s="49"/>
      <c r="ECK5" s="49"/>
      <c r="ECL5" s="49"/>
      <c r="ECM5" s="49"/>
      <c r="ECN5" s="49"/>
      <c r="ECO5" s="49"/>
      <c r="ECP5" s="49"/>
      <c r="ECQ5" s="49"/>
      <c r="ECR5" s="49"/>
      <c r="ECS5" s="49"/>
      <c r="ECT5" s="49"/>
      <c r="ECU5" s="49"/>
      <c r="ECV5" s="49"/>
      <c r="ECW5" s="49"/>
      <c r="ECX5" s="49"/>
      <c r="ECY5" s="49"/>
      <c r="ECZ5" s="49"/>
      <c r="EDA5" s="49"/>
      <c r="EDB5" s="49"/>
      <c r="EDC5" s="49"/>
      <c r="EDD5" s="49"/>
      <c r="EDE5" s="49"/>
      <c r="EDF5" s="49"/>
      <c r="EDG5" s="49"/>
      <c r="EDH5" s="49"/>
      <c r="EDI5" s="49"/>
      <c r="EDJ5" s="49"/>
      <c r="EDK5" s="49"/>
      <c r="EDL5" s="49"/>
      <c r="EDM5" s="49"/>
      <c r="EDN5" s="49"/>
      <c r="EDO5" s="49"/>
      <c r="EDP5" s="49"/>
      <c r="EDQ5" s="49"/>
      <c r="EDR5" s="49"/>
      <c r="EDS5" s="49"/>
      <c r="EDT5" s="49"/>
      <c r="EDU5" s="49"/>
      <c r="EDV5" s="49"/>
      <c r="EDW5" s="49"/>
      <c r="EDX5" s="49"/>
      <c r="EDY5" s="49"/>
      <c r="EDZ5" s="49"/>
      <c r="EEA5" s="49"/>
      <c r="EEB5" s="49"/>
      <c r="EEC5" s="49"/>
      <c r="EED5" s="49"/>
      <c r="EEE5" s="49"/>
      <c r="EEF5" s="49"/>
      <c r="EEG5" s="49"/>
      <c r="EEH5" s="49"/>
      <c r="EEI5" s="49"/>
      <c r="EEJ5" s="49"/>
      <c r="EEK5" s="49"/>
      <c r="EEL5" s="49"/>
      <c r="EEM5" s="49"/>
      <c r="EEN5" s="49"/>
      <c r="EEO5" s="49"/>
      <c r="EEP5" s="49"/>
      <c r="EEQ5" s="49"/>
      <c r="EER5" s="49"/>
      <c r="EES5" s="49"/>
      <c r="EET5" s="49"/>
      <c r="EEU5" s="49"/>
      <c r="EEV5" s="49"/>
      <c r="EEW5" s="49"/>
      <c r="EEX5" s="49"/>
      <c r="EEY5" s="49"/>
      <c r="EEZ5" s="49"/>
      <c r="EFA5" s="49"/>
      <c r="EFB5" s="49"/>
      <c r="EFC5" s="49"/>
      <c r="EFD5" s="49"/>
      <c r="EFE5" s="49"/>
      <c r="EFF5" s="49"/>
      <c r="EFG5" s="49"/>
      <c r="EFH5" s="49"/>
      <c r="EFI5" s="49"/>
      <c r="EFJ5" s="49"/>
      <c r="EFK5" s="49"/>
      <c r="EFL5" s="49"/>
      <c r="EFM5" s="49"/>
      <c r="EFN5" s="49"/>
      <c r="EFO5" s="49"/>
      <c r="EFP5" s="49"/>
      <c r="EFQ5" s="49"/>
      <c r="EFR5" s="49"/>
      <c r="EFS5" s="49"/>
      <c r="EFT5" s="49"/>
      <c r="EFU5" s="49"/>
      <c r="EFV5" s="49"/>
      <c r="EFW5" s="49"/>
      <c r="EFX5" s="49"/>
      <c r="EFY5" s="49"/>
      <c r="EFZ5" s="49"/>
      <c r="EGA5" s="49"/>
      <c r="EGB5" s="49"/>
      <c r="EGC5" s="49"/>
      <c r="EGD5" s="49"/>
      <c r="EGE5" s="49"/>
      <c r="EGF5" s="49"/>
      <c r="EGG5" s="49"/>
      <c r="EGH5" s="49"/>
      <c r="EGI5" s="49"/>
      <c r="EGJ5" s="49"/>
      <c r="EGK5" s="49"/>
      <c r="EGL5" s="49"/>
      <c r="EGM5" s="49"/>
      <c r="EGN5" s="49"/>
      <c r="EGO5" s="49"/>
      <c r="EGP5" s="49"/>
      <c r="EGQ5" s="49"/>
      <c r="EGR5" s="49"/>
      <c r="EGS5" s="49"/>
      <c r="EGT5" s="49"/>
      <c r="EGU5" s="49"/>
      <c r="EGV5" s="49"/>
      <c r="EGW5" s="49"/>
      <c r="EGX5" s="49"/>
      <c r="EGY5" s="49"/>
      <c r="EGZ5" s="49"/>
      <c r="EHA5" s="49"/>
      <c r="EHB5" s="49"/>
      <c r="EHC5" s="49"/>
      <c r="EHD5" s="49"/>
      <c r="EHE5" s="49"/>
      <c r="EHF5" s="49"/>
      <c r="EHG5" s="49"/>
      <c r="EHH5" s="49"/>
      <c r="EHI5" s="49"/>
      <c r="EHJ5" s="49"/>
      <c r="EHK5" s="49"/>
      <c r="EHL5" s="49"/>
      <c r="EHM5" s="49"/>
      <c r="EHN5" s="49"/>
      <c r="EHO5" s="49"/>
      <c r="EHP5" s="49"/>
      <c r="EHQ5" s="49"/>
      <c r="EHR5" s="49"/>
      <c r="EHS5" s="49"/>
      <c r="EHT5" s="49"/>
      <c r="EHU5" s="49"/>
      <c r="EHV5" s="49"/>
      <c r="EHW5" s="49"/>
      <c r="EHX5" s="49"/>
      <c r="EHY5" s="49"/>
      <c r="EHZ5" s="49"/>
      <c r="EIA5" s="49"/>
      <c r="EIB5" s="49"/>
      <c r="EIC5" s="49"/>
      <c r="EID5" s="49"/>
      <c r="EIE5" s="49"/>
      <c r="EIF5" s="49"/>
      <c r="EIG5" s="49"/>
      <c r="EIH5" s="49"/>
      <c r="EII5" s="49"/>
      <c r="EIJ5" s="49"/>
      <c r="EIK5" s="49"/>
      <c r="EIL5" s="49"/>
      <c r="EIM5" s="49"/>
      <c r="EIN5" s="49"/>
      <c r="EIO5" s="49"/>
      <c r="EIP5" s="49"/>
      <c r="EIQ5" s="49"/>
      <c r="EIR5" s="49"/>
      <c r="EIS5" s="49"/>
      <c r="EIT5" s="49"/>
      <c r="EIU5" s="49"/>
      <c r="EIV5" s="49"/>
      <c r="EIW5" s="49"/>
      <c r="EIX5" s="49"/>
      <c r="EIY5" s="49"/>
      <c r="EIZ5" s="49"/>
      <c r="EJA5" s="49"/>
      <c r="EJB5" s="49"/>
      <c r="EJC5" s="49"/>
      <c r="EJD5" s="49"/>
      <c r="EJE5" s="49"/>
      <c r="EJF5" s="49"/>
      <c r="EJG5" s="49"/>
      <c r="EJH5" s="49"/>
      <c r="EJI5" s="49"/>
      <c r="EJJ5" s="49"/>
      <c r="EJK5" s="49"/>
      <c r="EJL5" s="49"/>
      <c r="EJM5" s="49"/>
      <c r="EJN5" s="49"/>
      <c r="EJO5" s="49"/>
      <c r="EJP5" s="49"/>
      <c r="EJQ5" s="49"/>
      <c r="EJR5" s="49"/>
      <c r="EJS5" s="49"/>
      <c r="EJT5" s="49"/>
      <c r="EJU5" s="49"/>
      <c r="EJV5" s="49"/>
      <c r="EJW5" s="49"/>
      <c r="EJX5" s="49"/>
      <c r="EJY5" s="49"/>
      <c r="EJZ5" s="49"/>
      <c r="EKA5" s="49"/>
      <c r="EKB5" s="49"/>
      <c r="EKC5" s="49"/>
      <c r="EKD5" s="49"/>
      <c r="EKE5" s="49"/>
      <c r="EKF5" s="49"/>
      <c r="EKG5" s="49"/>
      <c r="EKH5" s="49"/>
      <c r="EKI5" s="49"/>
      <c r="EKJ5" s="49"/>
      <c r="EKK5" s="49"/>
      <c r="EKL5" s="49"/>
      <c r="EKM5" s="49"/>
      <c r="EKN5" s="49"/>
      <c r="EKO5" s="49"/>
      <c r="EKP5" s="49"/>
      <c r="EKQ5" s="49"/>
      <c r="EKR5" s="49"/>
      <c r="EKS5" s="49"/>
      <c r="EKT5" s="49"/>
      <c r="EKU5" s="49"/>
      <c r="EKV5" s="49"/>
      <c r="EKW5" s="49"/>
      <c r="EKX5" s="49"/>
      <c r="EKY5" s="49"/>
      <c r="EKZ5" s="49"/>
      <c r="ELA5" s="49"/>
      <c r="ELB5" s="49"/>
      <c r="ELC5" s="49"/>
      <c r="ELD5" s="49"/>
      <c r="ELE5" s="49"/>
      <c r="ELF5" s="49"/>
      <c r="ELG5" s="49"/>
      <c r="ELH5" s="49"/>
      <c r="ELI5" s="49"/>
      <c r="ELJ5" s="49"/>
      <c r="ELK5" s="49"/>
      <c r="ELL5" s="49"/>
      <c r="ELM5" s="49"/>
      <c r="ELN5" s="49"/>
      <c r="ELO5" s="49"/>
      <c r="ELP5" s="49"/>
      <c r="ELQ5" s="49"/>
      <c r="ELR5" s="49"/>
      <c r="ELS5" s="49"/>
      <c r="ELT5" s="49"/>
      <c r="ELU5" s="49"/>
      <c r="ELV5" s="49"/>
      <c r="ELW5" s="49"/>
      <c r="ELX5" s="49"/>
      <c r="ELY5" s="49"/>
      <c r="ELZ5" s="49"/>
      <c r="EMA5" s="49"/>
      <c r="EMB5" s="49"/>
      <c r="EMC5" s="49"/>
      <c r="EMD5" s="49"/>
      <c r="EME5" s="49"/>
      <c r="EMF5" s="49"/>
      <c r="EMG5" s="49"/>
      <c r="EMH5" s="49"/>
      <c r="EMI5" s="49"/>
      <c r="EMJ5" s="49"/>
      <c r="EMK5" s="49"/>
      <c r="EML5" s="49"/>
      <c r="EMM5" s="49"/>
      <c r="EMN5" s="49"/>
      <c r="EMO5" s="49"/>
      <c r="EMP5" s="49"/>
      <c r="EMQ5" s="49"/>
      <c r="EMR5" s="49"/>
      <c r="EMS5" s="49"/>
      <c r="EMT5" s="49"/>
      <c r="EMU5" s="49"/>
      <c r="EMV5" s="49"/>
      <c r="EMW5" s="49"/>
      <c r="EMX5" s="49"/>
      <c r="EMY5" s="49"/>
      <c r="EMZ5" s="49"/>
      <c r="ENA5" s="49"/>
      <c r="ENB5" s="49"/>
      <c r="ENC5" s="49"/>
      <c r="END5" s="49"/>
      <c r="ENE5" s="49"/>
      <c r="ENF5" s="49"/>
      <c r="ENG5" s="49"/>
      <c r="ENH5" s="49"/>
      <c r="ENI5" s="49"/>
      <c r="ENJ5" s="49"/>
      <c r="ENK5" s="49"/>
      <c r="ENL5" s="49"/>
      <c r="ENM5" s="49"/>
      <c r="ENN5" s="49"/>
      <c r="ENO5" s="49"/>
      <c r="ENP5" s="49"/>
      <c r="ENQ5" s="49"/>
      <c r="ENR5" s="49"/>
      <c r="ENS5" s="49"/>
      <c r="ENT5" s="49"/>
      <c r="ENU5" s="49"/>
      <c r="ENV5" s="49"/>
      <c r="ENW5" s="49"/>
      <c r="ENX5" s="49"/>
      <c r="ENY5" s="49"/>
      <c r="ENZ5" s="49"/>
      <c r="EOA5" s="49"/>
      <c r="EOB5" s="49"/>
      <c r="EOC5" s="49"/>
      <c r="EOD5" s="49"/>
      <c r="EOE5" s="49"/>
      <c r="EOF5" s="49"/>
      <c r="EOG5" s="49"/>
      <c r="EOH5" s="49"/>
      <c r="EOI5" s="49"/>
      <c r="EOJ5" s="49"/>
      <c r="EOK5" s="49"/>
      <c r="EOL5" s="49"/>
      <c r="EOM5" s="49"/>
      <c r="EON5" s="49"/>
      <c r="EOO5" s="49"/>
      <c r="EOP5" s="49"/>
      <c r="EOQ5" s="49"/>
      <c r="EOR5" s="49"/>
      <c r="EOS5" s="49"/>
      <c r="EOT5" s="49"/>
      <c r="EOU5" s="49"/>
      <c r="EOV5" s="49"/>
      <c r="EOW5" s="49"/>
      <c r="EOX5" s="49"/>
      <c r="EOY5" s="49"/>
      <c r="EOZ5" s="49"/>
      <c r="EPA5" s="49"/>
      <c r="EPB5" s="49"/>
      <c r="EPC5" s="49"/>
      <c r="EPD5" s="49"/>
      <c r="EPE5" s="49"/>
      <c r="EPF5" s="49"/>
      <c r="EPG5" s="49"/>
      <c r="EPH5" s="49"/>
      <c r="EPI5" s="49"/>
      <c r="EPJ5" s="49"/>
      <c r="EPK5" s="49"/>
      <c r="EPL5" s="49"/>
      <c r="EPM5" s="49"/>
      <c r="EPN5" s="49"/>
      <c r="EPO5" s="49"/>
      <c r="EPP5" s="49"/>
      <c r="EPQ5" s="49"/>
      <c r="EPR5" s="49"/>
      <c r="EPS5" s="49"/>
      <c r="EPT5" s="49"/>
      <c r="EPU5" s="49"/>
      <c r="EPV5" s="49"/>
      <c r="EPW5" s="49"/>
      <c r="EPX5" s="49"/>
      <c r="EPY5" s="49"/>
      <c r="EPZ5" s="49"/>
      <c r="EQA5" s="49"/>
      <c r="EQB5" s="49"/>
      <c r="EQC5" s="49"/>
      <c r="EQD5" s="49"/>
      <c r="EQE5" s="49"/>
      <c r="EQF5" s="49"/>
      <c r="EQG5" s="49"/>
      <c r="EQH5" s="49"/>
      <c r="EQI5" s="49"/>
      <c r="EQJ5" s="49"/>
      <c r="EQK5" s="49"/>
      <c r="EQL5" s="49"/>
      <c r="EQM5" s="49"/>
      <c r="EQN5" s="49"/>
      <c r="EQO5" s="49"/>
      <c r="EQP5" s="49"/>
      <c r="EQQ5" s="49"/>
      <c r="EQR5" s="49"/>
      <c r="EQS5" s="49"/>
      <c r="EQT5" s="49"/>
      <c r="EQU5" s="49"/>
      <c r="EQV5" s="49"/>
      <c r="EQW5" s="49"/>
      <c r="EQX5" s="49"/>
      <c r="EQY5" s="49"/>
      <c r="EQZ5" s="49"/>
      <c r="ERA5" s="49"/>
      <c r="ERB5" s="49"/>
      <c r="ERC5" s="49"/>
      <c r="ERD5" s="49"/>
      <c r="ERE5" s="49"/>
      <c r="ERF5" s="49"/>
      <c r="ERG5" s="49"/>
      <c r="ERH5" s="49"/>
      <c r="ERI5" s="49"/>
      <c r="ERJ5" s="49"/>
      <c r="ERK5" s="49"/>
      <c r="ERL5" s="49"/>
      <c r="ERM5" s="49"/>
      <c r="ERN5" s="49"/>
      <c r="ERO5" s="49"/>
      <c r="ERP5" s="49"/>
      <c r="ERQ5" s="49"/>
      <c r="ERR5" s="49"/>
      <c r="ERS5" s="49"/>
      <c r="ERT5" s="49"/>
      <c r="ERU5" s="49"/>
      <c r="ERV5" s="49"/>
      <c r="ERW5" s="49"/>
      <c r="ERX5" s="49"/>
      <c r="ERY5" s="49"/>
      <c r="ERZ5" s="49"/>
      <c r="ESA5" s="49"/>
      <c r="ESB5" s="49"/>
      <c r="ESC5" s="49"/>
      <c r="ESD5" s="49"/>
      <c r="ESE5" s="49"/>
      <c r="ESF5" s="49"/>
      <c r="ESG5" s="49"/>
      <c r="ESH5" s="49"/>
      <c r="ESI5" s="49"/>
      <c r="ESJ5" s="49"/>
      <c r="ESK5" s="49"/>
      <c r="ESL5" s="49"/>
      <c r="ESM5" s="49"/>
      <c r="ESN5" s="49"/>
      <c r="ESO5" s="49"/>
      <c r="ESP5" s="49"/>
      <c r="ESQ5" s="49"/>
      <c r="ESR5" s="49"/>
      <c r="ESS5" s="49"/>
      <c r="EST5" s="49"/>
      <c r="ESU5" s="49"/>
      <c r="ESV5" s="49"/>
      <c r="ESW5" s="49"/>
      <c r="ESX5" s="49"/>
      <c r="ESY5" s="49"/>
      <c r="ESZ5" s="49"/>
      <c r="ETA5" s="49"/>
      <c r="ETB5" s="49"/>
      <c r="ETC5" s="49"/>
      <c r="ETD5" s="49"/>
      <c r="ETE5" s="49"/>
      <c r="ETF5" s="49"/>
      <c r="ETG5" s="49"/>
      <c r="ETH5" s="49"/>
      <c r="ETI5" s="49"/>
      <c r="ETJ5" s="49"/>
      <c r="ETK5" s="49"/>
      <c r="ETL5" s="49"/>
      <c r="ETM5" s="49"/>
      <c r="ETN5" s="49"/>
      <c r="ETO5" s="49"/>
      <c r="ETP5" s="49"/>
      <c r="ETQ5" s="49"/>
      <c r="ETR5" s="49"/>
      <c r="ETS5" s="49"/>
      <c r="ETT5" s="49"/>
      <c r="ETU5" s="49"/>
      <c r="ETV5" s="49"/>
      <c r="ETW5" s="49"/>
      <c r="ETX5" s="49"/>
      <c r="ETY5" s="49"/>
      <c r="ETZ5" s="49"/>
      <c r="EUA5" s="49"/>
      <c r="EUB5" s="49"/>
      <c r="EUC5" s="49"/>
      <c r="EUD5" s="49"/>
      <c r="EUE5" s="49"/>
      <c r="EUF5" s="49"/>
      <c r="EUG5" s="49"/>
      <c r="EUH5" s="49"/>
      <c r="EUI5" s="49"/>
      <c r="EUJ5" s="49"/>
      <c r="EUK5" s="49"/>
      <c r="EUL5" s="49"/>
      <c r="EUM5" s="49"/>
      <c r="EUN5" s="49"/>
      <c r="EUO5" s="49"/>
      <c r="EUP5" s="49"/>
      <c r="EUQ5" s="49"/>
      <c r="EUR5" s="49"/>
      <c r="EUS5" s="49"/>
      <c r="EUT5" s="49"/>
      <c r="EUU5" s="49"/>
      <c r="EUV5" s="49"/>
      <c r="EUW5" s="49"/>
      <c r="EUX5" s="49"/>
      <c r="EUY5" s="49"/>
      <c r="EUZ5" s="49"/>
      <c r="EVA5" s="49"/>
      <c r="EVB5" s="49"/>
      <c r="EVC5" s="49"/>
      <c r="EVD5" s="49"/>
      <c r="EVE5" s="49"/>
      <c r="EVF5" s="49"/>
      <c r="EVG5" s="49"/>
      <c r="EVH5" s="49"/>
      <c r="EVI5" s="49"/>
      <c r="EVJ5" s="49"/>
      <c r="EVK5" s="49"/>
      <c r="EVL5" s="49"/>
      <c r="EVM5" s="49"/>
      <c r="EVN5" s="49"/>
      <c r="EVO5" s="49"/>
      <c r="EVP5" s="49"/>
      <c r="EVQ5" s="49"/>
      <c r="EVR5" s="49"/>
      <c r="EVS5" s="49"/>
      <c r="EVT5" s="49"/>
      <c r="EVU5" s="49"/>
      <c r="EVV5" s="49"/>
      <c r="EVW5" s="49"/>
      <c r="EVX5" s="49"/>
      <c r="EVY5" s="49"/>
      <c r="EVZ5" s="49"/>
      <c r="EWA5" s="49"/>
      <c r="EWB5" s="49"/>
      <c r="EWC5" s="49"/>
      <c r="EWD5" s="49"/>
      <c r="EWE5" s="49"/>
      <c r="EWF5" s="49"/>
      <c r="EWG5" s="49"/>
      <c r="EWH5" s="49"/>
      <c r="EWI5" s="49"/>
      <c r="EWJ5" s="49"/>
      <c r="EWK5" s="49"/>
      <c r="EWL5" s="49"/>
      <c r="EWM5" s="49"/>
      <c r="EWN5" s="49"/>
      <c r="EWO5" s="49"/>
      <c r="EWP5" s="49"/>
      <c r="EWQ5" s="49"/>
      <c r="EWR5" s="49"/>
      <c r="EWS5" s="49"/>
      <c r="EWT5" s="49"/>
      <c r="EWU5" s="49"/>
      <c r="EWV5" s="49"/>
      <c r="EWW5" s="49"/>
      <c r="EWX5" s="49"/>
      <c r="EWY5" s="49"/>
      <c r="EWZ5" s="49"/>
      <c r="EXA5" s="49"/>
      <c r="EXB5" s="49"/>
      <c r="EXC5" s="49"/>
      <c r="EXD5" s="49"/>
      <c r="EXE5" s="49"/>
      <c r="EXF5" s="49"/>
      <c r="EXG5" s="49"/>
      <c r="EXH5" s="49"/>
      <c r="EXI5" s="49"/>
      <c r="EXJ5" s="49"/>
      <c r="EXK5" s="49"/>
      <c r="EXL5" s="49"/>
      <c r="EXM5" s="49"/>
      <c r="EXN5" s="49"/>
      <c r="EXO5" s="49"/>
      <c r="EXP5" s="49"/>
      <c r="EXQ5" s="49"/>
      <c r="EXR5" s="49"/>
      <c r="EXS5" s="49"/>
      <c r="EXT5" s="49"/>
      <c r="EXU5" s="49"/>
      <c r="EXV5" s="49"/>
      <c r="EXW5" s="49"/>
      <c r="EXX5" s="49"/>
      <c r="EXY5" s="49"/>
      <c r="EXZ5" s="49"/>
      <c r="EYA5" s="49"/>
      <c r="EYB5" s="49"/>
      <c r="EYC5" s="49"/>
      <c r="EYD5" s="49"/>
      <c r="EYE5" s="49"/>
      <c r="EYF5" s="49"/>
      <c r="EYG5" s="49"/>
      <c r="EYH5" s="49"/>
      <c r="EYI5" s="49"/>
      <c r="EYJ5" s="49"/>
      <c r="EYK5" s="49"/>
      <c r="EYL5" s="49"/>
      <c r="EYM5" s="49"/>
      <c r="EYN5" s="49"/>
      <c r="EYO5" s="49"/>
      <c r="EYP5" s="49"/>
      <c r="EYQ5" s="49"/>
      <c r="EYR5" s="49"/>
      <c r="EYS5" s="49"/>
      <c r="EYT5" s="49"/>
      <c r="EYU5" s="49"/>
      <c r="EYV5" s="49"/>
      <c r="EYW5" s="49"/>
      <c r="EYX5" s="49"/>
      <c r="EYY5" s="49"/>
      <c r="EYZ5" s="49"/>
      <c r="EZA5" s="49"/>
      <c r="EZB5" s="49"/>
      <c r="EZC5" s="49"/>
      <c r="EZD5" s="49"/>
      <c r="EZE5" s="49"/>
      <c r="EZF5" s="49"/>
      <c r="EZG5" s="49"/>
      <c r="EZH5" s="49"/>
      <c r="EZI5" s="49"/>
      <c r="EZJ5" s="49"/>
      <c r="EZK5" s="49"/>
      <c r="EZL5" s="49"/>
      <c r="EZM5" s="49"/>
      <c r="EZN5" s="49"/>
      <c r="EZO5" s="49"/>
      <c r="EZP5" s="49"/>
      <c r="EZQ5" s="49"/>
      <c r="EZR5" s="49"/>
      <c r="EZS5" s="49"/>
      <c r="EZT5" s="49"/>
      <c r="EZU5" s="49"/>
      <c r="EZV5" s="49"/>
      <c r="EZW5" s="49"/>
      <c r="EZX5" s="49"/>
      <c r="EZY5" s="49"/>
      <c r="EZZ5" s="49"/>
      <c r="FAA5" s="49"/>
      <c r="FAB5" s="49"/>
      <c r="FAC5" s="49"/>
      <c r="FAD5" s="49"/>
      <c r="FAE5" s="49"/>
      <c r="FAF5" s="49"/>
      <c r="FAG5" s="49"/>
      <c r="FAH5" s="49"/>
      <c r="FAI5" s="49"/>
      <c r="FAJ5" s="49"/>
      <c r="FAK5" s="49"/>
      <c r="FAL5" s="49"/>
      <c r="FAM5" s="49"/>
      <c r="FAN5" s="49"/>
      <c r="FAO5" s="49"/>
      <c r="FAP5" s="49"/>
      <c r="FAQ5" s="49"/>
      <c r="FAR5" s="49"/>
      <c r="FAS5" s="49"/>
      <c r="FAT5" s="49"/>
      <c r="FAU5" s="49"/>
      <c r="FAV5" s="49"/>
      <c r="FAW5" s="49"/>
      <c r="FAX5" s="49"/>
      <c r="FAY5" s="49"/>
      <c r="FAZ5" s="49"/>
      <c r="FBA5" s="49"/>
      <c r="FBB5" s="49"/>
      <c r="FBC5" s="49"/>
      <c r="FBD5" s="49"/>
      <c r="FBE5" s="49"/>
      <c r="FBF5" s="49"/>
      <c r="FBG5" s="49"/>
      <c r="FBH5" s="49"/>
      <c r="FBI5" s="49"/>
      <c r="FBJ5" s="49"/>
      <c r="FBK5" s="49"/>
      <c r="FBL5" s="49"/>
      <c r="FBM5" s="49"/>
      <c r="FBN5" s="49"/>
      <c r="FBO5" s="49"/>
      <c r="FBP5" s="49"/>
      <c r="FBQ5" s="49"/>
      <c r="FBR5" s="49"/>
      <c r="FBS5" s="49"/>
      <c r="FBT5" s="49"/>
      <c r="FBU5" s="49"/>
      <c r="FBV5" s="49"/>
      <c r="FBW5" s="49"/>
      <c r="FBX5" s="49"/>
      <c r="FBY5" s="49"/>
      <c r="FBZ5" s="49"/>
      <c r="FCA5" s="49"/>
      <c r="FCB5" s="49"/>
      <c r="FCC5" s="49"/>
      <c r="FCD5" s="49"/>
      <c r="FCE5" s="49"/>
      <c r="FCF5" s="49"/>
      <c r="FCG5" s="49"/>
      <c r="FCH5" s="49"/>
      <c r="FCI5" s="49"/>
      <c r="FCJ5" s="49"/>
      <c r="FCK5" s="49"/>
      <c r="FCL5" s="49"/>
      <c r="FCM5" s="49"/>
      <c r="FCN5" s="49"/>
      <c r="FCO5" s="49"/>
      <c r="FCP5" s="49"/>
      <c r="FCQ5" s="49"/>
      <c r="FCR5" s="49"/>
      <c r="FCS5" s="49"/>
      <c r="FCT5" s="49"/>
      <c r="FCU5" s="49"/>
      <c r="FCV5" s="49"/>
      <c r="FCW5" s="49"/>
      <c r="FCX5" s="49"/>
      <c r="FCY5" s="49"/>
      <c r="FCZ5" s="49"/>
      <c r="FDA5" s="49"/>
      <c r="FDB5" s="49"/>
      <c r="FDC5" s="49"/>
      <c r="FDD5" s="49"/>
      <c r="FDE5" s="49"/>
      <c r="FDF5" s="49"/>
      <c r="FDG5" s="49"/>
      <c r="FDH5" s="49"/>
      <c r="FDI5" s="49"/>
      <c r="FDJ5" s="49"/>
      <c r="FDK5" s="49"/>
      <c r="FDL5" s="49"/>
      <c r="FDM5" s="49"/>
      <c r="FDN5" s="49"/>
      <c r="FDO5" s="49"/>
      <c r="FDP5" s="49"/>
      <c r="FDQ5" s="49"/>
      <c r="FDR5" s="49"/>
      <c r="FDS5" s="49"/>
      <c r="FDT5" s="49"/>
      <c r="FDU5" s="49"/>
      <c r="FDV5" s="49"/>
      <c r="FDW5" s="49"/>
      <c r="FDX5" s="49"/>
      <c r="FDY5" s="49"/>
      <c r="FDZ5" s="49"/>
      <c r="FEA5" s="49"/>
      <c r="FEB5" s="49"/>
      <c r="FEC5" s="49"/>
      <c r="FED5" s="49"/>
      <c r="FEE5" s="49"/>
      <c r="FEF5" s="49"/>
      <c r="FEG5" s="49"/>
      <c r="FEH5" s="49"/>
      <c r="FEI5" s="49"/>
      <c r="FEJ5" s="49"/>
      <c r="FEK5" s="49"/>
      <c r="FEL5" s="49"/>
      <c r="FEM5" s="49"/>
      <c r="FEN5" s="49"/>
      <c r="FEO5" s="49"/>
      <c r="FEP5" s="49"/>
      <c r="FEQ5" s="49"/>
      <c r="FER5" s="49"/>
      <c r="FES5" s="49"/>
      <c r="FET5" s="49"/>
      <c r="FEU5" s="49"/>
      <c r="FEV5" s="49"/>
      <c r="FEW5" s="49"/>
      <c r="FEX5" s="49"/>
      <c r="FEY5" s="49"/>
      <c r="FEZ5" s="49"/>
      <c r="FFA5" s="49"/>
      <c r="FFB5" s="49"/>
      <c r="FFC5" s="49"/>
      <c r="FFD5" s="49"/>
      <c r="FFE5" s="49"/>
      <c r="FFF5" s="49"/>
      <c r="FFG5" s="49"/>
      <c r="FFH5" s="49"/>
      <c r="FFI5" s="49"/>
      <c r="FFJ5" s="49"/>
      <c r="FFK5" s="49"/>
      <c r="FFL5" s="49"/>
      <c r="FFM5" s="49"/>
      <c r="FFN5" s="49"/>
      <c r="FFO5" s="49"/>
      <c r="FFP5" s="49"/>
      <c r="FFQ5" s="49"/>
      <c r="FFR5" s="49"/>
      <c r="FFS5" s="49"/>
      <c r="FFT5" s="49"/>
      <c r="FFU5" s="49"/>
      <c r="FFV5" s="49"/>
      <c r="FFW5" s="49"/>
      <c r="FFX5" s="49"/>
      <c r="FFY5" s="49"/>
      <c r="FFZ5" s="49"/>
      <c r="FGA5" s="49"/>
      <c r="FGB5" s="49"/>
      <c r="FGC5" s="49"/>
      <c r="FGD5" s="49"/>
      <c r="FGE5" s="49"/>
      <c r="FGF5" s="49"/>
      <c r="FGG5" s="49"/>
      <c r="FGH5" s="49"/>
      <c r="FGI5" s="49"/>
      <c r="FGJ5" s="49"/>
      <c r="FGK5" s="49"/>
      <c r="FGL5" s="49"/>
      <c r="FGM5" s="49"/>
      <c r="FGN5" s="49"/>
      <c r="FGO5" s="49"/>
      <c r="FGP5" s="49"/>
      <c r="FGQ5" s="49"/>
      <c r="FGR5" s="49"/>
      <c r="FGS5" s="49"/>
      <c r="FGT5" s="49"/>
      <c r="FGU5" s="49"/>
      <c r="FGV5" s="49"/>
      <c r="FGW5" s="49"/>
      <c r="FGX5" s="49"/>
      <c r="FGY5" s="49"/>
      <c r="FGZ5" s="49"/>
      <c r="FHA5" s="49"/>
      <c r="FHB5" s="49"/>
      <c r="FHC5" s="49"/>
      <c r="FHD5" s="49"/>
      <c r="FHE5" s="49"/>
      <c r="FHF5" s="49"/>
      <c r="FHG5" s="49"/>
      <c r="FHH5" s="49"/>
      <c r="FHI5" s="49"/>
      <c r="FHJ5" s="49"/>
      <c r="FHK5" s="49"/>
      <c r="FHL5" s="49"/>
      <c r="FHM5" s="49"/>
      <c r="FHN5" s="49"/>
      <c r="FHO5" s="49"/>
      <c r="FHP5" s="49"/>
      <c r="FHQ5" s="49"/>
      <c r="FHR5" s="49"/>
      <c r="FHS5" s="49"/>
      <c r="FHT5" s="49"/>
      <c r="FHU5" s="49"/>
      <c r="FHV5" s="49"/>
      <c r="FHW5" s="49"/>
      <c r="FHX5" s="49"/>
      <c r="FHY5" s="49"/>
      <c r="FHZ5" s="49"/>
      <c r="FIA5" s="49"/>
      <c r="FIB5" s="49"/>
      <c r="FIC5" s="49"/>
      <c r="FID5" s="49"/>
      <c r="FIE5" s="49"/>
      <c r="FIF5" s="49"/>
      <c r="FIG5" s="49"/>
      <c r="FIH5" s="49"/>
      <c r="FII5" s="49"/>
      <c r="FIJ5" s="49"/>
      <c r="FIK5" s="49"/>
      <c r="FIL5" s="49"/>
      <c r="FIM5" s="49"/>
      <c r="FIN5" s="49"/>
      <c r="FIO5" s="49"/>
      <c r="FIP5" s="49"/>
      <c r="FIQ5" s="49"/>
      <c r="FIR5" s="49"/>
      <c r="FIS5" s="49"/>
      <c r="FIT5" s="49"/>
      <c r="FIU5" s="49"/>
      <c r="FIV5" s="49"/>
      <c r="FIW5" s="49"/>
      <c r="FIX5" s="49"/>
      <c r="FIY5" s="49"/>
      <c r="FIZ5" s="49"/>
      <c r="FJA5" s="49"/>
      <c r="FJB5" s="49"/>
      <c r="FJC5" s="49"/>
      <c r="FJD5" s="49"/>
      <c r="FJE5" s="49"/>
      <c r="FJF5" s="49"/>
      <c r="FJG5" s="49"/>
      <c r="FJH5" s="49"/>
      <c r="FJI5" s="49"/>
      <c r="FJJ5" s="49"/>
      <c r="FJK5" s="49"/>
      <c r="FJL5" s="49"/>
      <c r="FJM5" s="49"/>
      <c r="FJN5" s="49"/>
      <c r="FJO5" s="49"/>
      <c r="FJP5" s="49"/>
      <c r="FJQ5" s="49"/>
      <c r="FJR5" s="49"/>
      <c r="FJS5" s="49"/>
      <c r="FJT5" s="49"/>
      <c r="FJU5" s="49"/>
      <c r="FJV5" s="49"/>
      <c r="FJW5" s="49"/>
      <c r="FJX5" s="49"/>
      <c r="FJY5" s="49"/>
      <c r="FJZ5" s="49"/>
      <c r="FKA5" s="49"/>
      <c r="FKB5" s="49"/>
      <c r="FKC5" s="49"/>
      <c r="FKD5" s="49"/>
      <c r="FKE5" s="49"/>
      <c r="FKF5" s="49"/>
      <c r="FKG5" s="49"/>
      <c r="FKH5" s="49"/>
      <c r="FKI5" s="49"/>
      <c r="FKJ5" s="49"/>
      <c r="FKK5" s="49"/>
      <c r="FKL5" s="49"/>
      <c r="FKM5" s="49"/>
      <c r="FKN5" s="49"/>
      <c r="FKO5" s="49"/>
      <c r="FKP5" s="49"/>
      <c r="FKQ5" s="49"/>
      <c r="FKR5" s="49"/>
      <c r="FKS5" s="49"/>
      <c r="FKT5" s="49"/>
      <c r="FKU5" s="49"/>
      <c r="FKV5" s="49"/>
      <c r="FKW5" s="49"/>
      <c r="FKX5" s="49"/>
      <c r="FKY5" s="49"/>
      <c r="FKZ5" s="49"/>
      <c r="FLA5" s="49"/>
      <c r="FLB5" s="49"/>
      <c r="FLC5" s="49"/>
      <c r="FLD5" s="49"/>
      <c r="FLE5" s="49"/>
      <c r="FLF5" s="49"/>
      <c r="FLG5" s="49"/>
      <c r="FLH5" s="49"/>
      <c r="FLI5" s="49"/>
      <c r="FLJ5" s="49"/>
      <c r="FLK5" s="49"/>
      <c r="FLL5" s="49"/>
      <c r="FLM5" s="49"/>
      <c r="FLN5" s="49"/>
      <c r="FLO5" s="49"/>
      <c r="FLP5" s="49"/>
      <c r="FLQ5" s="49"/>
      <c r="FLR5" s="49"/>
      <c r="FLS5" s="49"/>
      <c r="FLT5" s="49"/>
      <c r="FLU5" s="49"/>
      <c r="FLV5" s="49"/>
      <c r="FLW5" s="49"/>
      <c r="FLX5" s="49"/>
      <c r="FLY5" s="49"/>
      <c r="FLZ5" s="49"/>
      <c r="FMA5" s="49"/>
      <c r="FMB5" s="49"/>
      <c r="FMC5" s="49"/>
      <c r="FMD5" s="49"/>
      <c r="FME5" s="49"/>
      <c r="FMF5" s="49"/>
      <c r="FMG5" s="49"/>
      <c r="FMH5" s="49"/>
      <c r="FMI5" s="49"/>
      <c r="FMJ5" s="49"/>
      <c r="FMK5" s="49"/>
      <c r="FML5" s="49"/>
      <c r="FMM5" s="49"/>
      <c r="FMN5" s="49"/>
      <c r="FMO5" s="49"/>
      <c r="FMP5" s="49"/>
      <c r="FMQ5" s="49"/>
      <c r="FMR5" s="49"/>
      <c r="FMS5" s="49"/>
      <c r="FMT5" s="49"/>
      <c r="FMU5" s="49"/>
      <c r="FMV5" s="49"/>
      <c r="FMW5" s="49"/>
      <c r="FMX5" s="49"/>
      <c r="FMY5" s="49"/>
      <c r="FMZ5" s="49"/>
      <c r="FNA5" s="49"/>
      <c r="FNB5" s="49"/>
      <c r="FNC5" s="49"/>
      <c r="FND5" s="49"/>
      <c r="FNE5" s="49"/>
      <c r="FNF5" s="49"/>
      <c r="FNG5" s="49"/>
      <c r="FNH5" s="49"/>
      <c r="FNI5" s="49"/>
      <c r="FNJ5" s="49"/>
      <c r="FNK5" s="49"/>
      <c r="FNL5" s="49"/>
      <c r="FNM5" s="49"/>
      <c r="FNN5" s="49"/>
      <c r="FNO5" s="49"/>
      <c r="FNP5" s="49"/>
      <c r="FNQ5" s="49"/>
      <c r="FNR5" s="49"/>
      <c r="FNS5" s="49"/>
      <c r="FNT5" s="49"/>
      <c r="FNU5" s="49"/>
      <c r="FNV5" s="49"/>
      <c r="FNW5" s="49"/>
      <c r="FNX5" s="49"/>
      <c r="FNY5" s="49"/>
      <c r="FNZ5" s="49"/>
      <c r="FOA5" s="49"/>
      <c r="FOB5" s="49"/>
      <c r="FOC5" s="49"/>
      <c r="FOD5" s="49"/>
      <c r="FOE5" s="49"/>
      <c r="FOF5" s="49"/>
      <c r="FOG5" s="49"/>
      <c r="FOH5" s="49"/>
      <c r="FOI5" s="49"/>
      <c r="FOJ5" s="49"/>
      <c r="FOK5" s="49"/>
      <c r="FOL5" s="49"/>
      <c r="FOM5" s="49"/>
      <c r="FON5" s="49"/>
      <c r="FOO5" s="49"/>
      <c r="FOP5" s="49"/>
      <c r="FOQ5" s="49"/>
      <c r="FOR5" s="49"/>
      <c r="FOS5" s="49"/>
      <c r="FOT5" s="49"/>
      <c r="FOU5" s="49"/>
      <c r="FOV5" s="49"/>
      <c r="FOW5" s="49"/>
      <c r="FOX5" s="49"/>
      <c r="FOY5" s="49"/>
      <c r="FOZ5" s="49"/>
      <c r="FPA5" s="49"/>
      <c r="FPB5" s="49"/>
      <c r="FPC5" s="49"/>
      <c r="FPD5" s="49"/>
      <c r="FPE5" s="49"/>
      <c r="FPF5" s="49"/>
      <c r="FPG5" s="49"/>
      <c r="FPH5" s="49"/>
      <c r="FPI5" s="49"/>
      <c r="FPJ5" s="49"/>
      <c r="FPK5" s="49"/>
      <c r="FPL5" s="49"/>
      <c r="FPM5" s="49"/>
      <c r="FPN5" s="49"/>
      <c r="FPO5" s="49"/>
      <c r="FPP5" s="49"/>
      <c r="FPQ5" s="49"/>
      <c r="FPR5" s="49"/>
      <c r="FPS5" s="49"/>
      <c r="FPT5" s="49"/>
      <c r="FPU5" s="49"/>
      <c r="FPV5" s="49"/>
      <c r="FPW5" s="49"/>
      <c r="FPX5" s="49"/>
      <c r="FPY5" s="49"/>
      <c r="FPZ5" s="49"/>
      <c r="FQA5" s="49"/>
      <c r="FQB5" s="49"/>
      <c r="FQC5" s="49"/>
      <c r="FQD5" s="49"/>
      <c r="FQE5" s="49"/>
      <c r="FQF5" s="49"/>
      <c r="FQG5" s="49"/>
      <c r="FQH5" s="49"/>
      <c r="FQI5" s="49"/>
      <c r="FQJ5" s="49"/>
      <c r="FQK5" s="49"/>
      <c r="FQL5" s="49"/>
      <c r="FQM5" s="49"/>
      <c r="FQN5" s="49"/>
      <c r="FQO5" s="49"/>
      <c r="FQP5" s="49"/>
      <c r="FQQ5" s="49"/>
      <c r="FQR5" s="49"/>
      <c r="FQS5" s="49"/>
      <c r="FQT5" s="49"/>
      <c r="FQU5" s="49"/>
      <c r="FQV5" s="49"/>
      <c r="FQW5" s="49"/>
      <c r="FQX5" s="49"/>
      <c r="FQY5" s="49"/>
      <c r="FQZ5" s="49"/>
      <c r="FRA5" s="49"/>
      <c r="FRB5" s="49"/>
      <c r="FRC5" s="49"/>
      <c r="FRD5" s="49"/>
      <c r="FRE5" s="49"/>
      <c r="FRF5" s="49"/>
      <c r="FRG5" s="49"/>
      <c r="FRH5" s="49"/>
      <c r="FRI5" s="49"/>
      <c r="FRJ5" s="49"/>
      <c r="FRK5" s="49"/>
      <c r="FRL5" s="49"/>
      <c r="FRM5" s="49"/>
      <c r="FRN5" s="49"/>
      <c r="FRO5" s="49"/>
      <c r="FRP5" s="49"/>
      <c r="FRQ5" s="49"/>
      <c r="FRR5" s="49"/>
      <c r="FRS5" s="49"/>
      <c r="FRT5" s="49"/>
      <c r="FRU5" s="49"/>
      <c r="FRV5" s="49"/>
      <c r="FRW5" s="49"/>
      <c r="FRX5" s="49"/>
      <c r="FRY5" s="49"/>
      <c r="FRZ5" s="49"/>
      <c r="FSA5" s="49"/>
      <c r="FSB5" s="49"/>
      <c r="FSC5" s="49"/>
      <c r="FSD5" s="49"/>
      <c r="FSE5" s="49"/>
      <c r="FSF5" s="49"/>
      <c r="FSG5" s="49"/>
      <c r="FSH5" s="49"/>
      <c r="FSI5" s="49"/>
      <c r="FSJ5" s="49"/>
      <c r="FSK5" s="49"/>
      <c r="FSL5" s="49"/>
      <c r="FSM5" s="49"/>
      <c r="FSN5" s="49"/>
      <c r="FSO5" s="49"/>
      <c r="FSP5" s="49"/>
      <c r="FSQ5" s="49"/>
      <c r="FSR5" s="49"/>
      <c r="FSS5" s="49"/>
      <c r="FST5" s="49"/>
      <c r="FSU5" s="49"/>
      <c r="FSV5" s="49"/>
      <c r="FSW5" s="49"/>
      <c r="FSX5" s="49"/>
      <c r="FSY5" s="49"/>
      <c r="FSZ5" s="49"/>
      <c r="FTA5" s="49"/>
      <c r="FTB5" s="49"/>
      <c r="FTC5" s="49"/>
      <c r="FTD5" s="49"/>
      <c r="FTE5" s="49"/>
      <c r="FTF5" s="49"/>
      <c r="FTG5" s="49"/>
      <c r="FTH5" s="49"/>
      <c r="FTI5" s="49"/>
      <c r="FTJ5" s="49"/>
      <c r="FTK5" s="49"/>
      <c r="FTL5" s="49"/>
      <c r="FTM5" s="49"/>
      <c r="FTN5" s="49"/>
      <c r="FTO5" s="49"/>
      <c r="FTP5" s="49"/>
      <c r="FTQ5" s="49"/>
      <c r="FTR5" s="49"/>
      <c r="FTS5" s="49"/>
      <c r="FTT5" s="49"/>
      <c r="FTU5" s="49"/>
      <c r="FTV5" s="49"/>
      <c r="FTW5" s="49"/>
      <c r="FTX5" s="49"/>
      <c r="FTY5" s="49"/>
      <c r="FTZ5" s="49"/>
      <c r="FUA5" s="49"/>
      <c r="FUB5" s="49"/>
      <c r="FUC5" s="49"/>
      <c r="FUD5" s="49"/>
      <c r="FUE5" s="49"/>
      <c r="FUF5" s="49"/>
      <c r="FUG5" s="49"/>
      <c r="FUH5" s="49"/>
      <c r="FUI5" s="49"/>
      <c r="FUJ5" s="49"/>
      <c r="FUK5" s="49"/>
      <c r="FUL5" s="49"/>
      <c r="FUM5" s="49"/>
      <c r="FUN5" s="49"/>
      <c r="FUO5" s="49"/>
      <c r="FUP5" s="49"/>
      <c r="FUQ5" s="49"/>
      <c r="FUR5" s="49"/>
      <c r="FUS5" s="49"/>
      <c r="FUT5" s="49"/>
      <c r="FUU5" s="49"/>
      <c r="FUV5" s="49"/>
      <c r="FUW5" s="49"/>
      <c r="FUX5" s="49"/>
      <c r="FUY5" s="49"/>
      <c r="FUZ5" s="49"/>
      <c r="FVA5" s="49"/>
      <c r="FVB5" s="49"/>
      <c r="FVC5" s="49"/>
      <c r="FVD5" s="49"/>
      <c r="FVE5" s="49"/>
      <c r="FVF5" s="49"/>
      <c r="FVG5" s="49"/>
      <c r="FVH5" s="49"/>
      <c r="FVI5" s="49"/>
      <c r="FVJ5" s="49"/>
      <c r="FVK5" s="49"/>
      <c r="FVL5" s="49"/>
      <c r="FVM5" s="49"/>
      <c r="FVN5" s="49"/>
      <c r="FVO5" s="49"/>
      <c r="FVP5" s="49"/>
      <c r="FVQ5" s="49"/>
      <c r="FVR5" s="49"/>
      <c r="FVS5" s="49"/>
      <c r="FVT5" s="49"/>
      <c r="FVU5" s="49"/>
      <c r="FVV5" s="49"/>
      <c r="FVW5" s="49"/>
      <c r="FVX5" s="49"/>
      <c r="FVY5" s="49"/>
      <c r="FVZ5" s="49"/>
      <c r="FWA5" s="49"/>
      <c r="FWB5" s="49"/>
      <c r="FWC5" s="49"/>
      <c r="FWD5" s="49"/>
      <c r="FWE5" s="49"/>
      <c r="FWF5" s="49"/>
      <c r="FWG5" s="49"/>
      <c r="FWH5" s="49"/>
      <c r="FWI5" s="49"/>
      <c r="FWJ5" s="49"/>
      <c r="FWK5" s="49"/>
      <c r="FWL5" s="49"/>
      <c r="FWM5" s="49"/>
      <c r="FWN5" s="49"/>
      <c r="FWO5" s="49"/>
      <c r="FWP5" s="49"/>
      <c r="FWQ5" s="49"/>
      <c r="FWR5" s="49"/>
      <c r="FWS5" s="49"/>
      <c r="FWT5" s="49"/>
      <c r="FWU5" s="49"/>
      <c r="FWV5" s="49"/>
      <c r="FWW5" s="49"/>
      <c r="FWX5" s="49"/>
      <c r="FWY5" s="49"/>
      <c r="FWZ5" s="49"/>
      <c r="FXA5" s="49"/>
      <c r="FXB5" s="49"/>
      <c r="FXC5" s="49"/>
      <c r="FXD5" s="49"/>
      <c r="FXE5" s="49"/>
      <c r="FXF5" s="49"/>
      <c r="FXG5" s="49"/>
      <c r="FXH5" s="49"/>
      <c r="FXI5" s="49"/>
      <c r="FXJ5" s="49"/>
      <c r="FXK5" s="49"/>
      <c r="FXL5" s="49"/>
      <c r="FXM5" s="49"/>
      <c r="FXN5" s="49"/>
      <c r="FXO5" s="49"/>
      <c r="FXP5" s="49"/>
      <c r="FXQ5" s="49"/>
      <c r="FXR5" s="49"/>
      <c r="FXS5" s="49"/>
      <c r="FXT5" s="49"/>
      <c r="FXU5" s="49"/>
      <c r="FXV5" s="49"/>
      <c r="FXW5" s="49"/>
      <c r="FXX5" s="49"/>
      <c r="FXY5" s="49"/>
      <c r="FXZ5" s="49"/>
      <c r="FYA5" s="49"/>
      <c r="FYB5" s="49"/>
      <c r="FYC5" s="49"/>
      <c r="FYD5" s="49"/>
      <c r="FYE5" s="49"/>
      <c r="FYF5" s="49"/>
      <c r="FYG5" s="49"/>
      <c r="FYH5" s="49"/>
      <c r="FYI5" s="49"/>
      <c r="FYJ5" s="49"/>
      <c r="FYK5" s="49"/>
      <c r="FYL5" s="49"/>
      <c r="FYM5" s="49"/>
      <c r="FYN5" s="49"/>
      <c r="FYO5" s="49"/>
      <c r="FYP5" s="49"/>
      <c r="FYQ5" s="49"/>
      <c r="FYR5" s="49"/>
      <c r="FYS5" s="49"/>
      <c r="FYT5" s="49"/>
      <c r="FYU5" s="49"/>
      <c r="FYV5" s="49"/>
      <c r="FYW5" s="49"/>
      <c r="FYX5" s="49"/>
      <c r="FYY5" s="49"/>
      <c r="FYZ5" s="49"/>
      <c r="FZA5" s="49"/>
      <c r="FZB5" s="49"/>
      <c r="FZC5" s="49"/>
      <c r="FZD5" s="49"/>
      <c r="FZE5" s="49"/>
      <c r="FZF5" s="49"/>
      <c r="FZG5" s="49"/>
      <c r="FZH5" s="49"/>
      <c r="FZI5" s="49"/>
      <c r="FZJ5" s="49"/>
      <c r="FZK5" s="49"/>
      <c r="FZL5" s="49"/>
      <c r="FZM5" s="49"/>
      <c r="FZN5" s="49"/>
      <c r="FZO5" s="49"/>
      <c r="FZP5" s="49"/>
      <c r="FZQ5" s="49"/>
      <c r="FZR5" s="49"/>
      <c r="FZS5" s="49"/>
      <c r="FZT5" s="49"/>
      <c r="FZU5" s="49"/>
      <c r="FZV5" s="49"/>
      <c r="FZW5" s="49"/>
      <c r="FZX5" s="49"/>
      <c r="FZY5" s="49"/>
      <c r="FZZ5" s="49"/>
      <c r="GAA5" s="49"/>
      <c r="GAB5" s="49"/>
      <c r="GAC5" s="49"/>
      <c r="GAD5" s="49"/>
      <c r="GAE5" s="49"/>
      <c r="GAF5" s="49"/>
      <c r="GAG5" s="49"/>
      <c r="GAH5" s="49"/>
      <c r="GAI5" s="49"/>
      <c r="GAJ5" s="49"/>
      <c r="GAK5" s="49"/>
      <c r="GAL5" s="49"/>
      <c r="GAM5" s="49"/>
      <c r="GAN5" s="49"/>
      <c r="GAO5" s="49"/>
      <c r="GAP5" s="49"/>
      <c r="GAQ5" s="49"/>
      <c r="GAR5" s="49"/>
      <c r="GAS5" s="49"/>
      <c r="GAT5" s="49"/>
      <c r="GAU5" s="49"/>
      <c r="GAV5" s="49"/>
      <c r="GAW5" s="49"/>
      <c r="GAX5" s="49"/>
      <c r="GAY5" s="49"/>
      <c r="GAZ5" s="49"/>
      <c r="GBA5" s="49"/>
      <c r="GBB5" s="49"/>
      <c r="GBC5" s="49"/>
      <c r="GBD5" s="49"/>
      <c r="GBE5" s="49"/>
      <c r="GBF5" s="49"/>
      <c r="GBG5" s="49"/>
      <c r="GBH5" s="49"/>
      <c r="GBI5" s="49"/>
      <c r="GBJ5" s="49"/>
      <c r="GBK5" s="49"/>
      <c r="GBL5" s="49"/>
      <c r="GBM5" s="49"/>
      <c r="GBN5" s="49"/>
      <c r="GBO5" s="49"/>
      <c r="GBP5" s="49"/>
      <c r="GBQ5" s="49"/>
      <c r="GBR5" s="49"/>
      <c r="GBS5" s="49"/>
      <c r="GBT5" s="49"/>
      <c r="GBU5" s="49"/>
      <c r="GBV5" s="49"/>
      <c r="GBW5" s="49"/>
      <c r="GBX5" s="49"/>
      <c r="GBY5" s="49"/>
      <c r="GBZ5" s="49"/>
      <c r="GCA5" s="49"/>
      <c r="GCB5" s="49"/>
      <c r="GCC5" s="49"/>
      <c r="GCD5" s="49"/>
      <c r="GCE5" s="49"/>
      <c r="GCF5" s="49"/>
      <c r="GCG5" s="49"/>
      <c r="GCH5" s="49"/>
      <c r="GCI5" s="49"/>
      <c r="GCJ5" s="49"/>
      <c r="GCK5" s="49"/>
      <c r="GCL5" s="49"/>
      <c r="GCM5" s="49"/>
      <c r="GCN5" s="49"/>
      <c r="GCO5" s="49"/>
      <c r="GCP5" s="49"/>
      <c r="GCQ5" s="49"/>
      <c r="GCR5" s="49"/>
      <c r="GCS5" s="49"/>
      <c r="GCT5" s="49"/>
      <c r="GCU5" s="49"/>
      <c r="GCV5" s="49"/>
      <c r="GCW5" s="49"/>
      <c r="GCX5" s="49"/>
      <c r="GCY5" s="49"/>
      <c r="GCZ5" s="49"/>
      <c r="GDA5" s="49"/>
      <c r="GDB5" s="49"/>
      <c r="GDC5" s="49"/>
      <c r="GDD5" s="49"/>
      <c r="GDE5" s="49"/>
      <c r="GDF5" s="49"/>
      <c r="GDG5" s="49"/>
      <c r="GDH5" s="49"/>
      <c r="GDI5" s="49"/>
      <c r="GDJ5" s="49"/>
      <c r="GDK5" s="49"/>
      <c r="GDL5" s="49"/>
      <c r="GDM5" s="49"/>
      <c r="GDN5" s="49"/>
      <c r="GDO5" s="49"/>
      <c r="GDP5" s="49"/>
      <c r="GDQ5" s="49"/>
      <c r="GDR5" s="49"/>
      <c r="GDS5" s="49"/>
      <c r="GDT5" s="49"/>
      <c r="GDU5" s="49"/>
      <c r="GDV5" s="49"/>
      <c r="GDW5" s="49"/>
      <c r="GDX5" s="49"/>
      <c r="GDY5" s="49"/>
      <c r="GDZ5" s="49"/>
      <c r="GEA5" s="49"/>
      <c r="GEB5" s="49"/>
      <c r="GEC5" s="49"/>
      <c r="GED5" s="49"/>
      <c r="GEE5" s="49"/>
      <c r="GEF5" s="49"/>
      <c r="GEG5" s="49"/>
      <c r="GEH5" s="49"/>
      <c r="GEI5" s="49"/>
      <c r="GEJ5" s="49"/>
      <c r="GEK5" s="49"/>
      <c r="GEL5" s="49"/>
      <c r="GEM5" s="49"/>
      <c r="GEN5" s="49"/>
      <c r="GEO5" s="49"/>
      <c r="GEP5" s="49"/>
      <c r="GEQ5" s="49"/>
      <c r="GER5" s="49"/>
      <c r="GES5" s="49"/>
      <c r="GET5" s="49"/>
      <c r="GEU5" s="49"/>
      <c r="GEV5" s="49"/>
      <c r="GEW5" s="49"/>
      <c r="GEX5" s="49"/>
      <c r="GEY5" s="49"/>
      <c r="GEZ5" s="49"/>
      <c r="GFA5" s="49"/>
      <c r="GFB5" s="49"/>
      <c r="GFC5" s="49"/>
      <c r="GFD5" s="49"/>
      <c r="GFE5" s="49"/>
      <c r="GFF5" s="49"/>
      <c r="GFG5" s="49"/>
      <c r="GFH5" s="49"/>
      <c r="GFI5" s="49"/>
      <c r="GFJ5" s="49"/>
      <c r="GFK5" s="49"/>
      <c r="GFL5" s="49"/>
      <c r="GFM5" s="49"/>
      <c r="GFN5" s="49"/>
      <c r="GFO5" s="49"/>
      <c r="GFP5" s="49"/>
      <c r="GFQ5" s="49"/>
      <c r="GFR5" s="49"/>
      <c r="GFS5" s="49"/>
      <c r="GFT5" s="49"/>
      <c r="GFU5" s="49"/>
      <c r="GFV5" s="49"/>
      <c r="GFW5" s="49"/>
      <c r="GFX5" s="49"/>
      <c r="GFY5" s="49"/>
      <c r="GFZ5" s="49"/>
      <c r="GGA5" s="49"/>
      <c r="GGB5" s="49"/>
      <c r="GGC5" s="49"/>
      <c r="GGD5" s="49"/>
      <c r="GGE5" s="49"/>
      <c r="GGF5" s="49"/>
      <c r="GGG5" s="49"/>
      <c r="GGH5" s="49"/>
      <c r="GGI5" s="49"/>
      <c r="GGJ5" s="49"/>
      <c r="GGK5" s="49"/>
      <c r="GGL5" s="49"/>
      <c r="GGM5" s="49"/>
      <c r="GGN5" s="49"/>
      <c r="GGO5" s="49"/>
      <c r="GGP5" s="49"/>
      <c r="GGQ5" s="49"/>
      <c r="GGR5" s="49"/>
      <c r="GGS5" s="49"/>
      <c r="GGT5" s="49"/>
      <c r="GGU5" s="49"/>
      <c r="GGV5" s="49"/>
      <c r="GGW5" s="49"/>
      <c r="GGX5" s="49"/>
      <c r="GGY5" s="49"/>
      <c r="GGZ5" s="49"/>
      <c r="GHA5" s="49"/>
      <c r="GHB5" s="49"/>
      <c r="GHC5" s="49"/>
      <c r="GHD5" s="49"/>
      <c r="GHE5" s="49"/>
      <c r="GHF5" s="49"/>
      <c r="GHG5" s="49"/>
      <c r="GHH5" s="49"/>
      <c r="GHI5" s="49"/>
      <c r="GHJ5" s="49"/>
      <c r="GHK5" s="49"/>
      <c r="GHL5" s="49"/>
      <c r="GHM5" s="49"/>
      <c r="GHN5" s="49"/>
      <c r="GHO5" s="49"/>
      <c r="GHP5" s="49"/>
      <c r="GHQ5" s="49"/>
      <c r="GHR5" s="49"/>
      <c r="GHS5" s="49"/>
      <c r="GHT5" s="49"/>
      <c r="GHU5" s="49"/>
      <c r="GHV5" s="49"/>
      <c r="GHW5" s="49"/>
      <c r="GHX5" s="49"/>
      <c r="GHY5" s="49"/>
      <c r="GHZ5" s="49"/>
      <c r="GIA5" s="49"/>
      <c r="GIB5" s="49"/>
      <c r="GIC5" s="49"/>
      <c r="GID5" s="49"/>
      <c r="GIE5" s="49"/>
      <c r="GIF5" s="49"/>
      <c r="GIG5" s="49"/>
      <c r="GIH5" s="49"/>
      <c r="GII5" s="49"/>
      <c r="GIJ5" s="49"/>
      <c r="GIK5" s="49"/>
      <c r="GIL5" s="49"/>
      <c r="GIM5" s="49"/>
      <c r="GIN5" s="49"/>
      <c r="GIO5" s="49"/>
      <c r="GIP5" s="49"/>
      <c r="GIQ5" s="49"/>
      <c r="GIR5" s="49"/>
      <c r="GIS5" s="49"/>
      <c r="GIT5" s="49"/>
      <c r="GIU5" s="49"/>
      <c r="GIV5" s="49"/>
      <c r="GIW5" s="49"/>
      <c r="GIX5" s="49"/>
      <c r="GIY5" s="49"/>
      <c r="GIZ5" s="49"/>
      <c r="GJA5" s="49"/>
      <c r="GJB5" s="49"/>
      <c r="GJC5" s="49"/>
      <c r="GJD5" s="49"/>
      <c r="GJE5" s="49"/>
      <c r="GJF5" s="49"/>
      <c r="GJG5" s="49"/>
      <c r="GJH5" s="49"/>
      <c r="GJI5" s="49"/>
      <c r="GJJ5" s="49"/>
      <c r="GJK5" s="49"/>
      <c r="GJL5" s="49"/>
      <c r="GJM5" s="49"/>
      <c r="GJN5" s="49"/>
      <c r="GJO5" s="49"/>
      <c r="GJP5" s="49"/>
      <c r="GJQ5" s="49"/>
      <c r="GJR5" s="49"/>
      <c r="GJS5" s="49"/>
      <c r="GJT5" s="49"/>
      <c r="GJU5" s="49"/>
      <c r="GJV5" s="49"/>
      <c r="GJW5" s="49"/>
      <c r="GJX5" s="49"/>
      <c r="GJY5" s="49"/>
      <c r="GJZ5" s="49"/>
      <c r="GKA5" s="49"/>
      <c r="GKB5" s="49"/>
      <c r="GKC5" s="49"/>
      <c r="GKD5" s="49"/>
      <c r="GKE5" s="49"/>
      <c r="GKF5" s="49"/>
      <c r="GKG5" s="49"/>
      <c r="GKH5" s="49"/>
      <c r="GKI5" s="49"/>
      <c r="GKJ5" s="49"/>
      <c r="GKK5" s="49"/>
      <c r="GKL5" s="49"/>
      <c r="GKM5" s="49"/>
      <c r="GKN5" s="49"/>
      <c r="GKO5" s="49"/>
      <c r="GKP5" s="49"/>
      <c r="GKQ5" s="49"/>
      <c r="GKR5" s="49"/>
      <c r="GKS5" s="49"/>
      <c r="GKT5" s="49"/>
      <c r="GKU5" s="49"/>
      <c r="GKV5" s="49"/>
      <c r="GKW5" s="49"/>
      <c r="GKX5" s="49"/>
      <c r="GKY5" s="49"/>
      <c r="GKZ5" s="49"/>
      <c r="GLA5" s="49"/>
      <c r="GLB5" s="49"/>
      <c r="GLC5" s="49"/>
      <c r="GLD5" s="49"/>
      <c r="GLE5" s="49"/>
      <c r="GLF5" s="49"/>
      <c r="GLG5" s="49"/>
      <c r="GLH5" s="49"/>
      <c r="GLI5" s="49"/>
      <c r="GLJ5" s="49"/>
      <c r="GLK5" s="49"/>
      <c r="GLL5" s="49"/>
      <c r="GLM5" s="49"/>
      <c r="GLN5" s="49"/>
      <c r="GLO5" s="49"/>
      <c r="GLP5" s="49"/>
      <c r="GLQ5" s="49"/>
      <c r="GLR5" s="49"/>
      <c r="GLS5" s="49"/>
      <c r="GLT5" s="49"/>
      <c r="GLU5" s="49"/>
      <c r="GLV5" s="49"/>
      <c r="GLW5" s="49"/>
      <c r="GLX5" s="49"/>
      <c r="GLY5" s="49"/>
      <c r="GLZ5" s="49"/>
      <c r="GMA5" s="49"/>
      <c r="GMB5" s="49"/>
      <c r="GMC5" s="49"/>
      <c r="GMD5" s="49"/>
      <c r="GME5" s="49"/>
      <c r="GMF5" s="49"/>
      <c r="GMG5" s="49"/>
      <c r="GMH5" s="49"/>
      <c r="GMI5" s="49"/>
      <c r="GMJ5" s="49"/>
      <c r="GMK5" s="49"/>
      <c r="GML5" s="49"/>
      <c r="GMM5" s="49"/>
      <c r="GMN5" s="49"/>
      <c r="GMO5" s="49"/>
      <c r="GMP5" s="49"/>
      <c r="GMQ5" s="49"/>
      <c r="GMR5" s="49"/>
      <c r="GMS5" s="49"/>
      <c r="GMT5" s="49"/>
      <c r="GMU5" s="49"/>
      <c r="GMV5" s="49"/>
      <c r="GMW5" s="49"/>
      <c r="GMX5" s="49"/>
      <c r="GMY5" s="49"/>
      <c r="GMZ5" s="49"/>
      <c r="GNA5" s="49"/>
      <c r="GNB5" s="49"/>
      <c r="GNC5" s="49"/>
      <c r="GND5" s="49"/>
      <c r="GNE5" s="49"/>
      <c r="GNF5" s="49"/>
      <c r="GNG5" s="49"/>
      <c r="GNH5" s="49"/>
      <c r="GNI5" s="49"/>
      <c r="GNJ5" s="49"/>
      <c r="GNK5" s="49"/>
      <c r="GNL5" s="49"/>
      <c r="GNM5" s="49"/>
      <c r="GNN5" s="49"/>
      <c r="GNO5" s="49"/>
      <c r="GNP5" s="49"/>
      <c r="GNQ5" s="49"/>
      <c r="GNR5" s="49"/>
      <c r="GNS5" s="49"/>
      <c r="GNT5" s="49"/>
      <c r="GNU5" s="49"/>
      <c r="GNV5" s="49"/>
      <c r="GNW5" s="49"/>
      <c r="GNX5" s="49"/>
      <c r="GNY5" s="49"/>
      <c r="GNZ5" s="49"/>
      <c r="GOA5" s="49"/>
      <c r="GOB5" s="49"/>
      <c r="GOC5" s="49"/>
      <c r="GOD5" s="49"/>
      <c r="GOE5" s="49"/>
      <c r="GOF5" s="49"/>
      <c r="GOG5" s="49"/>
      <c r="GOH5" s="49"/>
      <c r="GOI5" s="49"/>
      <c r="GOJ5" s="49"/>
      <c r="GOK5" s="49"/>
      <c r="GOL5" s="49"/>
      <c r="GOM5" s="49"/>
      <c r="GON5" s="49"/>
      <c r="GOO5" s="49"/>
      <c r="GOP5" s="49"/>
      <c r="GOQ5" s="49"/>
      <c r="GOR5" s="49"/>
      <c r="GOS5" s="49"/>
      <c r="GOT5" s="49"/>
      <c r="GOU5" s="49"/>
      <c r="GOV5" s="49"/>
      <c r="GOW5" s="49"/>
      <c r="GOX5" s="49"/>
      <c r="GOY5" s="49"/>
      <c r="GOZ5" s="49"/>
      <c r="GPA5" s="49"/>
      <c r="GPB5" s="49"/>
      <c r="GPC5" s="49"/>
      <c r="GPD5" s="49"/>
      <c r="GPE5" s="49"/>
      <c r="GPF5" s="49"/>
      <c r="GPG5" s="49"/>
      <c r="GPH5" s="49"/>
      <c r="GPI5" s="49"/>
      <c r="GPJ5" s="49"/>
      <c r="GPK5" s="49"/>
      <c r="GPL5" s="49"/>
      <c r="GPM5" s="49"/>
      <c r="GPN5" s="49"/>
      <c r="GPO5" s="49"/>
      <c r="GPP5" s="49"/>
      <c r="GPQ5" s="49"/>
      <c r="GPR5" s="49"/>
      <c r="GPS5" s="49"/>
      <c r="GPT5" s="49"/>
      <c r="GPU5" s="49"/>
      <c r="GPV5" s="49"/>
      <c r="GPW5" s="49"/>
      <c r="GPX5" s="49"/>
      <c r="GPY5" s="49"/>
      <c r="GPZ5" s="49"/>
      <c r="GQA5" s="49"/>
      <c r="GQB5" s="49"/>
      <c r="GQC5" s="49"/>
      <c r="GQD5" s="49"/>
      <c r="GQE5" s="49"/>
      <c r="GQF5" s="49"/>
      <c r="GQG5" s="49"/>
      <c r="GQH5" s="49"/>
      <c r="GQI5" s="49"/>
      <c r="GQJ5" s="49"/>
      <c r="GQK5" s="49"/>
      <c r="GQL5" s="49"/>
      <c r="GQM5" s="49"/>
      <c r="GQN5" s="49"/>
      <c r="GQO5" s="49"/>
      <c r="GQP5" s="49"/>
      <c r="GQQ5" s="49"/>
      <c r="GQR5" s="49"/>
      <c r="GQS5" s="49"/>
      <c r="GQT5" s="49"/>
      <c r="GQU5" s="49"/>
      <c r="GQV5" s="49"/>
      <c r="GQW5" s="49"/>
      <c r="GQX5" s="49"/>
      <c r="GQY5" s="49"/>
      <c r="GQZ5" s="49"/>
      <c r="GRA5" s="49"/>
      <c r="GRB5" s="49"/>
      <c r="GRC5" s="49"/>
      <c r="GRD5" s="49"/>
      <c r="GRE5" s="49"/>
      <c r="GRF5" s="49"/>
      <c r="GRG5" s="49"/>
      <c r="GRH5" s="49"/>
      <c r="GRI5" s="49"/>
      <c r="GRJ5" s="49"/>
      <c r="GRK5" s="49"/>
      <c r="GRL5" s="49"/>
      <c r="GRM5" s="49"/>
      <c r="GRN5" s="49"/>
      <c r="GRO5" s="49"/>
      <c r="GRP5" s="49"/>
      <c r="GRQ5" s="49"/>
      <c r="GRR5" s="49"/>
      <c r="GRS5" s="49"/>
      <c r="GRT5" s="49"/>
      <c r="GRU5" s="49"/>
      <c r="GRV5" s="49"/>
      <c r="GRW5" s="49"/>
      <c r="GRX5" s="49"/>
      <c r="GRY5" s="49"/>
      <c r="GRZ5" s="49"/>
      <c r="GSA5" s="49"/>
      <c r="GSB5" s="49"/>
      <c r="GSC5" s="49"/>
      <c r="GSD5" s="49"/>
      <c r="GSE5" s="49"/>
      <c r="GSF5" s="49"/>
      <c r="GSG5" s="49"/>
      <c r="GSH5" s="49"/>
      <c r="GSI5" s="49"/>
      <c r="GSJ5" s="49"/>
      <c r="GSK5" s="49"/>
      <c r="GSL5" s="49"/>
      <c r="GSM5" s="49"/>
      <c r="GSN5" s="49"/>
      <c r="GSO5" s="49"/>
      <c r="GSP5" s="49"/>
      <c r="GSQ5" s="49"/>
      <c r="GSR5" s="49"/>
      <c r="GSS5" s="49"/>
      <c r="GST5" s="49"/>
      <c r="GSU5" s="49"/>
      <c r="GSV5" s="49"/>
      <c r="GSW5" s="49"/>
      <c r="GSX5" s="49"/>
      <c r="GSY5" s="49"/>
      <c r="GSZ5" s="49"/>
      <c r="GTA5" s="49"/>
      <c r="GTB5" s="49"/>
      <c r="GTC5" s="49"/>
      <c r="GTD5" s="49"/>
      <c r="GTE5" s="49"/>
      <c r="GTF5" s="49"/>
      <c r="GTG5" s="49"/>
      <c r="GTH5" s="49"/>
      <c r="GTI5" s="49"/>
      <c r="GTJ5" s="49"/>
      <c r="GTK5" s="49"/>
      <c r="GTL5" s="49"/>
      <c r="GTM5" s="49"/>
      <c r="GTN5" s="49"/>
      <c r="GTO5" s="49"/>
      <c r="GTP5" s="49"/>
      <c r="GTQ5" s="49"/>
      <c r="GTR5" s="49"/>
      <c r="GTS5" s="49"/>
      <c r="GTT5" s="49"/>
      <c r="GTU5" s="49"/>
      <c r="GTV5" s="49"/>
      <c r="GTW5" s="49"/>
      <c r="GTX5" s="49"/>
      <c r="GTY5" s="49"/>
      <c r="GTZ5" s="49"/>
      <c r="GUA5" s="49"/>
      <c r="GUB5" s="49"/>
      <c r="GUC5" s="49"/>
      <c r="GUD5" s="49"/>
      <c r="GUE5" s="49"/>
      <c r="GUF5" s="49"/>
      <c r="GUG5" s="49"/>
      <c r="GUH5" s="49"/>
      <c r="GUI5" s="49"/>
      <c r="GUJ5" s="49"/>
      <c r="GUK5" s="49"/>
      <c r="GUL5" s="49"/>
      <c r="GUM5" s="49"/>
      <c r="GUN5" s="49"/>
      <c r="GUO5" s="49"/>
      <c r="GUP5" s="49"/>
      <c r="GUQ5" s="49"/>
      <c r="GUR5" s="49"/>
      <c r="GUS5" s="49"/>
      <c r="GUT5" s="49"/>
      <c r="GUU5" s="49"/>
      <c r="GUV5" s="49"/>
      <c r="GUW5" s="49"/>
      <c r="GUX5" s="49"/>
      <c r="GUY5" s="49"/>
      <c r="GUZ5" s="49"/>
      <c r="GVA5" s="49"/>
      <c r="GVB5" s="49"/>
      <c r="GVC5" s="49"/>
      <c r="GVD5" s="49"/>
      <c r="GVE5" s="49"/>
      <c r="GVF5" s="49"/>
      <c r="GVG5" s="49"/>
      <c r="GVH5" s="49"/>
      <c r="GVI5" s="49"/>
      <c r="GVJ5" s="49"/>
      <c r="GVK5" s="49"/>
      <c r="GVL5" s="49"/>
      <c r="GVM5" s="49"/>
      <c r="GVN5" s="49"/>
      <c r="GVO5" s="49"/>
      <c r="GVP5" s="49"/>
      <c r="GVQ5" s="49"/>
      <c r="GVR5" s="49"/>
      <c r="GVS5" s="49"/>
      <c r="GVT5" s="49"/>
      <c r="GVU5" s="49"/>
      <c r="GVV5" s="49"/>
      <c r="GVW5" s="49"/>
      <c r="GVX5" s="49"/>
      <c r="GVY5" s="49"/>
      <c r="GVZ5" s="49"/>
      <c r="GWA5" s="49"/>
      <c r="GWB5" s="49"/>
      <c r="GWC5" s="49"/>
      <c r="GWD5" s="49"/>
      <c r="GWE5" s="49"/>
      <c r="GWF5" s="49"/>
      <c r="GWG5" s="49"/>
      <c r="GWH5" s="49"/>
      <c r="GWI5" s="49"/>
      <c r="GWJ5" s="49"/>
      <c r="GWK5" s="49"/>
      <c r="GWL5" s="49"/>
      <c r="GWM5" s="49"/>
      <c r="GWN5" s="49"/>
      <c r="GWO5" s="49"/>
      <c r="GWP5" s="49"/>
      <c r="GWQ5" s="49"/>
      <c r="GWR5" s="49"/>
      <c r="GWS5" s="49"/>
      <c r="GWT5" s="49"/>
      <c r="GWU5" s="49"/>
      <c r="GWV5" s="49"/>
      <c r="GWW5" s="49"/>
      <c r="GWX5" s="49"/>
      <c r="GWY5" s="49"/>
      <c r="GWZ5" s="49"/>
      <c r="GXA5" s="49"/>
      <c r="GXB5" s="49"/>
      <c r="GXC5" s="49"/>
      <c r="GXD5" s="49"/>
      <c r="GXE5" s="49"/>
      <c r="GXF5" s="49"/>
      <c r="GXG5" s="49"/>
      <c r="GXH5" s="49"/>
      <c r="GXI5" s="49"/>
      <c r="GXJ5" s="49"/>
      <c r="GXK5" s="49"/>
      <c r="GXL5" s="49"/>
      <c r="GXM5" s="49"/>
      <c r="GXN5" s="49"/>
      <c r="GXO5" s="49"/>
      <c r="GXP5" s="49"/>
      <c r="GXQ5" s="49"/>
      <c r="GXR5" s="49"/>
      <c r="GXS5" s="49"/>
      <c r="GXT5" s="49"/>
      <c r="GXU5" s="49"/>
      <c r="GXV5" s="49"/>
      <c r="GXW5" s="49"/>
      <c r="GXX5" s="49"/>
      <c r="GXY5" s="49"/>
      <c r="GXZ5" s="49"/>
      <c r="GYA5" s="49"/>
      <c r="GYB5" s="49"/>
      <c r="GYC5" s="49"/>
      <c r="GYD5" s="49"/>
      <c r="GYE5" s="49"/>
      <c r="GYF5" s="49"/>
      <c r="GYG5" s="49"/>
      <c r="GYH5" s="49"/>
      <c r="GYI5" s="49"/>
      <c r="GYJ5" s="49"/>
      <c r="GYK5" s="49"/>
      <c r="GYL5" s="49"/>
      <c r="GYM5" s="49"/>
      <c r="GYN5" s="49"/>
      <c r="GYO5" s="49"/>
      <c r="GYP5" s="49"/>
      <c r="GYQ5" s="49"/>
      <c r="GYR5" s="49"/>
      <c r="GYS5" s="49"/>
      <c r="GYT5" s="49"/>
      <c r="GYU5" s="49"/>
      <c r="GYV5" s="49"/>
      <c r="GYW5" s="49"/>
      <c r="GYX5" s="49"/>
      <c r="GYY5" s="49"/>
      <c r="GYZ5" s="49"/>
      <c r="GZA5" s="49"/>
      <c r="GZB5" s="49"/>
      <c r="GZC5" s="49"/>
      <c r="GZD5" s="49"/>
      <c r="GZE5" s="49"/>
      <c r="GZF5" s="49"/>
      <c r="GZG5" s="49"/>
      <c r="GZH5" s="49"/>
      <c r="GZI5" s="49"/>
      <c r="GZJ5" s="49"/>
      <c r="GZK5" s="49"/>
      <c r="GZL5" s="49"/>
      <c r="GZM5" s="49"/>
      <c r="GZN5" s="49"/>
      <c r="GZO5" s="49"/>
      <c r="GZP5" s="49"/>
      <c r="GZQ5" s="49"/>
      <c r="GZR5" s="49"/>
      <c r="GZS5" s="49"/>
      <c r="GZT5" s="49"/>
      <c r="GZU5" s="49"/>
      <c r="GZV5" s="49"/>
      <c r="GZW5" s="49"/>
      <c r="GZX5" s="49"/>
      <c r="GZY5" s="49"/>
      <c r="GZZ5" s="49"/>
      <c r="HAA5" s="49"/>
      <c r="HAB5" s="49"/>
      <c r="HAC5" s="49"/>
      <c r="HAD5" s="49"/>
      <c r="HAE5" s="49"/>
      <c r="HAF5" s="49"/>
      <c r="HAG5" s="49"/>
      <c r="HAH5" s="49"/>
      <c r="HAI5" s="49"/>
      <c r="HAJ5" s="49"/>
      <c r="HAK5" s="49"/>
      <c r="HAL5" s="49"/>
      <c r="HAM5" s="49"/>
      <c r="HAN5" s="49"/>
      <c r="HAO5" s="49"/>
      <c r="HAP5" s="49"/>
      <c r="HAQ5" s="49"/>
      <c r="HAR5" s="49"/>
      <c r="HAS5" s="49"/>
      <c r="HAT5" s="49"/>
      <c r="HAU5" s="49"/>
      <c r="HAV5" s="49"/>
      <c r="HAW5" s="49"/>
      <c r="HAX5" s="49"/>
      <c r="HAY5" s="49"/>
      <c r="HAZ5" s="49"/>
      <c r="HBA5" s="49"/>
      <c r="HBB5" s="49"/>
      <c r="HBC5" s="49"/>
      <c r="HBD5" s="49"/>
      <c r="HBE5" s="49"/>
      <c r="HBF5" s="49"/>
      <c r="HBG5" s="49"/>
      <c r="HBH5" s="49"/>
      <c r="HBI5" s="49"/>
      <c r="HBJ5" s="49"/>
      <c r="HBK5" s="49"/>
      <c r="HBL5" s="49"/>
      <c r="HBM5" s="49"/>
      <c r="HBN5" s="49"/>
      <c r="HBO5" s="49"/>
      <c r="HBP5" s="49"/>
      <c r="HBQ5" s="49"/>
      <c r="HBR5" s="49"/>
      <c r="HBS5" s="49"/>
      <c r="HBT5" s="49"/>
      <c r="HBU5" s="49"/>
      <c r="HBV5" s="49"/>
      <c r="HBW5" s="49"/>
      <c r="HBX5" s="49"/>
      <c r="HBY5" s="49"/>
      <c r="HBZ5" s="49"/>
      <c r="HCA5" s="49"/>
      <c r="HCB5" s="49"/>
      <c r="HCC5" s="49"/>
      <c r="HCD5" s="49"/>
      <c r="HCE5" s="49"/>
      <c r="HCF5" s="49"/>
      <c r="HCG5" s="49"/>
      <c r="HCH5" s="49"/>
      <c r="HCI5" s="49"/>
      <c r="HCJ5" s="49"/>
      <c r="HCK5" s="49"/>
      <c r="HCL5" s="49"/>
      <c r="HCM5" s="49"/>
      <c r="HCN5" s="49"/>
      <c r="HCO5" s="49"/>
      <c r="HCP5" s="49"/>
      <c r="HCQ5" s="49"/>
      <c r="HCR5" s="49"/>
      <c r="HCS5" s="49"/>
      <c r="HCT5" s="49"/>
      <c r="HCU5" s="49"/>
      <c r="HCV5" s="49"/>
      <c r="HCW5" s="49"/>
      <c r="HCX5" s="49"/>
      <c r="HCY5" s="49"/>
      <c r="HCZ5" s="49"/>
      <c r="HDA5" s="49"/>
      <c r="HDB5" s="49"/>
      <c r="HDC5" s="49"/>
      <c r="HDD5" s="49"/>
      <c r="HDE5" s="49"/>
      <c r="HDF5" s="49"/>
      <c r="HDG5" s="49"/>
      <c r="HDH5" s="49"/>
      <c r="HDI5" s="49"/>
      <c r="HDJ5" s="49"/>
      <c r="HDK5" s="49"/>
      <c r="HDL5" s="49"/>
      <c r="HDM5" s="49"/>
      <c r="HDN5" s="49"/>
      <c r="HDO5" s="49"/>
      <c r="HDP5" s="49"/>
      <c r="HDQ5" s="49"/>
      <c r="HDR5" s="49"/>
      <c r="HDS5" s="49"/>
      <c r="HDT5" s="49"/>
      <c r="HDU5" s="49"/>
      <c r="HDV5" s="49"/>
      <c r="HDW5" s="49"/>
      <c r="HDX5" s="49"/>
      <c r="HDY5" s="49"/>
      <c r="HDZ5" s="49"/>
      <c r="HEA5" s="49"/>
      <c r="HEB5" s="49"/>
      <c r="HEC5" s="49"/>
      <c r="HED5" s="49"/>
      <c r="HEE5" s="49"/>
      <c r="HEF5" s="49"/>
      <c r="HEG5" s="49"/>
      <c r="HEH5" s="49"/>
      <c r="HEI5" s="49"/>
      <c r="HEJ5" s="49"/>
      <c r="HEK5" s="49"/>
      <c r="HEL5" s="49"/>
      <c r="HEM5" s="49"/>
      <c r="HEN5" s="49"/>
      <c r="HEO5" s="49"/>
      <c r="HEP5" s="49"/>
      <c r="HEQ5" s="49"/>
      <c r="HER5" s="49"/>
      <c r="HES5" s="49"/>
      <c r="HET5" s="49"/>
      <c r="HEU5" s="49"/>
      <c r="HEV5" s="49"/>
      <c r="HEW5" s="49"/>
      <c r="HEX5" s="49"/>
      <c r="HEY5" s="49"/>
      <c r="HEZ5" s="49"/>
      <c r="HFA5" s="49"/>
      <c r="HFB5" s="49"/>
      <c r="HFC5" s="49"/>
      <c r="HFD5" s="49"/>
      <c r="HFE5" s="49"/>
      <c r="HFF5" s="49"/>
      <c r="HFG5" s="49"/>
      <c r="HFH5" s="49"/>
      <c r="HFI5" s="49"/>
      <c r="HFJ5" s="49"/>
      <c r="HFK5" s="49"/>
      <c r="HFL5" s="49"/>
      <c r="HFM5" s="49"/>
      <c r="HFN5" s="49"/>
      <c r="HFO5" s="49"/>
      <c r="HFP5" s="49"/>
      <c r="HFQ5" s="49"/>
      <c r="HFR5" s="49"/>
      <c r="HFS5" s="49"/>
      <c r="HFT5" s="49"/>
      <c r="HFU5" s="49"/>
      <c r="HFV5" s="49"/>
      <c r="HFW5" s="49"/>
      <c r="HFX5" s="49"/>
      <c r="HFY5" s="49"/>
      <c r="HFZ5" s="49"/>
      <c r="HGA5" s="49"/>
      <c r="HGB5" s="49"/>
      <c r="HGC5" s="49"/>
      <c r="HGD5" s="49"/>
      <c r="HGE5" s="49"/>
      <c r="HGF5" s="49"/>
      <c r="HGG5" s="49"/>
      <c r="HGH5" s="49"/>
      <c r="HGI5" s="49"/>
      <c r="HGJ5" s="49"/>
      <c r="HGK5" s="49"/>
      <c r="HGL5" s="49"/>
      <c r="HGM5" s="49"/>
      <c r="HGN5" s="49"/>
      <c r="HGO5" s="49"/>
      <c r="HGP5" s="49"/>
      <c r="HGQ5" s="49"/>
      <c r="HGR5" s="49"/>
      <c r="HGS5" s="49"/>
      <c r="HGT5" s="49"/>
      <c r="HGU5" s="49"/>
      <c r="HGV5" s="49"/>
      <c r="HGW5" s="49"/>
      <c r="HGX5" s="49"/>
      <c r="HGY5" s="49"/>
      <c r="HGZ5" s="49"/>
      <c r="HHA5" s="49"/>
      <c r="HHB5" s="49"/>
      <c r="HHC5" s="49"/>
      <c r="HHD5" s="49"/>
      <c r="HHE5" s="49"/>
      <c r="HHF5" s="49"/>
      <c r="HHG5" s="49"/>
      <c r="HHH5" s="49"/>
      <c r="HHI5" s="49"/>
      <c r="HHJ5" s="49"/>
      <c r="HHK5" s="49"/>
      <c r="HHL5" s="49"/>
      <c r="HHM5" s="49"/>
      <c r="HHN5" s="49"/>
      <c r="HHO5" s="49"/>
      <c r="HHP5" s="49"/>
      <c r="HHQ5" s="49"/>
      <c r="HHR5" s="49"/>
      <c r="HHS5" s="49"/>
      <c r="HHT5" s="49"/>
      <c r="HHU5" s="49"/>
      <c r="HHV5" s="49"/>
      <c r="HHW5" s="49"/>
      <c r="HHX5" s="49"/>
      <c r="HHY5" s="49"/>
      <c r="HHZ5" s="49"/>
      <c r="HIA5" s="49"/>
      <c r="HIB5" s="49"/>
      <c r="HIC5" s="49"/>
      <c r="HID5" s="49"/>
      <c r="HIE5" s="49"/>
      <c r="HIF5" s="49"/>
      <c r="HIG5" s="49"/>
      <c r="HIH5" s="49"/>
      <c r="HII5" s="49"/>
      <c r="HIJ5" s="49"/>
      <c r="HIK5" s="49"/>
      <c r="HIL5" s="49"/>
      <c r="HIM5" s="49"/>
      <c r="HIN5" s="49"/>
      <c r="HIO5" s="49"/>
      <c r="HIP5" s="49"/>
      <c r="HIQ5" s="49"/>
      <c r="HIR5" s="49"/>
      <c r="HIS5" s="49"/>
      <c r="HIT5" s="49"/>
      <c r="HIU5" s="49"/>
      <c r="HIV5" s="49"/>
      <c r="HIW5" s="49"/>
      <c r="HIX5" s="49"/>
      <c r="HIY5" s="49"/>
      <c r="HIZ5" s="49"/>
      <c r="HJA5" s="49"/>
      <c r="HJB5" s="49"/>
      <c r="HJC5" s="49"/>
      <c r="HJD5" s="49"/>
      <c r="HJE5" s="49"/>
      <c r="HJF5" s="49"/>
      <c r="HJG5" s="49"/>
      <c r="HJH5" s="49"/>
      <c r="HJI5" s="49"/>
      <c r="HJJ5" s="49"/>
      <c r="HJK5" s="49"/>
      <c r="HJL5" s="49"/>
      <c r="HJM5" s="49"/>
      <c r="HJN5" s="49"/>
      <c r="HJO5" s="49"/>
      <c r="HJP5" s="49"/>
      <c r="HJQ5" s="49"/>
      <c r="HJR5" s="49"/>
      <c r="HJS5" s="49"/>
      <c r="HJT5" s="49"/>
      <c r="HJU5" s="49"/>
      <c r="HJV5" s="49"/>
      <c r="HJW5" s="49"/>
      <c r="HJX5" s="49"/>
      <c r="HJY5" s="49"/>
      <c r="HJZ5" s="49"/>
      <c r="HKA5" s="49"/>
      <c r="HKB5" s="49"/>
      <c r="HKC5" s="49"/>
      <c r="HKD5" s="49"/>
      <c r="HKE5" s="49"/>
      <c r="HKF5" s="49"/>
      <c r="HKG5" s="49"/>
      <c r="HKH5" s="49"/>
      <c r="HKI5" s="49"/>
      <c r="HKJ5" s="49"/>
      <c r="HKK5" s="49"/>
      <c r="HKL5" s="49"/>
      <c r="HKM5" s="49"/>
      <c r="HKN5" s="49"/>
      <c r="HKO5" s="49"/>
      <c r="HKP5" s="49"/>
      <c r="HKQ5" s="49"/>
      <c r="HKR5" s="49"/>
      <c r="HKS5" s="49"/>
      <c r="HKT5" s="49"/>
      <c r="HKU5" s="49"/>
      <c r="HKV5" s="49"/>
      <c r="HKW5" s="49"/>
      <c r="HKX5" s="49"/>
      <c r="HKY5" s="49"/>
      <c r="HKZ5" s="49"/>
      <c r="HLA5" s="49"/>
      <c r="HLB5" s="49"/>
      <c r="HLC5" s="49"/>
      <c r="HLD5" s="49"/>
      <c r="HLE5" s="49"/>
      <c r="HLF5" s="49"/>
      <c r="HLG5" s="49"/>
      <c r="HLH5" s="49"/>
      <c r="HLI5" s="49"/>
      <c r="HLJ5" s="49"/>
      <c r="HLK5" s="49"/>
      <c r="HLL5" s="49"/>
      <c r="HLM5" s="49"/>
      <c r="HLN5" s="49"/>
      <c r="HLO5" s="49"/>
      <c r="HLP5" s="49"/>
      <c r="HLQ5" s="49"/>
      <c r="HLR5" s="49"/>
      <c r="HLS5" s="49"/>
      <c r="HLT5" s="49"/>
      <c r="HLU5" s="49"/>
      <c r="HLV5" s="49"/>
      <c r="HLW5" s="49"/>
      <c r="HLX5" s="49"/>
      <c r="HLY5" s="49"/>
      <c r="HLZ5" s="49"/>
      <c r="HMA5" s="49"/>
      <c r="HMB5" s="49"/>
      <c r="HMC5" s="49"/>
      <c r="HMD5" s="49"/>
      <c r="HME5" s="49"/>
      <c r="HMF5" s="49"/>
      <c r="HMG5" s="49"/>
      <c r="HMH5" s="49"/>
      <c r="HMI5" s="49"/>
      <c r="HMJ5" s="49"/>
      <c r="HMK5" s="49"/>
      <c r="HML5" s="49"/>
      <c r="HMM5" s="49"/>
      <c r="HMN5" s="49"/>
      <c r="HMO5" s="49"/>
      <c r="HMP5" s="49"/>
      <c r="HMQ5" s="49"/>
      <c r="HMR5" s="49"/>
      <c r="HMS5" s="49"/>
      <c r="HMT5" s="49"/>
      <c r="HMU5" s="49"/>
      <c r="HMV5" s="49"/>
      <c r="HMW5" s="49"/>
      <c r="HMX5" s="49"/>
      <c r="HMY5" s="49"/>
      <c r="HMZ5" s="49"/>
      <c r="HNA5" s="49"/>
      <c r="HNB5" s="49"/>
      <c r="HNC5" s="49"/>
      <c r="HND5" s="49"/>
      <c r="HNE5" s="49"/>
      <c r="HNF5" s="49"/>
      <c r="HNG5" s="49"/>
      <c r="HNH5" s="49"/>
      <c r="HNI5" s="49"/>
      <c r="HNJ5" s="49"/>
      <c r="HNK5" s="49"/>
      <c r="HNL5" s="49"/>
      <c r="HNM5" s="49"/>
      <c r="HNN5" s="49"/>
      <c r="HNO5" s="49"/>
      <c r="HNP5" s="49"/>
      <c r="HNQ5" s="49"/>
      <c r="HNR5" s="49"/>
      <c r="HNS5" s="49"/>
      <c r="HNT5" s="49"/>
      <c r="HNU5" s="49"/>
      <c r="HNV5" s="49"/>
      <c r="HNW5" s="49"/>
      <c r="HNX5" s="49"/>
      <c r="HNY5" s="49"/>
      <c r="HNZ5" s="49"/>
      <c r="HOA5" s="49"/>
      <c r="HOB5" s="49"/>
      <c r="HOC5" s="49"/>
      <c r="HOD5" s="49"/>
      <c r="HOE5" s="49"/>
      <c r="HOF5" s="49"/>
      <c r="HOG5" s="49"/>
      <c r="HOH5" s="49"/>
      <c r="HOI5" s="49"/>
      <c r="HOJ5" s="49"/>
      <c r="HOK5" s="49"/>
      <c r="HOL5" s="49"/>
      <c r="HOM5" s="49"/>
      <c r="HON5" s="49"/>
      <c r="HOO5" s="49"/>
      <c r="HOP5" s="49"/>
      <c r="HOQ5" s="49"/>
      <c r="HOR5" s="49"/>
      <c r="HOS5" s="49"/>
      <c r="HOT5" s="49"/>
      <c r="HOU5" s="49"/>
      <c r="HOV5" s="49"/>
      <c r="HOW5" s="49"/>
      <c r="HOX5" s="49"/>
      <c r="HOY5" s="49"/>
      <c r="HOZ5" s="49"/>
      <c r="HPA5" s="49"/>
      <c r="HPB5" s="49"/>
      <c r="HPC5" s="49"/>
      <c r="HPD5" s="49"/>
      <c r="HPE5" s="49"/>
      <c r="HPF5" s="49"/>
      <c r="HPG5" s="49"/>
      <c r="HPH5" s="49"/>
      <c r="HPI5" s="49"/>
      <c r="HPJ5" s="49"/>
      <c r="HPK5" s="49"/>
      <c r="HPL5" s="49"/>
      <c r="HPM5" s="49"/>
      <c r="HPN5" s="49"/>
      <c r="HPO5" s="49"/>
      <c r="HPP5" s="49"/>
      <c r="HPQ5" s="49"/>
      <c r="HPR5" s="49"/>
      <c r="HPS5" s="49"/>
      <c r="HPT5" s="49"/>
      <c r="HPU5" s="49"/>
      <c r="HPV5" s="49"/>
      <c r="HPW5" s="49"/>
      <c r="HPX5" s="49"/>
      <c r="HPY5" s="49"/>
      <c r="HPZ5" s="49"/>
      <c r="HQA5" s="49"/>
      <c r="HQB5" s="49"/>
      <c r="HQC5" s="49"/>
      <c r="HQD5" s="49"/>
      <c r="HQE5" s="49"/>
      <c r="HQF5" s="49"/>
      <c r="HQG5" s="49"/>
      <c r="HQH5" s="49"/>
      <c r="HQI5" s="49"/>
      <c r="HQJ5" s="49"/>
      <c r="HQK5" s="49"/>
      <c r="HQL5" s="49"/>
      <c r="HQM5" s="49"/>
      <c r="HQN5" s="49"/>
      <c r="HQO5" s="49"/>
      <c r="HQP5" s="49"/>
      <c r="HQQ5" s="49"/>
      <c r="HQR5" s="49"/>
      <c r="HQS5" s="49"/>
      <c r="HQT5" s="49"/>
      <c r="HQU5" s="49"/>
      <c r="HQV5" s="49"/>
      <c r="HQW5" s="49"/>
      <c r="HQX5" s="49"/>
      <c r="HQY5" s="49"/>
      <c r="HQZ5" s="49"/>
      <c r="HRA5" s="49"/>
      <c r="HRB5" s="49"/>
      <c r="HRC5" s="49"/>
      <c r="HRD5" s="49"/>
      <c r="HRE5" s="49"/>
      <c r="HRF5" s="49"/>
      <c r="HRG5" s="49"/>
      <c r="HRH5" s="49"/>
      <c r="HRI5" s="49"/>
      <c r="HRJ5" s="49"/>
      <c r="HRK5" s="49"/>
      <c r="HRL5" s="49"/>
      <c r="HRM5" s="49"/>
      <c r="HRN5" s="49"/>
      <c r="HRO5" s="49"/>
      <c r="HRP5" s="49"/>
      <c r="HRQ5" s="49"/>
      <c r="HRR5" s="49"/>
      <c r="HRS5" s="49"/>
      <c r="HRT5" s="49"/>
      <c r="HRU5" s="49"/>
      <c r="HRV5" s="49"/>
      <c r="HRW5" s="49"/>
      <c r="HRX5" s="49"/>
      <c r="HRY5" s="49"/>
      <c r="HRZ5" s="49"/>
      <c r="HSA5" s="49"/>
      <c r="HSB5" s="49"/>
      <c r="HSC5" s="49"/>
      <c r="HSD5" s="49"/>
      <c r="HSE5" s="49"/>
      <c r="HSF5" s="49"/>
      <c r="HSG5" s="49"/>
      <c r="HSH5" s="49"/>
      <c r="HSI5" s="49"/>
      <c r="HSJ5" s="49"/>
      <c r="HSK5" s="49"/>
      <c r="HSL5" s="49"/>
      <c r="HSM5" s="49"/>
      <c r="HSN5" s="49"/>
      <c r="HSO5" s="49"/>
      <c r="HSP5" s="49"/>
      <c r="HSQ5" s="49"/>
      <c r="HSR5" s="49"/>
      <c r="HSS5" s="49"/>
      <c r="HST5" s="49"/>
      <c r="HSU5" s="49"/>
      <c r="HSV5" s="49"/>
      <c r="HSW5" s="49"/>
      <c r="HSX5" s="49"/>
      <c r="HSY5" s="49"/>
      <c r="HSZ5" s="49"/>
      <c r="HTA5" s="49"/>
      <c r="HTB5" s="49"/>
      <c r="HTC5" s="49"/>
      <c r="HTD5" s="49"/>
      <c r="HTE5" s="49"/>
      <c r="HTF5" s="49"/>
      <c r="HTG5" s="49"/>
      <c r="HTH5" s="49"/>
      <c r="HTI5" s="49"/>
      <c r="HTJ5" s="49"/>
      <c r="HTK5" s="49"/>
      <c r="HTL5" s="49"/>
      <c r="HTM5" s="49"/>
      <c r="HTN5" s="49"/>
      <c r="HTO5" s="49"/>
      <c r="HTP5" s="49"/>
      <c r="HTQ5" s="49"/>
      <c r="HTR5" s="49"/>
      <c r="HTS5" s="49"/>
      <c r="HTT5" s="49"/>
      <c r="HTU5" s="49"/>
      <c r="HTV5" s="49"/>
      <c r="HTW5" s="49"/>
      <c r="HTX5" s="49"/>
      <c r="HTY5" s="49"/>
      <c r="HTZ5" s="49"/>
      <c r="HUA5" s="49"/>
      <c r="HUB5" s="49"/>
      <c r="HUC5" s="49"/>
      <c r="HUD5" s="49"/>
      <c r="HUE5" s="49"/>
      <c r="HUF5" s="49"/>
      <c r="HUG5" s="49"/>
      <c r="HUH5" s="49"/>
      <c r="HUI5" s="49"/>
      <c r="HUJ5" s="49"/>
      <c r="HUK5" s="49"/>
      <c r="HUL5" s="49"/>
      <c r="HUM5" s="49"/>
      <c r="HUN5" s="49"/>
      <c r="HUO5" s="49"/>
      <c r="HUP5" s="49"/>
      <c r="HUQ5" s="49"/>
      <c r="HUR5" s="49"/>
      <c r="HUS5" s="49"/>
      <c r="HUT5" s="49"/>
      <c r="HUU5" s="49"/>
      <c r="HUV5" s="49"/>
      <c r="HUW5" s="49"/>
      <c r="HUX5" s="49"/>
      <c r="HUY5" s="49"/>
      <c r="HUZ5" s="49"/>
      <c r="HVA5" s="49"/>
      <c r="HVB5" s="49"/>
      <c r="HVC5" s="49"/>
      <c r="HVD5" s="49"/>
      <c r="HVE5" s="49"/>
      <c r="HVF5" s="49"/>
      <c r="HVG5" s="49"/>
      <c r="HVH5" s="49"/>
      <c r="HVI5" s="49"/>
      <c r="HVJ5" s="49"/>
      <c r="HVK5" s="49"/>
      <c r="HVL5" s="49"/>
      <c r="HVM5" s="49"/>
      <c r="HVN5" s="49"/>
      <c r="HVO5" s="49"/>
      <c r="HVP5" s="49"/>
      <c r="HVQ5" s="49"/>
      <c r="HVR5" s="49"/>
      <c r="HVS5" s="49"/>
      <c r="HVT5" s="49"/>
      <c r="HVU5" s="49"/>
      <c r="HVV5" s="49"/>
      <c r="HVW5" s="49"/>
      <c r="HVX5" s="49"/>
      <c r="HVY5" s="49"/>
      <c r="HVZ5" s="49"/>
      <c r="HWA5" s="49"/>
      <c r="HWB5" s="49"/>
      <c r="HWC5" s="49"/>
      <c r="HWD5" s="49"/>
      <c r="HWE5" s="49"/>
      <c r="HWF5" s="49"/>
      <c r="HWG5" s="49"/>
      <c r="HWH5" s="49"/>
      <c r="HWI5" s="49"/>
      <c r="HWJ5" s="49"/>
      <c r="HWK5" s="49"/>
      <c r="HWL5" s="49"/>
      <c r="HWM5" s="49"/>
      <c r="HWN5" s="49"/>
      <c r="HWO5" s="49"/>
      <c r="HWP5" s="49"/>
      <c r="HWQ5" s="49"/>
      <c r="HWR5" s="49"/>
      <c r="HWS5" s="49"/>
      <c r="HWT5" s="49"/>
      <c r="HWU5" s="49"/>
      <c r="HWV5" s="49"/>
      <c r="HWW5" s="49"/>
      <c r="HWX5" s="49"/>
      <c r="HWY5" s="49"/>
      <c r="HWZ5" s="49"/>
      <c r="HXA5" s="49"/>
      <c r="HXB5" s="49"/>
      <c r="HXC5" s="49"/>
      <c r="HXD5" s="49"/>
      <c r="HXE5" s="49"/>
      <c r="HXF5" s="49"/>
      <c r="HXG5" s="49"/>
      <c r="HXH5" s="49"/>
      <c r="HXI5" s="49"/>
      <c r="HXJ5" s="49"/>
      <c r="HXK5" s="49"/>
      <c r="HXL5" s="49"/>
      <c r="HXM5" s="49"/>
      <c r="HXN5" s="49"/>
      <c r="HXO5" s="49"/>
      <c r="HXP5" s="49"/>
      <c r="HXQ5" s="49"/>
      <c r="HXR5" s="49"/>
      <c r="HXS5" s="49"/>
      <c r="HXT5" s="49"/>
      <c r="HXU5" s="49"/>
      <c r="HXV5" s="49"/>
      <c r="HXW5" s="49"/>
      <c r="HXX5" s="49"/>
      <c r="HXY5" s="49"/>
      <c r="HXZ5" s="49"/>
      <c r="HYA5" s="49"/>
      <c r="HYB5" s="49"/>
      <c r="HYC5" s="49"/>
      <c r="HYD5" s="49"/>
      <c r="HYE5" s="49"/>
      <c r="HYF5" s="49"/>
      <c r="HYG5" s="49"/>
      <c r="HYH5" s="49"/>
      <c r="HYI5" s="49"/>
      <c r="HYJ5" s="49"/>
      <c r="HYK5" s="49"/>
      <c r="HYL5" s="49"/>
      <c r="HYM5" s="49"/>
      <c r="HYN5" s="49"/>
      <c r="HYO5" s="49"/>
      <c r="HYP5" s="49"/>
      <c r="HYQ5" s="49"/>
      <c r="HYR5" s="49"/>
      <c r="HYS5" s="49"/>
      <c r="HYT5" s="49"/>
      <c r="HYU5" s="49"/>
      <c r="HYV5" s="49"/>
      <c r="HYW5" s="49"/>
      <c r="HYX5" s="49"/>
      <c r="HYY5" s="49"/>
      <c r="HYZ5" s="49"/>
      <c r="HZA5" s="49"/>
      <c r="HZB5" s="49"/>
      <c r="HZC5" s="49"/>
      <c r="HZD5" s="49"/>
      <c r="HZE5" s="49"/>
      <c r="HZF5" s="49"/>
      <c r="HZG5" s="49"/>
      <c r="HZH5" s="49"/>
      <c r="HZI5" s="49"/>
      <c r="HZJ5" s="49"/>
      <c r="HZK5" s="49"/>
      <c r="HZL5" s="49"/>
      <c r="HZM5" s="49"/>
      <c r="HZN5" s="49"/>
      <c r="HZO5" s="49"/>
      <c r="HZP5" s="49"/>
      <c r="HZQ5" s="49"/>
      <c r="HZR5" s="49"/>
      <c r="HZS5" s="49"/>
      <c r="HZT5" s="49"/>
      <c r="HZU5" s="49"/>
      <c r="HZV5" s="49"/>
      <c r="HZW5" s="49"/>
      <c r="HZX5" s="49"/>
      <c r="HZY5" s="49"/>
      <c r="HZZ5" s="49"/>
      <c r="IAA5" s="49"/>
      <c r="IAB5" s="49"/>
      <c r="IAC5" s="49"/>
      <c r="IAD5" s="49"/>
      <c r="IAE5" s="49"/>
      <c r="IAF5" s="49"/>
      <c r="IAG5" s="49"/>
      <c r="IAH5" s="49"/>
      <c r="IAI5" s="49"/>
      <c r="IAJ5" s="49"/>
      <c r="IAK5" s="49"/>
      <c r="IAL5" s="49"/>
      <c r="IAM5" s="49"/>
      <c r="IAN5" s="49"/>
      <c r="IAO5" s="49"/>
      <c r="IAP5" s="49"/>
      <c r="IAQ5" s="49"/>
      <c r="IAR5" s="49"/>
      <c r="IAS5" s="49"/>
      <c r="IAT5" s="49"/>
      <c r="IAU5" s="49"/>
      <c r="IAV5" s="49"/>
      <c r="IAW5" s="49"/>
      <c r="IAX5" s="49"/>
      <c r="IAY5" s="49"/>
      <c r="IAZ5" s="49"/>
      <c r="IBA5" s="49"/>
      <c r="IBB5" s="49"/>
      <c r="IBC5" s="49"/>
      <c r="IBD5" s="49"/>
      <c r="IBE5" s="49"/>
      <c r="IBF5" s="49"/>
      <c r="IBG5" s="49"/>
      <c r="IBH5" s="49"/>
      <c r="IBI5" s="49"/>
      <c r="IBJ5" s="49"/>
      <c r="IBK5" s="49"/>
      <c r="IBL5" s="49"/>
      <c r="IBM5" s="49"/>
      <c r="IBN5" s="49"/>
      <c r="IBO5" s="49"/>
      <c r="IBP5" s="49"/>
      <c r="IBQ5" s="49"/>
      <c r="IBR5" s="49"/>
      <c r="IBS5" s="49"/>
      <c r="IBT5" s="49"/>
      <c r="IBU5" s="49"/>
      <c r="IBV5" s="49"/>
      <c r="IBW5" s="49"/>
      <c r="IBX5" s="49"/>
      <c r="IBY5" s="49"/>
      <c r="IBZ5" s="49"/>
      <c r="ICA5" s="49"/>
      <c r="ICB5" s="49"/>
      <c r="ICC5" s="49"/>
      <c r="ICD5" s="49"/>
      <c r="ICE5" s="49"/>
      <c r="ICF5" s="49"/>
      <c r="ICG5" s="49"/>
      <c r="ICH5" s="49"/>
      <c r="ICI5" s="49"/>
      <c r="ICJ5" s="49"/>
      <c r="ICK5" s="49"/>
      <c r="ICL5" s="49"/>
      <c r="ICM5" s="49"/>
      <c r="ICN5" s="49"/>
      <c r="ICO5" s="49"/>
      <c r="ICP5" s="49"/>
      <c r="ICQ5" s="49"/>
      <c r="ICR5" s="49"/>
      <c r="ICS5" s="49"/>
      <c r="ICT5" s="49"/>
      <c r="ICU5" s="49"/>
      <c r="ICV5" s="49"/>
      <c r="ICW5" s="49"/>
      <c r="ICX5" s="49"/>
      <c r="ICY5" s="49"/>
      <c r="ICZ5" s="49"/>
      <c r="IDA5" s="49"/>
      <c r="IDB5" s="49"/>
      <c r="IDC5" s="49"/>
      <c r="IDD5" s="49"/>
      <c r="IDE5" s="49"/>
      <c r="IDF5" s="49"/>
      <c r="IDG5" s="49"/>
      <c r="IDH5" s="49"/>
      <c r="IDI5" s="49"/>
      <c r="IDJ5" s="49"/>
      <c r="IDK5" s="49"/>
      <c r="IDL5" s="49"/>
      <c r="IDM5" s="49"/>
      <c r="IDN5" s="49"/>
      <c r="IDO5" s="49"/>
      <c r="IDP5" s="49"/>
      <c r="IDQ5" s="49"/>
      <c r="IDR5" s="49"/>
      <c r="IDS5" s="49"/>
      <c r="IDT5" s="49"/>
      <c r="IDU5" s="49"/>
      <c r="IDV5" s="49"/>
      <c r="IDW5" s="49"/>
      <c r="IDX5" s="49"/>
      <c r="IDY5" s="49"/>
      <c r="IDZ5" s="49"/>
      <c r="IEA5" s="49"/>
      <c r="IEB5" s="49"/>
      <c r="IEC5" s="49"/>
      <c r="IED5" s="49"/>
      <c r="IEE5" s="49"/>
      <c r="IEF5" s="49"/>
      <c r="IEG5" s="49"/>
      <c r="IEH5" s="49"/>
      <c r="IEI5" s="49"/>
      <c r="IEJ5" s="49"/>
      <c r="IEK5" s="49"/>
      <c r="IEL5" s="49"/>
      <c r="IEM5" s="49"/>
      <c r="IEN5" s="49"/>
      <c r="IEO5" s="49"/>
      <c r="IEP5" s="49"/>
      <c r="IEQ5" s="49"/>
      <c r="IER5" s="49"/>
      <c r="IES5" s="49"/>
      <c r="IET5" s="49"/>
      <c r="IEU5" s="49"/>
      <c r="IEV5" s="49"/>
      <c r="IEW5" s="49"/>
      <c r="IEX5" s="49"/>
      <c r="IEY5" s="49"/>
      <c r="IEZ5" s="49"/>
      <c r="IFA5" s="49"/>
      <c r="IFB5" s="49"/>
      <c r="IFC5" s="49"/>
      <c r="IFD5" s="49"/>
      <c r="IFE5" s="49"/>
      <c r="IFF5" s="49"/>
      <c r="IFG5" s="49"/>
      <c r="IFH5" s="49"/>
      <c r="IFI5" s="49"/>
      <c r="IFJ5" s="49"/>
      <c r="IFK5" s="49"/>
      <c r="IFL5" s="49"/>
      <c r="IFM5" s="49"/>
      <c r="IFN5" s="49"/>
      <c r="IFO5" s="49"/>
      <c r="IFP5" s="49"/>
      <c r="IFQ5" s="49"/>
      <c r="IFR5" s="49"/>
      <c r="IFS5" s="49"/>
      <c r="IFT5" s="49"/>
      <c r="IFU5" s="49"/>
      <c r="IFV5" s="49"/>
      <c r="IFW5" s="49"/>
      <c r="IFX5" s="49"/>
      <c r="IFY5" s="49"/>
      <c r="IFZ5" s="49"/>
      <c r="IGA5" s="49"/>
      <c r="IGB5" s="49"/>
      <c r="IGC5" s="49"/>
      <c r="IGD5" s="49"/>
      <c r="IGE5" s="49"/>
      <c r="IGF5" s="49"/>
      <c r="IGG5" s="49"/>
      <c r="IGH5" s="49"/>
      <c r="IGI5" s="49"/>
      <c r="IGJ5" s="49"/>
      <c r="IGK5" s="49"/>
      <c r="IGL5" s="49"/>
      <c r="IGM5" s="49"/>
      <c r="IGN5" s="49"/>
      <c r="IGO5" s="49"/>
      <c r="IGP5" s="49"/>
      <c r="IGQ5" s="49"/>
      <c r="IGR5" s="49"/>
      <c r="IGS5" s="49"/>
      <c r="IGT5" s="49"/>
      <c r="IGU5" s="49"/>
      <c r="IGV5" s="49"/>
      <c r="IGW5" s="49"/>
      <c r="IGX5" s="49"/>
      <c r="IGY5" s="49"/>
      <c r="IGZ5" s="49"/>
      <c r="IHA5" s="49"/>
      <c r="IHB5" s="49"/>
      <c r="IHC5" s="49"/>
      <c r="IHD5" s="49"/>
      <c r="IHE5" s="49"/>
      <c r="IHF5" s="49"/>
      <c r="IHG5" s="49"/>
      <c r="IHH5" s="49"/>
      <c r="IHI5" s="49"/>
      <c r="IHJ5" s="49"/>
      <c r="IHK5" s="49"/>
      <c r="IHL5" s="49"/>
      <c r="IHM5" s="49"/>
      <c r="IHN5" s="49"/>
      <c r="IHO5" s="49"/>
      <c r="IHP5" s="49"/>
      <c r="IHQ5" s="49"/>
      <c r="IHR5" s="49"/>
      <c r="IHS5" s="49"/>
      <c r="IHT5" s="49"/>
      <c r="IHU5" s="49"/>
      <c r="IHV5" s="49"/>
      <c r="IHW5" s="49"/>
      <c r="IHX5" s="49"/>
      <c r="IHY5" s="49"/>
      <c r="IHZ5" s="49"/>
      <c r="IIA5" s="49"/>
      <c r="IIB5" s="49"/>
      <c r="IIC5" s="49"/>
      <c r="IID5" s="49"/>
      <c r="IIE5" s="49"/>
      <c r="IIF5" s="49"/>
      <c r="IIG5" s="49"/>
      <c r="IIH5" s="49"/>
      <c r="III5" s="49"/>
      <c r="IIJ5" s="49"/>
      <c r="IIK5" s="49"/>
      <c r="IIL5" s="49"/>
      <c r="IIM5" s="49"/>
      <c r="IIN5" s="49"/>
      <c r="IIO5" s="49"/>
      <c r="IIP5" s="49"/>
      <c r="IIQ5" s="49"/>
      <c r="IIR5" s="49"/>
      <c r="IIS5" s="49"/>
      <c r="IIT5" s="49"/>
      <c r="IIU5" s="49"/>
      <c r="IIV5" s="49"/>
      <c r="IIW5" s="49"/>
      <c r="IIX5" s="49"/>
      <c r="IIY5" s="49"/>
      <c r="IIZ5" s="49"/>
      <c r="IJA5" s="49"/>
      <c r="IJB5" s="49"/>
      <c r="IJC5" s="49"/>
      <c r="IJD5" s="49"/>
      <c r="IJE5" s="49"/>
      <c r="IJF5" s="49"/>
      <c r="IJG5" s="49"/>
      <c r="IJH5" s="49"/>
      <c r="IJI5" s="49"/>
      <c r="IJJ5" s="49"/>
      <c r="IJK5" s="49"/>
      <c r="IJL5" s="49"/>
      <c r="IJM5" s="49"/>
      <c r="IJN5" s="49"/>
      <c r="IJO5" s="49"/>
      <c r="IJP5" s="49"/>
      <c r="IJQ5" s="49"/>
      <c r="IJR5" s="49"/>
      <c r="IJS5" s="49"/>
      <c r="IJT5" s="49"/>
      <c r="IJU5" s="49"/>
      <c r="IJV5" s="49"/>
      <c r="IJW5" s="49"/>
      <c r="IJX5" s="49"/>
      <c r="IJY5" s="49"/>
      <c r="IJZ5" s="49"/>
      <c r="IKA5" s="49"/>
      <c r="IKB5" s="49"/>
      <c r="IKC5" s="49"/>
      <c r="IKD5" s="49"/>
      <c r="IKE5" s="49"/>
      <c r="IKF5" s="49"/>
      <c r="IKG5" s="49"/>
      <c r="IKH5" s="49"/>
      <c r="IKI5" s="49"/>
      <c r="IKJ5" s="49"/>
      <c r="IKK5" s="49"/>
      <c r="IKL5" s="49"/>
      <c r="IKM5" s="49"/>
      <c r="IKN5" s="49"/>
      <c r="IKO5" s="49"/>
      <c r="IKP5" s="49"/>
      <c r="IKQ5" s="49"/>
      <c r="IKR5" s="49"/>
      <c r="IKS5" s="49"/>
      <c r="IKT5" s="49"/>
      <c r="IKU5" s="49"/>
      <c r="IKV5" s="49"/>
      <c r="IKW5" s="49"/>
      <c r="IKX5" s="49"/>
      <c r="IKY5" s="49"/>
      <c r="IKZ5" s="49"/>
      <c r="ILA5" s="49"/>
      <c r="ILB5" s="49"/>
      <c r="ILC5" s="49"/>
      <c r="ILD5" s="49"/>
      <c r="ILE5" s="49"/>
      <c r="ILF5" s="49"/>
      <c r="ILG5" s="49"/>
      <c r="ILH5" s="49"/>
      <c r="ILI5" s="49"/>
      <c r="ILJ5" s="49"/>
      <c r="ILK5" s="49"/>
      <c r="ILL5" s="49"/>
      <c r="ILM5" s="49"/>
      <c r="ILN5" s="49"/>
      <c r="ILO5" s="49"/>
      <c r="ILP5" s="49"/>
      <c r="ILQ5" s="49"/>
      <c r="ILR5" s="49"/>
      <c r="ILS5" s="49"/>
      <c r="ILT5" s="49"/>
      <c r="ILU5" s="49"/>
      <c r="ILV5" s="49"/>
      <c r="ILW5" s="49"/>
      <c r="ILX5" s="49"/>
      <c r="ILY5" s="49"/>
      <c r="ILZ5" s="49"/>
      <c r="IMA5" s="49"/>
      <c r="IMB5" s="49"/>
      <c r="IMC5" s="49"/>
      <c r="IMD5" s="49"/>
      <c r="IME5" s="49"/>
      <c r="IMF5" s="49"/>
      <c r="IMG5" s="49"/>
      <c r="IMH5" s="49"/>
      <c r="IMI5" s="49"/>
      <c r="IMJ5" s="49"/>
      <c r="IMK5" s="49"/>
      <c r="IML5" s="49"/>
      <c r="IMM5" s="49"/>
      <c r="IMN5" s="49"/>
      <c r="IMO5" s="49"/>
      <c r="IMP5" s="49"/>
      <c r="IMQ5" s="49"/>
      <c r="IMR5" s="49"/>
      <c r="IMS5" s="49"/>
      <c r="IMT5" s="49"/>
      <c r="IMU5" s="49"/>
      <c r="IMV5" s="49"/>
      <c r="IMW5" s="49"/>
      <c r="IMX5" s="49"/>
      <c r="IMY5" s="49"/>
      <c r="IMZ5" s="49"/>
      <c r="INA5" s="49"/>
      <c r="INB5" s="49"/>
      <c r="INC5" s="49"/>
      <c r="IND5" s="49"/>
      <c r="INE5" s="49"/>
      <c r="INF5" s="49"/>
      <c r="ING5" s="49"/>
      <c r="INH5" s="49"/>
      <c r="INI5" s="49"/>
      <c r="INJ5" s="49"/>
      <c r="INK5" s="49"/>
      <c r="INL5" s="49"/>
      <c r="INM5" s="49"/>
      <c r="INN5" s="49"/>
      <c r="INO5" s="49"/>
      <c r="INP5" s="49"/>
      <c r="INQ5" s="49"/>
      <c r="INR5" s="49"/>
      <c r="INS5" s="49"/>
      <c r="INT5" s="49"/>
      <c r="INU5" s="49"/>
      <c r="INV5" s="49"/>
      <c r="INW5" s="49"/>
      <c r="INX5" s="49"/>
      <c r="INY5" s="49"/>
      <c r="INZ5" s="49"/>
      <c r="IOA5" s="49"/>
      <c r="IOB5" s="49"/>
      <c r="IOC5" s="49"/>
      <c r="IOD5" s="49"/>
      <c r="IOE5" s="49"/>
      <c r="IOF5" s="49"/>
      <c r="IOG5" s="49"/>
      <c r="IOH5" s="49"/>
      <c r="IOI5" s="49"/>
      <c r="IOJ5" s="49"/>
      <c r="IOK5" s="49"/>
      <c r="IOL5" s="49"/>
      <c r="IOM5" s="49"/>
      <c r="ION5" s="49"/>
      <c r="IOO5" s="49"/>
      <c r="IOP5" s="49"/>
      <c r="IOQ5" s="49"/>
      <c r="IOR5" s="49"/>
      <c r="IOS5" s="49"/>
      <c r="IOT5" s="49"/>
      <c r="IOU5" s="49"/>
      <c r="IOV5" s="49"/>
      <c r="IOW5" s="49"/>
      <c r="IOX5" s="49"/>
      <c r="IOY5" s="49"/>
      <c r="IOZ5" s="49"/>
      <c r="IPA5" s="49"/>
      <c r="IPB5" s="49"/>
      <c r="IPC5" s="49"/>
      <c r="IPD5" s="49"/>
      <c r="IPE5" s="49"/>
      <c r="IPF5" s="49"/>
      <c r="IPG5" s="49"/>
      <c r="IPH5" s="49"/>
      <c r="IPI5" s="49"/>
      <c r="IPJ5" s="49"/>
      <c r="IPK5" s="49"/>
      <c r="IPL5" s="49"/>
      <c r="IPM5" s="49"/>
      <c r="IPN5" s="49"/>
      <c r="IPO5" s="49"/>
      <c r="IPP5" s="49"/>
      <c r="IPQ5" s="49"/>
      <c r="IPR5" s="49"/>
      <c r="IPS5" s="49"/>
      <c r="IPT5" s="49"/>
      <c r="IPU5" s="49"/>
      <c r="IPV5" s="49"/>
      <c r="IPW5" s="49"/>
      <c r="IPX5" s="49"/>
      <c r="IPY5" s="49"/>
      <c r="IPZ5" s="49"/>
      <c r="IQA5" s="49"/>
      <c r="IQB5" s="49"/>
      <c r="IQC5" s="49"/>
      <c r="IQD5" s="49"/>
      <c r="IQE5" s="49"/>
      <c r="IQF5" s="49"/>
      <c r="IQG5" s="49"/>
      <c r="IQH5" s="49"/>
      <c r="IQI5" s="49"/>
      <c r="IQJ5" s="49"/>
      <c r="IQK5" s="49"/>
      <c r="IQL5" s="49"/>
      <c r="IQM5" s="49"/>
      <c r="IQN5" s="49"/>
      <c r="IQO5" s="49"/>
      <c r="IQP5" s="49"/>
      <c r="IQQ5" s="49"/>
      <c r="IQR5" s="49"/>
      <c r="IQS5" s="49"/>
      <c r="IQT5" s="49"/>
      <c r="IQU5" s="49"/>
      <c r="IQV5" s="49"/>
      <c r="IQW5" s="49"/>
      <c r="IQX5" s="49"/>
      <c r="IQY5" s="49"/>
      <c r="IQZ5" s="49"/>
      <c r="IRA5" s="49"/>
      <c r="IRB5" s="49"/>
      <c r="IRC5" s="49"/>
      <c r="IRD5" s="49"/>
      <c r="IRE5" s="49"/>
      <c r="IRF5" s="49"/>
      <c r="IRG5" s="49"/>
      <c r="IRH5" s="49"/>
      <c r="IRI5" s="49"/>
      <c r="IRJ5" s="49"/>
      <c r="IRK5" s="49"/>
      <c r="IRL5" s="49"/>
      <c r="IRM5" s="49"/>
      <c r="IRN5" s="49"/>
      <c r="IRO5" s="49"/>
      <c r="IRP5" s="49"/>
      <c r="IRQ5" s="49"/>
      <c r="IRR5" s="49"/>
      <c r="IRS5" s="49"/>
      <c r="IRT5" s="49"/>
      <c r="IRU5" s="49"/>
      <c r="IRV5" s="49"/>
      <c r="IRW5" s="49"/>
      <c r="IRX5" s="49"/>
      <c r="IRY5" s="49"/>
      <c r="IRZ5" s="49"/>
      <c r="ISA5" s="49"/>
      <c r="ISB5" s="49"/>
      <c r="ISC5" s="49"/>
      <c r="ISD5" s="49"/>
      <c r="ISE5" s="49"/>
      <c r="ISF5" s="49"/>
      <c r="ISG5" s="49"/>
      <c r="ISH5" s="49"/>
      <c r="ISI5" s="49"/>
      <c r="ISJ5" s="49"/>
      <c r="ISK5" s="49"/>
      <c r="ISL5" s="49"/>
      <c r="ISM5" s="49"/>
      <c r="ISN5" s="49"/>
      <c r="ISO5" s="49"/>
      <c r="ISP5" s="49"/>
      <c r="ISQ5" s="49"/>
      <c r="ISR5" s="49"/>
      <c r="ISS5" s="49"/>
      <c r="IST5" s="49"/>
      <c r="ISU5" s="49"/>
      <c r="ISV5" s="49"/>
      <c r="ISW5" s="49"/>
      <c r="ISX5" s="49"/>
      <c r="ISY5" s="49"/>
      <c r="ISZ5" s="49"/>
      <c r="ITA5" s="49"/>
      <c r="ITB5" s="49"/>
      <c r="ITC5" s="49"/>
      <c r="ITD5" s="49"/>
      <c r="ITE5" s="49"/>
      <c r="ITF5" s="49"/>
      <c r="ITG5" s="49"/>
      <c r="ITH5" s="49"/>
      <c r="ITI5" s="49"/>
      <c r="ITJ5" s="49"/>
      <c r="ITK5" s="49"/>
      <c r="ITL5" s="49"/>
      <c r="ITM5" s="49"/>
      <c r="ITN5" s="49"/>
      <c r="ITO5" s="49"/>
      <c r="ITP5" s="49"/>
      <c r="ITQ5" s="49"/>
      <c r="ITR5" s="49"/>
      <c r="ITS5" s="49"/>
      <c r="ITT5" s="49"/>
      <c r="ITU5" s="49"/>
      <c r="ITV5" s="49"/>
      <c r="ITW5" s="49"/>
      <c r="ITX5" s="49"/>
      <c r="ITY5" s="49"/>
      <c r="ITZ5" s="49"/>
      <c r="IUA5" s="49"/>
      <c r="IUB5" s="49"/>
      <c r="IUC5" s="49"/>
      <c r="IUD5" s="49"/>
      <c r="IUE5" s="49"/>
      <c r="IUF5" s="49"/>
      <c r="IUG5" s="49"/>
      <c r="IUH5" s="49"/>
      <c r="IUI5" s="49"/>
      <c r="IUJ5" s="49"/>
      <c r="IUK5" s="49"/>
      <c r="IUL5" s="49"/>
      <c r="IUM5" s="49"/>
      <c r="IUN5" s="49"/>
      <c r="IUO5" s="49"/>
      <c r="IUP5" s="49"/>
      <c r="IUQ5" s="49"/>
      <c r="IUR5" s="49"/>
      <c r="IUS5" s="49"/>
      <c r="IUT5" s="49"/>
      <c r="IUU5" s="49"/>
      <c r="IUV5" s="49"/>
      <c r="IUW5" s="49"/>
      <c r="IUX5" s="49"/>
      <c r="IUY5" s="49"/>
      <c r="IUZ5" s="49"/>
      <c r="IVA5" s="49"/>
      <c r="IVB5" s="49"/>
      <c r="IVC5" s="49"/>
      <c r="IVD5" s="49"/>
      <c r="IVE5" s="49"/>
      <c r="IVF5" s="49"/>
      <c r="IVG5" s="49"/>
      <c r="IVH5" s="49"/>
      <c r="IVI5" s="49"/>
      <c r="IVJ5" s="49"/>
      <c r="IVK5" s="49"/>
      <c r="IVL5" s="49"/>
      <c r="IVM5" s="49"/>
      <c r="IVN5" s="49"/>
      <c r="IVO5" s="49"/>
      <c r="IVP5" s="49"/>
      <c r="IVQ5" s="49"/>
      <c r="IVR5" s="49"/>
      <c r="IVS5" s="49"/>
      <c r="IVT5" s="49"/>
      <c r="IVU5" s="49"/>
      <c r="IVV5" s="49"/>
      <c r="IVW5" s="49"/>
      <c r="IVX5" s="49"/>
      <c r="IVY5" s="49"/>
      <c r="IVZ5" s="49"/>
      <c r="IWA5" s="49"/>
      <c r="IWB5" s="49"/>
      <c r="IWC5" s="49"/>
      <c r="IWD5" s="49"/>
      <c r="IWE5" s="49"/>
      <c r="IWF5" s="49"/>
      <c r="IWG5" s="49"/>
      <c r="IWH5" s="49"/>
      <c r="IWI5" s="49"/>
      <c r="IWJ5" s="49"/>
      <c r="IWK5" s="49"/>
      <c r="IWL5" s="49"/>
      <c r="IWM5" s="49"/>
      <c r="IWN5" s="49"/>
      <c r="IWO5" s="49"/>
      <c r="IWP5" s="49"/>
      <c r="IWQ5" s="49"/>
      <c r="IWR5" s="49"/>
      <c r="IWS5" s="49"/>
      <c r="IWT5" s="49"/>
      <c r="IWU5" s="49"/>
      <c r="IWV5" s="49"/>
      <c r="IWW5" s="49"/>
      <c r="IWX5" s="49"/>
      <c r="IWY5" s="49"/>
      <c r="IWZ5" s="49"/>
      <c r="IXA5" s="49"/>
      <c r="IXB5" s="49"/>
      <c r="IXC5" s="49"/>
      <c r="IXD5" s="49"/>
      <c r="IXE5" s="49"/>
      <c r="IXF5" s="49"/>
      <c r="IXG5" s="49"/>
      <c r="IXH5" s="49"/>
      <c r="IXI5" s="49"/>
      <c r="IXJ5" s="49"/>
      <c r="IXK5" s="49"/>
      <c r="IXL5" s="49"/>
      <c r="IXM5" s="49"/>
      <c r="IXN5" s="49"/>
      <c r="IXO5" s="49"/>
      <c r="IXP5" s="49"/>
      <c r="IXQ5" s="49"/>
      <c r="IXR5" s="49"/>
      <c r="IXS5" s="49"/>
      <c r="IXT5" s="49"/>
      <c r="IXU5" s="49"/>
      <c r="IXV5" s="49"/>
      <c r="IXW5" s="49"/>
      <c r="IXX5" s="49"/>
      <c r="IXY5" s="49"/>
      <c r="IXZ5" s="49"/>
      <c r="IYA5" s="49"/>
      <c r="IYB5" s="49"/>
      <c r="IYC5" s="49"/>
      <c r="IYD5" s="49"/>
      <c r="IYE5" s="49"/>
      <c r="IYF5" s="49"/>
      <c r="IYG5" s="49"/>
      <c r="IYH5" s="49"/>
      <c r="IYI5" s="49"/>
      <c r="IYJ5" s="49"/>
      <c r="IYK5" s="49"/>
      <c r="IYL5" s="49"/>
      <c r="IYM5" s="49"/>
      <c r="IYN5" s="49"/>
      <c r="IYO5" s="49"/>
      <c r="IYP5" s="49"/>
      <c r="IYQ5" s="49"/>
      <c r="IYR5" s="49"/>
      <c r="IYS5" s="49"/>
      <c r="IYT5" s="49"/>
      <c r="IYU5" s="49"/>
      <c r="IYV5" s="49"/>
      <c r="IYW5" s="49"/>
      <c r="IYX5" s="49"/>
      <c r="IYY5" s="49"/>
      <c r="IYZ5" s="49"/>
      <c r="IZA5" s="49"/>
      <c r="IZB5" s="49"/>
      <c r="IZC5" s="49"/>
      <c r="IZD5" s="49"/>
      <c r="IZE5" s="49"/>
      <c r="IZF5" s="49"/>
      <c r="IZG5" s="49"/>
      <c r="IZH5" s="49"/>
      <c r="IZI5" s="49"/>
      <c r="IZJ5" s="49"/>
      <c r="IZK5" s="49"/>
      <c r="IZL5" s="49"/>
      <c r="IZM5" s="49"/>
      <c r="IZN5" s="49"/>
      <c r="IZO5" s="49"/>
      <c r="IZP5" s="49"/>
      <c r="IZQ5" s="49"/>
      <c r="IZR5" s="49"/>
      <c r="IZS5" s="49"/>
      <c r="IZT5" s="49"/>
      <c r="IZU5" s="49"/>
      <c r="IZV5" s="49"/>
      <c r="IZW5" s="49"/>
      <c r="IZX5" s="49"/>
      <c r="IZY5" s="49"/>
      <c r="IZZ5" s="49"/>
      <c r="JAA5" s="49"/>
      <c r="JAB5" s="49"/>
      <c r="JAC5" s="49"/>
      <c r="JAD5" s="49"/>
      <c r="JAE5" s="49"/>
      <c r="JAF5" s="49"/>
      <c r="JAG5" s="49"/>
      <c r="JAH5" s="49"/>
      <c r="JAI5" s="49"/>
      <c r="JAJ5" s="49"/>
      <c r="JAK5" s="49"/>
      <c r="JAL5" s="49"/>
      <c r="JAM5" s="49"/>
      <c r="JAN5" s="49"/>
      <c r="JAO5" s="49"/>
      <c r="JAP5" s="49"/>
      <c r="JAQ5" s="49"/>
      <c r="JAR5" s="49"/>
      <c r="JAS5" s="49"/>
      <c r="JAT5" s="49"/>
      <c r="JAU5" s="49"/>
      <c r="JAV5" s="49"/>
      <c r="JAW5" s="49"/>
      <c r="JAX5" s="49"/>
      <c r="JAY5" s="49"/>
      <c r="JAZ5" s="49"/>
      <c r="JBA5" s="49"/>
      <c r="JBB5" s="49"/>
      <c r="JBC5" s="49"/>
      <c r="JBD5" s="49"/>
      <c r="JBE5" s="49"/>
      <c r="JBF5" s="49"/>
      <c r="JBG5" s="49"/>
      <c r="JBH5" s="49"/>
      <c r="JBI5" s="49"/>
      <c r="JBJ5" s="49"/>
      <c r="JBK5" s="49"/>
      <c r="JBL5" s="49"/>
      <c r="JBM5" s="49"/>
      <c r="JBN5" s="49"/>
      <c r="JBO5" s="49"/>
      <c r="JBP5" s="49"/>
      <c r="JBQ5" s="49"/>
      <c r="JBR5" s="49"/>
      <c r="JBS5" s="49"/>
      <c r="JBT5" s="49"/>
      <c r="JBU5" s="49"/>
      <c r="JBV5" s="49"/>
      <c r="JBW5" s="49"/>
      <c r="JBX5" s="49"/>
      <c r="JBY5" s="49"/>
      <c r="JBZ5" s="49"/>
      <c r="JCA5" s="49"/>
      <c r="JCB5" s="49"/>
      <c r="JCC5" s="49"/>
      <c r="JCD5" s="49"/>
      <c r="JCE5" s="49"/>
      <c r="JCF5" s="49"/>
      <c r="JCG5" s="49"/>
      <c r="JCH5" s="49"/>
      <c r="JCI5" s="49"/>
      <c r="JCJ5" s="49"/>
      <c r="JCK5" s="49"/>
      <c r="JCL5" s="49"/>
      <c r="JCM5" s="49"/>
      <c r="JCN5" s="49"/>
      <c r="JCO5" s="49"/>
      <c r="JCP5" s="49"/>
      <c r="JCQ5" s="49"/>
      <c r="JCR5" s="49"/>
      <c r="JCS5" s="49"/>
      <c r="JCT5" s="49"/>
      <c r="JCU5" s="49"/>
      <c r="JCV5" s="49"/>
      <c r="JCW5" s="49"/>
      <c r="JCX5" s="49"/>
      <c r="JCY5" s="49"/>
      <c r="JCZ5" s="49"/>
      <c r="JDA5" s="49"/>
      <c r="JDB5" s="49"/>
      <c r="JDC5" s="49"/>
      <c r="JDD5" s="49"/>
      <c r="JDE5" s="49"/>
      <c r="JDF5" s="49"/>
      <c r="JDG5" s="49"/>
      <c r="JDH5" s="49"/>
      <c r="JDI5" s="49"/>
      <c r="JDJ5" s="49"/>
      <c r="JDK5" s="49"/>
      <c r="JDL5" s="49"/>
      <c r="JDM5" s="49"/>
      <c r="JDN5" s="49"/>
      <c r="JDO5" s="49"/>
      <c r="JDP5" s="49"/>
      <c r="JDQ5" s="49"/>
      <c r="JDR5" s="49"/>
      <c r="JDS5" s="49"/>
      <c r="JDT5" s="49"/>
      <c r="JDU5" s="49"/>
      <c r="JDV5" s="49"/>
      <c r="JDW5" s="49"/>
      <c r="JDX5" s="49"/>
      <c r="JDY5" s="49"/>
      <c r="JDZ5" s="49"/>
      <c r="JEA5" s="49"/>
      <c r="JEB5" s="49"/>
      <c r="JEC5" s="49"/>
      <c r="JED5" s="49"/>
      <c r="JEE5" s="49"/>
      <c r="JEF5" s="49"/>
      <c r="JEG5" s="49"/>
      <c r="JEH5" s="49"/>
      <c r="JEI5" s="49"/>
      <c r="JEJ5" s="49"/>
      <c r="JEK5" s="49"/>
      <c r="JEL5" s="49"/>
      <c r="JEM5" s="49"/>
      <c r="JEN5" s="49"/>
      <c r="JEO5" s="49"/>
      <c r="JEP5" s="49"/>
      <c r="JEQ5" s="49"/>
      <c r="JER5" s="49"/>
      <c r="JES5" s="49"/>
      <c r="JET5" s="49"/>
      <c r="JEU5" s="49"/>
      <c r="JEV5" s="49"/>
      <c r="JEW5" s="49"/>
      <c r="JEX5" s="49"/>
      <c r="JEY5" s="49"/>
      <c r="JEZ5" s="49"/>
      <c r="JFA5" s="49"/>
      <c r="JFB5" s="49"/>
      <c r="JFC5" s="49"/>
      <c r="JFD5" s="49"/>
      <c r="JFE5" s="49"/>
      <c r="JFF5" s="49"/>
      <c r="JFG5" s="49"/>
      <c r="JFH5" s="49"/>
      <c r="JFI5" s="49"/>
      <c r="JFJ5" s="49"/>
      <c r="JFK5" s="49"/>
      <c r="JFL5" s="49"/>
      <c r="JFM5" s="49"/>
      <c r="JFN5" s="49"/>
      <c r="JFO5" s="49"/>
      <c r="JFP5" s="49"/>
      <c r="JFQ5" s="49"/>
      <c r="JFR5" s="49"/>
      <c r="JFS5" s="49"/>
      <c r="JFT5" s="49"/>
      <c r="JFU5" s="49"/>
      <c r="JFV5" s="49"/>
      <c r="JFW5" s="49"/>
      <c r="JFX5" s="49"/>
      <c r="JFY5" s="49"/>
      <c r="JFZ5" s="49"/>
      <c r="JGA5" s="49"/>
      <c r="JGB5" s="49"/>
      <c r="JGC5" s="49"/>
      <c r="JGD5" s="49"/>
      <c r="JGE5" s="49"/>
      <c r="JGF5" s="49"/>
      <c r="JGG5" s="49"/>
      <c r="JGH5" s="49"/>
      <c r="JGI5" s="49"/>
      <c r="JGJ5" s="49"/>
      <c r="JGK5" s="49"/>
      <c r="JGL5" s="49"/>
      <c r="JGM5" s="49"/>
      <c r="JGN5" s="49"/>
      <c r="JGO5" s="49"/>
      <c r="JGP5" s="49"/>
      <c r="JGQ5" s="49"/>
      <c r="JGR5" s="49"/>
      <c r="JGS5" s="49"/>
      <c r="JGT5" s="49"/>
      <c r="JGU5" s="49"/>
      <c r="JGV5" s="49"/>
      <c r="JGW5" s="49"/>
      <c r="JGX5" s="49"/>
      <c r="JGY5" s="49"/>
      <c r="JGZ5" s="49"/>
      <c r="JHA5" s="49"/>
      <c r="JHB5" s="49"/>
      <c r="JHC5" s="49"/>
      <c r="JHD5" s="49"/>
      <c r="JHE5" s="49"/>
      <c r="JHF5" s="49"/>
      <c r="JHG5" s="49"/>
      <c r="JHH5" s="49"/>
      <c r="JHI5" s="49"/>
      <c r="JHJ5" s="49"/>
      <c r="JHK5" s="49"/>
      <c r="JHL5" s="49"/>
      <c r="JHM5" s="49"/>
      <c r="JHN5" s="49"/>
      <c r="JHO5" s="49"/>
      <c r="JHP5" s="49"/>
      <c r="JHQ5" s="49"/>
      <c r="JHR5" s="49"/>
      <c r="JHS5" s="49"/>
      <c r="JHT5" s="49"/>
      <c r="JHU5" s="49"/>
      <c r="JHV5" s="49"/>
      <c r="JHW5" s="49"/>
      <c r="JHX5" s="49"/>
      <c r="JHY5" s="49"/>
      <c r="JHZ5" s="49"/>
      <c r="JIA5" s="49"/>
      <c r="JIB5" s="49"/>
      <c r="JIC5" s="49"/>
      <c r="JID5" s="49"/>
      <c r="JIE5" s="49"/>
      <c r="JIF5" s="49"/>
      <c r="JIG5" s="49"/>
      <c r="JIH5" s="49"/>
      <c r="JII5" s="49"/>
      <c r="JIJ5" s="49"/>
      <c r="JIK5" s="49"/>
      <c r="JIL5" s="49"/>
      <c r="JIM5" s="49"/>
      <c r="JIN5" s="49"/>
      <c r="JIO5" s="49"/>
      <c r="JIP5" s="49"/>
      <c r="JIQ5" s="49"/>
      <c r="JIR5" s="49"/>
      <c r="JIS5" s="49"/>
      <c r="JIT5" s="49"/>
      <c r="JIU5" s="49"/>
      <c r="JIV5" s="49"/>
      <c r="JIW5" s="49"/>
      <c r="JIX5" s="49"/>
      <c r="JIY5" s="49"/>
      <c r="JIZ5" s="49"/>
      <c r="JJA5" s="49"/>
      <c r="JJB5" s="49"/>
      <c r="JJC5" s="49"/>
      <c r="JJD5" s="49"/>
      <c r="JJE5" s="49"/>
      <c r="JJF5" s="49"/>
      <c r="JJG5" s="49"/>
      <c r="JJH5" s="49"/>
      <c r="JJI5" s="49"/>
      <c r="JJJ5" s="49"/>
      <c r="JJK5" s="49"/>
      <c r="JJL5" s="49"/>
      <c r="JJM5" s="49"/>
      <c r="JJN5" s="49"/>
      <c r="JJO5" s="49"/>
      <c r="JJP5" s="49"/>
      <c r="JJQ5" s="49"/>
      <c r="JJR5" s="49"/>
      <c r="JJS5" s="49"/>
      <c r="JJT5" s="49"/>
      <c r="JJU5" s="49"/>
      <c r="JJV5" s="49"/>
      <c r="JJW5" s="49"/>
      <c r="JJX5" s="49"/>
      <c r="JJY5" s="49"/>
      <c r="JJZ5" s="49"/>
      <c r="JKA5" s="49"/>
      <c r="JKB5" s="49"/>
      <c r="JKC5" s="49"/>
      <c r="JKD5" s="49"/>
      <c r="JKE5" s="49"/>
      <c r="JKF5" s="49"/>
      <c r="JKG5" s="49"/>
      <c r="JKH5" s="49"/>
      <c r="JKI5" s="49"/>
      <c r="JKJ5" s="49"/>
      <c r="JKK5" s="49"/>
      <c r="JKL5" s="49"/>
      <c r="JKM5" s="49"/>
      <c r="JKN5" s="49"/>
      <c r="JKO5" s="49"/>
      <c r="JKP5" s="49"/>
      <c r="JKQ5" s="49"/>
      <c r="JKR5" s="49"/>
      <c r="JKS5" s="49"/>
      <c r="JKT5" s="49"/>
      <c r="JKU5" s="49"/>
      <c r="JKV5" s="49"/>
      <c r="JKW5" s="49"/>
      <c r="JKX5" s="49"/>
      <c r="JKY5" s="49"/>
      <c r="JKZ5" s="49"/>
      <c r="JLA5" s="49"/>
      <c r="JLB5" s="49"/>
      <c r="JLC5" s="49"/>
      <c r="JLD5" s="49"/>
      <c r="JLE5" s="49"/>
      <c r="JLF5" s="49"/>
      <c r="JLG5" s="49"/>
      <c r="JLH5" s="49"/>
      <c r="JLI5" s="49"/>
      <c r="JLJ5" s="49"/>
      <c r="JLK5" s="49"/>
      <c r="JLL5" s="49"/>
      <c r="JLM5" s="49"/>
      <c r="JLN5" s="49"/>
      <c r="JLO5" s="49"/>
      <c r="JLP5" s="49"/>
      <c r="JLQ5" s="49"/>
      <c r="JLR5" s="49"/>
      <c r="JLS5" s="49"/>
      <c r="JLT5" s="49"/>
      <c r="JLU5" s="49"/>
      <c r="JLV5" s="49"/>
      <c r="JLW5" s="49"/>
      <c r="JLX5" s="49"/>
      <c r="JLY5" s="49"/>
      <c r="JLZ5" s="49"/>
      <c r="JMA5" s="49"/>
      <c r="JMB5" s="49"/>
      <c r="JMC5" s="49"/>
      <c r="JMD5" s="49"/>
      <c r="JME5" s="49"/>
      <c r="JMF5" s="49"/>
      <c r="JMG5" s="49"/>
      <c r="JMH5" s="49"/>
      <c r="JMI5" s="49"/>
      <c r="JMJ5" s="49"/>
      <c r="JMK5" s="49"/>
      <c r="JML5" s="49"/>
      <c r="JMM5" s="49"/>
      <c r="JMN5" s="49"/>
      <c r="JMO5" s="49"/>
      <c r="JMP5" s="49"/>
      <c r="JMQ5" s="49"/>
      <c r="JMR5" s="49"/>
      <c r="JMS5" s="49"/>
      <c r="JMT5" s="49"/>
      <c r="JMU5" s="49"/>
      <c r="JMV5" s="49"/>
      <c r="JMW5" s="49"/>
      <c r="JMX5" s="49"/>
      <c r="JMY5" s="49"/>
      <c r="JMZ5" s="49"/>
      <c r="JNA5" s="49"/>
      <c r="JNB5" s="49"/>
      <c r="JNC5" s="49"/>
      <c r="JND5" s="49"/>
      <c r="JNE5" s="49"/>
      <c r="JNF5" s="49"/>
      <c r="JNG5" s="49"/>
      <c r="JNH5" s="49"/>
      <c r="JNI5" s="49"/>
      <c r="JNJ5" s="49"/>
      <c r="JNK5" s="49"/>
      <c r="JNL5" s="49"/>
      <c r="JNM5" s="49"/>
      <c r="JNN5" s="49"/>
      <c r="JNO5" s="49"/>
      <c r="JNP5" s="49"/>
      <c r="JNQ5" s="49"/>
      <c r="JNR5" s="49"/>
      <c r="JNS5" s="49"/>
      <c r="JNT5" s="49"/>
      <c r="JNU5" s="49"/>
      <c r="JNV5" s="49"/>
      <c r="JNW5" s="49"/>
      <c r="JNX5" s="49"/>
      <c r="JNY5" s="49"/>
      <c r="JNZ5" s="49"/>
      <c r="JOA5" s="49"/>
      <c r="JOB5" s="49"/>
      <c r="JOC5" s="49"/>
      <c r="JOD5" s="49"/>
      <c r="JOE5" s="49"/>
      <c r="JOF5" s="49"/>
      <c r="JOG5" s="49"/>
      <c r="JOH5" s="49"/>
      <c r="JOI5" s="49"/>
      <c r="JOJ5" s="49"/>
      <c r="JOK5" s="49"/>
      <c r="JOL5" s="49"/>
      <c r="JOM5" s="49"/>
      <c r="JON5" s="49"/>
      <c r="JOO5" s="49"/>
      <c r="JOP5" s="49"/>
      <c r="JOQ5" s="49"/>
      <c r="JOR5" s="49"/>
      <c r="JOS5" s="49"/>
      <c r="JOT5" s="49"/>
      <c r="JOU5" s="49"/>
      <c r="JOV5" s="49"/>
      <c r="JOW5" s="49"/>
      <c r="JOX5" s="49"/>
      <c r="JOY5" s="49"/>
      <c r="JOZ5" s="49"/>
      <c r="JPA5" s="49"/>
      <c r="JPB5" s="49"/>
      <c r="JPC5" s="49"/>
      <c r="JPD5" s="49"/>
      <c r="JPE5" s="49"/>
      <c r="JPF5" s="49"/>
      <c r="JPG5" s="49"/>
      <c r="JPH5" s="49"/>
      <c r="JPI5" s="49"/>
      <c r="JPJ5" s="49"/>
      <c r="JPK5" s="49"/>
      <c r="JPL5" s="49"/>
      <c r="JPM5" s="49"/>
      <c r="JPN5" s="49"/>
      <c r="JPO5" s="49"/>
      <c r="JPP5" s="49"/>
      <c r="JPQ5" s="49"/>
      <c r="JPR5" s="49"/>
      <c r="JPS5" s="49"/>
      <c r="JPT5" s="49"/>
      <c r="JPU5" s="49"/>
      <c r="JPV5" s="49"/>
      <c r="JPW5" s="49"/>
      <c r="JPX5" s="49"/>
      <c r="JPY5" s="49"/>
      <c r="JPZ5" s="49"/>
      <c r="JQA5" s="49"/>
      <c r="JQB5" s="49"/>
      <c r="JQC5" s="49"/>
      <c r="JQD5" s="49"/>
      <c r="JQE5" s="49"/>
      <c r="JQF5" s="49"/>
      <c r="JQG5" s="49"/>
      <c r="JQH5" s="49"/>
      <c r="JQI5" s="49"/>
      <c r="JQJ5" s="49"/>
      <c r="JQK5" s="49"/>
      <c r="JQL5" s="49"/>
      <c r="JQM5" s="49"/>
      <c r="JQN5" s="49"/>
      <c r="JQO5" s="49"/>
      <c r="JQP5" s="49"/>
      <c r="JQQ5" s="49"/>
      <c r="JQR5" s="49"/>
      <c r="JQS5" s="49"/>
      <c r="JQT5" s="49"/>
      <c r="JQU5" s="49"/>
      <c r="JQV5" s="49"/>
      <c r="JQW5" s="49"/>
      <c r="JQX5" s="49"/>
      <c r="JQY5" s="49"/>
      <c r="JQZ5" s="49"/>
      <c r="JRA5" s="49"/>
      <c r="JRB5" s="49"/>
      <c r="JRC5" s="49"/>
      <c r="JRD5" s="49"/>
      <c r="JRE5" s="49"/>
      <c r="JRF5" s="49"/>
      <c r="JRG5" s="49"/>
      <c r="JRH5" s="49"/>
      <c r="JRI5" s="49"/>
      <c r="JRJ5" s="49"/>
      <c r="JRK5" s="49"/>
      <c r="JRL5" s="49"/>
      <c r="JRM5" s="49"/>
      <c r="JRN5" s="49"/>
      <c r="JRO5" s="49"/>
      <c r="JRP5" s="49"/>
      <c r="JRQ5" s="49"/>
      <c r="JRR5" s="49"/>
      <c r="JRS5" s="49"/>
      <c r="JRT5" s="49"/>
      <c r="JRU5" s="49"/>
      <c r="JRV5" s="49"/>
      <c r="JRW5" s="49"/>
      <c r="JRX5" s="49"/>
      <c r="JRY5" s="49"/>
      <c r="JRZ5" s="49"/>
      <c r="JSA5" s="49"/>
      <c r="JSB5" s="49"/>
      <c r="JSC5" s="49"/>
      <c r="JSD5" s="49"/>
      <c r="JSE5" s="49"/>
      <c r="JSF5" s="49"/>
      <c r="JSG5" s="49"/>
      <c r="JSH5" s="49"/>
      <c r="JSI5" s="49"/>
      <c r="JSJ5" s="49"/>
      <c r="JSK5" s="49"/>
      <c r="JSL5" s="49"/>
      <c r="JSM5" s="49"/>
      <c r="JSN5" s="49"/>
      <c r="JSO5" s="49"/>
      <c r="JSP5" s="49"/>
      <c r="JSQ5" s="49"/>
      <c r="JSR5" s="49"/>
      <c r="JSS5" s="49"/>
      <c r="JST5" s="49"/>
      <c r="JSU5" s="49"/>
      <c r="JSV5" s="49"/>
      <c r="JSW5" s="49"/>
      <c r="JSX5" s="49"/>
      <c r="JSY5" s="49"/>
      <c r="JSZ5" s="49"/>
      <c r="JTA5" s="49"/>
      <c r="JTB5" s="49"/>
      <c r="JTC5" s="49"/>
      <c r="JTD5" s="49"/>
      <c r="JTE5" s="49"/>
      <c r="JTF5" s="49"/>
      <c r="JTG5" s="49"/>
      <c r="JTH5" s="49"/>
      <c r="JTI5" s="49"/>
      <c r="JTJ5" s="49"/>
      <c r="JTK5" s="49"/>
      <c r="JTL5" s="49"/>
      <c r="JTM5" s="49"/>
      <c r="JTN5" s="49"/>
      <c r="JTO5" s="49"/>
      <c r="JTP5" s="49"/>
      <c r="JTQ5" s="49"/>
      <c r="JTR5" s="49"/>
      <c r="JTS5" s="49"/>
      <c r="JTT5" s="49"/>
      <c r="JTU5" s="49"/>
      <c r="JTV5" s="49"/>
      <c r="JTW5" s="49"/>
      <c r="JTX5" s="49"/>
      <c r="JTY5" s="49"/>
      <c r="JTZ5" s="49"/>
      <c r="JUA5" s="49"/>
      <c r="JUB5" s="49"/>
      <c r="JUC5" s="49"/>
      <c r="JUD5" s="49"/>
      <c r="JUE5" s="49"/>
      <c r="JUF5" s="49"/>
      <c r="JUG5" s="49"/>
      <c r="JUH5" s="49"/>
      <c r="JUI5" s="49"/>
      <c r="JUJ5" s="49"/>
      <c r="JUK5" s="49"/>
      <c r="JUL5" s="49"/>
      <c r="JUM5" s="49"/>
      <c r="JUN5" s="49"/>
      <c r="JUO5" s="49"/>
      <c r="JUP5" s="49"/>
      <c r="JUQ5" s="49"/>
      <c r="JUR5" s="49"/>
      <c r="JUS5" s="49"/>
      <c r="JUT5" s="49"/>
      <c r="JUU5" s="49"/>
      <c r="JUV5" s="49"/>
      <c r="JUW5" s="49"/>
      <c r="JUX5" s="49"/>
      <c r="JUY5" s="49"/>
      <c r="JUZ5" s="49"/>
      <c r="JVA5" s="49"/>
      <c r="JVB5" s="49"/>
      <c r="JVC5" s="49"/>
      <c r="JVD5" s="49"/>
      <c r="JVE5" s="49"/>
      <c r="JVF5" s="49"/>
      <c r="JVG5" s="49"/>
      <c r="JVH5" s="49"/>
      <c r="JVI5" s="49"/>
      <c r="JVJ5" s="49"/>
      <c r="JVK5" s="49"/>
      <c r="JVL5" s="49"/>
      <c r="JVM5" s="49"/>
      <c r="JVN5" s="49"/>
      <c r="JVO5" s="49"/>
      <c r="JVP5" s="49"/>
      <c r="JVQ5" s="49"/>
      <c r="JVR5" s="49"/>
      <c r="JVS5" s="49"/>
      <c r="JVT5" s="49"/>
      <c r="JVU5" s="49"/>
      <c r="JVV5" s="49"/>
      <c r="JVW5" s="49"/>
      <c r="JVX5" s="49"/>
      <c r="JVY5" s="49"/>
      <c r="JVZ5" s="49"/>
      <c r="JWA5" s="49"/>
      <c r="JWB5" s="49"/>
      <c r="JWC5" s="49"/>
      <c r="JWD5" s="49"/>
      <c r="JWE5" s="49"/>
      <c r="JWF5" s="49"/>
      <c r="JWG5" s="49"/>
      <c r="JWH5" s="49"/>
      <c r="JWI5" s="49"/>
      <c r="JWJ5" s="49"/>
      <c r="JWK5" s="49"/>
      <c r="JWL5" s="49"/>
      <c r="JWM5" s="49"/>
      <c r="JWN5" s="49"/>
      <c r="JWO5" s="49"/>
      <c r="JWP5" s="49"/>
      <c r="JWQ5" s="49"/>
      <c r="JWR5" s="49"/>
      <c r="JWS5" s="49"/>
      <c r="JWT5" s="49"/>
      <c r="JWU5" s="49"/>
      <c r="JWV5" s="49"/>
      <c r="JWW5" s="49"/>
      <c r="JWX5" s="49"/>
      <c r="JWY5" s="49"/>
      <c r="JWZ5" s="49"/>
      <c r="JXA5" s="49"/>
      <c r="JXB5" s="49"/>
      <c r="JXC5" s="49"/>
      <c r="JXD5" s="49"/>
      <c r="JXE5" s="49"/>
      <c r="JXF5" s="49"/>
      <c r="JXG5" s="49"/>
      <c r="JXH5" s="49"/>
      <c r="JXI5" s="49"/>
      <c r="JXJ5" s="49"/>
      <c r="JXK5" s="49"/>
      <c r="JXL5" s="49"/>
      <c r="JXM5" s="49"/>
      <c r="JXN5" s="49"/>
      <c r="JXO5" s="49"/>
      <c r="JXP5" s="49"/>
      <c r="JXQ5" s="49"/>
      <c r="JXR5" s="49"/>
      <c r="JXS5" s="49"/>
      <c r="JXT5" s="49"/>
      <c r="JXU5" s="49"/>
      <c r="JXV5" s="49"/>
      <c r="JXW5" s="49"/>
      <c r="JXX5" s="49"/>
      <c r="JXY5" s="49"/>
      <c r="JXZ5" s="49"/>
      <c r="JYA5" s="49"/>
      <c r="JYB5" s="49"/>
      <c r="JYC5" s="49"/>
      <c r="JYD5" s="49"/>
      <c r="JYE5" s="49"/>
      <c r="JYF5" s="49"/>
      <c r="JYG5" s="49"/>
      <c r="JYH5" s="49"/>
      <c r="JYI5" s="49"/>
      <c r="JYJ5" s="49"/>
      <c r="JYK5" s="49"/>
      <c r="JYL5" s="49"/>
      <c r="JYM5" s="49"/>
      <c r="JYN5" s="49"/>
      <c r="JYO5" s="49"/>
      <c r="JYP5" s="49"/>
      <c r="JYQ5" s="49"/>
      <c r="JYR5" s="49"/>
      <c r="JYS5" s="49"/>
      <c r="JYT5" s="49"/>
      <c r="JYU5" s="49"/>
      <c r="JYV5" s="49"/>
      <c r="JYW5" s="49"/>
      <c r="JYX5" s="49"/>
      <c r="JYY5" s="49"/>
      <c r="JYZ5" s="49"/>
      <c r="JZA5" s="49"/>
      <c r="JZB5" s="49"/>
      <c r="JZC5" s="49"/>
      <c r="JZD5" s="49"/>
      <c r="JZE5" s="49"/>
      <c r="JZF5" s="49"/>
      <c r="JZG5" s="49"/>
      <c r="JZH5" s="49"/>
      <c r="JZI5" s="49"/>
      <c r="JZJ5" s="49"/>
      <c r="JZK5" s="49"/>
      <c r="JZL5" s="49"/>
      <c r="JZM5" s="49"/>
      <c r="JZN5" s="49"/>
      <c r="JZO5" s="49"/>
      <c r="JZP5" s="49"/>
      <c r="JZQ5" s="49"/>
      <c r="JZR5" s="49"/>
      <c r="JZS5" s="49"/>
      <c r="JZT5" s="49"/>
      <c r="JZU5" s="49"/>
      <c r="JZV5" s="49"/>
      <c r="JZW5" s="49"/>
      <c r="JZX5" s="49"/>
      <c r="JZY5" s="49"/>
      <c r="JZZ5" s="49"/>
      <c r="KAA5" s="49"/>
      <c r="KAB5" s="49"/>
      <c r="KAC5" s="49"/>
      <c r="KAD5" s="49"/>
      <c r="KAE5" s="49"/>
      <c r="KAF5" s="49"/>
      <c r="KAG5" s="49"/>
      <c r="KAH5" s="49"/>
      <c r="KAI5" s="49"/>
      <c r="KAJ5" s="49"/>
      <c r="KAK5" s="49"/>
      <c r="KAL5" s="49"/>
      <c r="KAM5" s="49"/>
      <c r="KAN5" s="49"/>
      <c r="KAO5" s="49"/>
      <c r="KAP5" s="49"/>
      <c r="KAQ5" s="49"/>
      <c r="KAR5" s="49"/>
      <c r="KAS5" s="49"/>
      <c r="KAT5" s="49"/>
      <c r="KAU5" s="49"/>
      <c r="KAV5" s="49"/>
      <c r="KAW5" s="49"/>
      <c r="KAX5" s="49"/>
      <c r="KAY5" s="49"/>
      <c r="KAZ5" s="49"/>
      <c r="KBA5" s="49"/>
      <c r="KBB5" s="49"/>
      <c r="KBC5" s="49"/>
      <c r="KBD5" s="49"/>
      <c r="KBE5" s="49"/>
      <c r="KBF5" s="49"/>
      <c r="KBG5" s="49"/>
      <c r="KBH5" s="49"/>
      <c r="KBI5" s="49"/>
      <c r="KBJ5" s="49"/>
      <c r="KBK5" s="49"/>
      <c r="KBL5" s="49"/>
      <c r="KBM5" s="49"/>
      <c r="KBN5" s="49"/>
      <c r="KBO5" s="49"/>
      <c r="KBP5" s="49"/>
      <c r="KBQ5" s="49"/>
      <c r="KBR5" s="49"/>
      <c r="KBS5" s="49"/>
      <c r="KBT5" s="49"/>
      <c r="KBU5" s="49"/>
      <c r="KBV5" s="49"/>
      <c r="KBW5" s="49"/>
      <c r="KBX5" s="49"/>
      <c r="KBY5" s="49"/>
      <c r="KBZ5" s="49"/>
      <c r="KCA5" s="49"/>
      <c r="KCB5" s="49"/>
      <c r="KCC5" s="49"/>
      <c r="KCD5" s="49"/>
      <c r="KCE5" s="49"/>
      <c r="KCF5" s="49"/>
      <c r="KCG5" s="49"/>
      <c r="KCH5" s="49"/>
      <c r="KCI5" s="49"/>
      <c r="KCJ5" s="49"/>
      <c r="KCK5" s="49"/>
      <c r="KCL5" s="49"/>
      <c r="KCM5" s="49"/>
      <c r="KCN5" s="49"/>
      <c r="KCO5" s="49"/>
      <c r="KCP5" s="49"/>
      <c r="KCQ5" s="49"/>
      <c r="KCR5" s="49"/>
      <c r="KCS5" s="49"/>
      <c r="KCT5" s="49"/>
      <c r="KCU5" s="49"/>
      <c r="KCV5" s="49"/>
      <c r="KCW5" s="49"/>
      <c r="KCX5" s="49"/>
      <c r="KCY5" s="49"/>
      <c r="KCZ5" s="49"/>
      <c r="KDA5" s="49"/>
      <c r="KDB5" s="49"/>
      <c r="KDC5" s="49"/>
      <c r="KDD5" s="49"/>
      <c r="KDE5" s="49"/>
      <c r="KDF5" s="49"/>
      <c r="KDG5" s="49"/>
      <c r="KDH5" s="49"/>
      <c r="KDI5" s="49"/>
      <c r="KDJ5" s="49"/>
      <c r="KDK5" s="49"/>
      <c r="KDL5" s="49"/>
      <c r="KDM5" s="49"/>
      <c r="KDN5" s="49"/>
      <c r="KDO5" s="49"/>
      <c r="KDP5" s="49"/>
      <c r="KDQ5" s="49"/>
      <c r="KDR5" s="49"/>
      <c r="KDS5" s="49"/>
      <c r="KDT5" s="49"/>
      <c r="KDU5" s="49"/>
      <c r="KDV5" s="49"/>
      <c r="KDW5" s="49"/>
      <c r="KDX5" s="49"/>
      <c r="KDY5" s="49"/>
      <c r="KDZ5" s="49"/>
      <c r="KEA5" s="49"/>
      <c r="KEB5" s="49"/>
      <c r="KEC5" s="49"/>
      <c r="KED5" s="49"/>
      <c r="KEE5" s="49"/>
      <c r="KEF5" s="49"/>
      <c r="KEG5" s="49"/>
      <c r="KEH5" s="49"/>
      <c r="KEI5" s="49"/>
      <c r="KEJ5" s="49"/>
      <c r="KEK5" s="49"/>
      <c r="KEL5" s="49"/>
      <c r="KEM5" s="49"/>
      <c r="KEN5" s="49"/>
      <c r="KEO5" s="49"/>
      <c r="KEP5" s="49"/>
      <c r="KEQ5" s="49"/>
      <c r="KER5" s="49"/>
      <c r="KES5" s="49"/>
      <c r="KET5" s="49"/>
      <c r="KEU5" s="49"/>
      <c r="KEV5" s="49"/>
      <c r="KEW5" s="49"/>
      <c r="KEX5" s="49"/>
      <c r="KEY5" s="49"/>
      <c r="KEZ5" s="49"/>
      <c r="KFA5" s="49"/>
      <c r="KFB5" s="49"/>
      <c r="KFC5" s="49"/>
      <c r="KFD5" s="49"/>
      <c r="KFE5" s="49"/>
      <c r="KFF5" s="49"/>
      <c r="KFG5" s="49"/>
      <c r="KFH5" s="49"/>
      <c r="KFI5" s="49"/>
      <c r="KFJ5" s="49"/>
      <c r="KFK5" s="49"/>
      <c r="KFL5" s="49"/>
      <c r="KFM5" s="49"/>
      <c r="KFN5" s="49"/>
      <c r="KFO5" s="49"/>
      <c r="KFP5" s="49"/>
      <c r="KFQ5" s="49"/>
      <c r="KFR5" s="49"/>
      <c r="KFS5" s="49"/>
      <c r="KFT5" s="49"/>
      <c r="KFU5" s="49"/>
      <c r="KFV5" s="49"/>
      <c r="KFW5" s="49"/>
      <c r="KFX5" s="49"/>
      <c r="KFY5" s="49"/>
      <c r="KFZ5" s="49"/>
      <c r="KGA5" s="49"/>
      <c r="KGB5" s="49"/>
      <c r="KGC5" s="49"/>
      <c r="KGD5" s="49"/>
      <c r="KGE5" s="49"/>
      <c r="KGF5" s="49"/>
      <c r="KGG5" s="49"/>
      <c r="KGH5" s="49"/>
      <c r="KGI5" s="49"/>
      <c r="KGJ5" s="49"/>
      <c r="KGK5" s="49"/>
      <c r="KGL5" s="49"/>
      <c r="KGM5" s="49"/>
      <c r="KGN5" s="49"/>
      <c r="KGO5" s="49"/>
      <c r="KGP5" s="49"/>
      <c r="KGQ5" s="49"/>
      <c r="KGR5" s="49"/>
      <c r="KGS5" s="49"/>
      <c r="KGT5" s="49"/>
      <c r="KGU5" s="49"/>
      <c r="KGV5" s="49"/>
      <c r="KGW5" s="49"/>
      <c r="KGX5" s="49"/>
      <c r="KGY5" s="49"/>
      <c r="KGZ5" s="49"/>
      <c r="KHA5" s="49"/>
      <c r="KHB5" s="49"/>
      <c r="KHC5" s="49"/>
      <c r="KHD5" s="49"/>
      <c r="KHE5" s="49"/>
      <c r="KHF5" s="49"/>
      <c r="KHG5" s="49"/>
      <c r="KHH5" s="49"/>
      <c r="KHI5" s="49"/>
      <c r="KHJ5" s="49"/>
      <c r="KHK5" s="49"/>
      <c r="KHL5" s="49"/>
      <c r="KHM5" s="49"/>
      <c r="KHN5" s="49"/>
      <c r="KHO5" s="49"/>
      <c r="KHP5" s="49"/>
      <c r="KHQ5" s="49"/>
      <c r="KHR5" s="49"/>
      <c r="KHS5" s="49"/>
      <c r="KHT5" s="49"/>
      <c r="KHU5" s="49"/>
      <c r="KHV5" s="49"/>
      <c r="KHW5" s="49"/>
      <c r="KHX5" s="49"/>
      <c r="KHY5" s="49"/>
      <c r="KHZ5" s="49"/>
      <c r="KIA5" s="49"/>
      <c r="KIB5" s="49"/>
      <c r="KIC5" s="49"/>
      <c r="KID5" s="49"/>
      <c r="KIE5" s="49"/>
      <c r="KIF5" s="49"/>
      <c r="KIG5" s="49"/>
      <c r="KIH5" s="49"/>
      <c r="KII5" s="49"/>
      <c r="KIJ5" s="49"/>
      <c r="KIK5" s="49"/>
      <c r="KIL5" s="49"/>
      <c r="KIM5" s="49"/>
      <c r="KIN5" s="49"/>
      <c r="KIO5" s="49"/>
      <c r="KIP5" s="49"/>
      <c r="KIQ5" s="49"/>
      <c r="KIR5" s="49"/>
      <c r="KIS5" s="49"/>
      <c r="KIT5" s="49"/>
      <c r="KIU5" s="49"/>
      <c r="KIV5" s="49"/>
      <c r="KIW5" s="49"/>
      <c r="KIX5" s="49"/>
      <c r="KIY5" s="49"/>
      <c r="KIZ5" s="49"/>
      <c r="KJA5" s="49"/>
      <c r="KJB5" s="49"/>
      <c r="KJC5" s="49"/>
      <c r="KJD5" s="49"/>
      <c r="KJE5" s="49"/>
      <c r="KJF5" s="49"/>
      <c r="KJG5" s="49"/>
      <c r="KJH5" s="49"/>
      <c r="KJI5" s="49"/>
      <c r="KJJ5" s="49"/>
      <c r="KJK5" s="49"/>
      <c r="KJL5" s="49"/>
      <c r="KJM5" s="49"/>
      <c r="KJN5" s="49"/>
      <c r="KJO5" s="49"/>
      <c r="KJP5" s="49"/>
      <c r="KJQ5" s="49"/>
      <c r="KJR5" s="49"/>
      <c r="KJS5" s="49"/>
      <c r="KJT5" s="49"/>
      <c r="KJU5" s="49"/>
      <c r="KJV5" s="49"/>
      <c r="KJW5" s="49"/>
      <c r="KJX5" s="49"/>
      <c r="KJY5" s="49"/>
      <c r="KJZ5" s="49"/>
      <c r="KKA5" s="49"/>
      <c r="KKB5" s="49"/>
      <c r="KKC5" s="49"/>
      <c r="KKD5" s="49"/>
      <c r="KKE5" s="49"/>
      <c r="KKF5" s="49"/>
      <c r="KKG5" s="49"/>
      <c r="KKH5" s="49"/>
      <c r="KKI5" s="49"/>
      <c r="KKJ5" s="49"/>
      <c r="KKK5" s="49"/>
      <c r="KKL5" s="49"/>
      <c r="KKM5" s="49"/>
      <c r="KKN5" s="49"/>
      <c r="KKO5" s="49"/>
      <c r="KKP5" s="49"/>
      <c r="KKQ5" s="49"/>
      <c r="KKR5" s="49"/>
      <c r="KKS5" s="49"/>
      <c r="KKT5" s="49"/>
      <c r="KKU5" s="49"/>
      <c r="KKV5" s="49"/>
      <c r="KKW5" s="49"/>
      <c r="KKX5" s="49"/>
      <c r="KKY5" s="49"/>
      <c r="KKZ5" s="49"/>
      <c r="KLA5" s="49"/>
      <c r="KLB5" s="49"/>
      <c r="KLC5" s="49"/>
      <c r="KLD5" s="49"/>
      <c r="KLE5" s="49"/>
      <c r="KLF5" s="49"/>
      <c r="KLG5" s="49"/>
      <c r="KLH5" s="49"/>
      <c r="KLI5" s="49"/>
      <c r="KLJ5" s="49"/>
      <c r="KLK5" s="49"/>
      <c r="KLL5" s="49"/>
      <c r="KLM5" s="49"/>
      <c r="KLN5" s="49"/>
      <c r="KLO5" s="49"/>
      <c r="KLP5" s="49"/>
      <c r="KLQ5" s="49"/>
      <c r="KLR5" s="49"/>
      <c r="KLS5" s="49"/>
      <c r="KLT5" s="49"/>
      <c r="KLU5" s="49"/>
      <c r="KLV5" s="49"/>
      <c r="KLW5" s="49"/>
      <c r="KLX5" s="49"/>
      <c r="KLY5" s="49"/>
      <c r="KLZ5" s="49"/>
      <c r="KMA5" s="49"/>
      <c r="KMB5" s="49"/>
      <c r="KMC5" s="49"/>
      <c r="KMD5" s="49"/>
      <c r="KME5" s="49"/>
      <c r="KMF5" s="49"/>
      <c r="KMG5" s="49"/>
      <c r="KMH5" s="49"/>
      <c r="KMI5" s="49"/>
      <c r="KMJ5" s="49"/>
      <c r="KMK5" s="49"/>
      <c r="KML5" s="49"/>
      <c r="KMM5" s="49"/>
      <c r="KMN5" s="49"/>
      <c r="KMO5" s="49"/>
      <c r="KMP5" s="49"/>
      <c r="KMQ5" s="49"/>
      <c r="KMR5" s="49"/>
      <c r="KMS5" s="49"/>
      <c r="KMT5" s="49"/>
      <c r="KMU5" s="49"/>
      <c r="KMV5" s="49"/>
      <c r="KMW5" s="49"/>
      <c r="KMX5" s="49"/>
      <c r="KMY5" s="49"/>
      <c r="KMZ5" s="49"/>
      <c r="KNA5" s="49"/>
      <c r="KNB5" s="49"/>
      <c r="KNC5" s="49"/>
      <c r="KND5" s="49"/>
      <c r="KNE5" s="49"/>
      <c r="KNF5" s="49"/>
      <c r="KNG5" s="49"/>
      <c r="KNH5" s="49"/>
      <c r="KNI5" s="49"/>
      <c r="KNJ5" s="49"/>
      <c r="KNK5" s="49"/>
      <c r="KNL5" s="49"/>
      <c r="KNM5" s="49"/>
      <c r="KNN5" s="49"/>
      <c r="KNO5" s="49"/>
      <c r="KNP5" s="49"/>
      <c r="KNQ5" s="49"/>
      <c r="KNR5" s="49"/>
      <c r="KNS5" s="49"/>
      <c r="KNT5" s="49"/>
      <c r="KNU5" s="49"/>
      <c r="KNV5" s="49"/>
      <c r="KNW5" s="49"/>
      <c r="KNX5" s="49"/>
      <c r="KNY5" s="49"/>
      <c r="KNZ5" s="49"/>
      <c r="KOA5" s="49"/>
      <c r="KOB5" s="49"/>
      <c r="KOC5" s="49"/>
      <c r="KOD5" s="49"/>
      <c r="KOE5" s="49"/>
      <c r="KOF5" s="49"/>
      <c r="KOG5" s="49"/>
      <c r="KOH5" s="49"/>
      <c r="KOI5" s="49"/>
      <c r="KOJ5" s="49"/>
      <c r="KOK5" s="49"/>
      <c r="KOL5" s="49"/>
      <c r="KOM5" s="49"/>
      <c r="KON5" s="49"/>
      <c r="KOO5" s="49"/>
      <c r="KOP5" s="49"/>
      <c r="KOQ5" s="49"/>
      <c r="KOR5" s="49"/>
      <c r="KOS5" s="49"/>
      <c r="KOT5" s="49"/>
      <c r="KOU5" s="49"/>
      <c r="KOV5" s="49"/>
      <c r="KOW5" s="49"/>
      <c r="KOX5" s="49"/>
      <c r="KOY5" s="49"/>
      <c r="KOZ5" s="49"/>
      <c r="KPA5" s="49"/>
      <c r="KPB5" s="49"/>
      <c r="KPC5" s="49"/>
      <c r="KPD5" s="49"/>
      <c r="KPE5" s="49"/>
      <c r="KPF5" s="49"/>
      <c r="KPG5" s="49"/>
      <c r="KPH5" s="49"/>
      <c r="KPI5" s="49"/>
      <c r="KPJ5" s="49"/>
      <c r="KPK5" s="49"/>
      <c r="KPL5" s="49"/>
      <c r="KPM5" s="49"/>
      <c r="KPN5" s="49"/>
      <c r="KPO5" s="49"/>
      <c r="KPP5" s="49"/>
      <c r="KPQ5" s="49"/>
      <c r="KPR5" s="49"/>
      <c r="KPS5" s="49"/>
      <c r="KPT5" s="49"/>
      <c r="KPU5" s="49"/>
      <c r="KPV5" s="49"/>
      <c r="KPW5" s="49"/>
      <c r="KPX5" s="49"/>
      <c r="KPY5" s="49"/>
      <c r="KPZ5" s="49"/>
      <c r="KQA5" s="49"/>
      <c r="KQB5" s="49"/>
      <c r="KQC5" s="49"/>
      <c r="KQD5" s="49"/>
      <c r="KQE5" s="49"/>
      <c r="KQF5" s="49"/>
      <c r="KQG5" s="49"/>
      <c r="KQH5" s="49"/>
      <c r="KQI5" s="49"/>
      <c r="KQJ5" s="49"/>
      <c r="KQK5" s="49"/>
      <c r="KQL5" s="49"/>
      <c r="KQM5" s="49"/>
      <c r="KQN5" s="49"/>
      <c r="KQO5" s="49"/>
      <c r="KQP5" s="49"/>
      <c r="KQQ5" s="49"/>
      <c r="KQR5" s="49"/>
      <c r="KQS5" s="49"/>
      <c r="KQT5" s="49"/>
      <c r="KQU5" s="49"/>
      <c r="KQV5" s="49"/>
      <c r="KQW5" s="49"/>
      <c r="KQX5" s="49"/>
      <c r="KQY5" s="49"/>
      <c r="KQZ5" s="49"/>
      <c r="KRA5" s="49"/>
      <c r="KRB5" s="49"/>
      <c r="KRC5" s="49"/>
      <c r="KRD5" s="49"/>
      <c r="KRE5" s="49"/>
      <c r="KRF5" s="49"/>
      <c r="KRG5" s="49"/>
      <c r="KRH5" s="49"/>
      <c r="KRI5" s="49"/>
      <c r="KRJ5" s="49"/>
      <c r="KRK5" s="49"/>
      <c r="KRL5" s="49"/>
      <c r="KRM5" s="49"/>
      <c r="KRN5" s="49"/>
      <c r="KRO5" s="49"/>
      <c r="KRP5" s="49"/>
      <c r="KRQ5" s="49"/>
      <c r="KRR5" s="49"/>
      <c r="KRS5" s="49"/>
      <c r="KRT5" s="49"/>
      <c r="KRU5" s="49"/>
      <c r="KRV5" s="49"/>
      <c r="KRW5" s="49"/>
      <c r="KRX5" s="49"/>
      <c r="KRY5" s="49"/>
      <c r="KRZ5" s="49"/>
      <c r="KSA5" s="49"/>
      <c r="KSB5" s="49"/>
      <c r="KSC5" s="49"/>
      <c r="KSD5" s="49"/>
      <c r="KSE5" s="49"/>
      <c r="KSF5" s="49"/>
      <c r="KSG5" s="49"/>
      <c r="KSH5" s="49"/>
      <c r="KSI5" s="49"/>
      <c r="KSJ5" s="49"/>
      <c r="KSK5" s="49"/>
      <c r="KSL5" s="49"/>
      <c r="KSM5" s="49"/>
      <c r="KSN5" s="49"/>
      <c r="KSO5" s="49"/>
      <c r="KSP5" s="49"/>
      <c r="KSQ5" s="49"/>
      <c r="KSR5" s="49"/>
      <c r="KSS5" s="49"/>
      <c r="KST5" s="49"/>
      <c r="KSU5" s="49"/>
      <c r="KSV5" s="49"/>
      <c r="KSW5" s="49"/>
      <c r="KSX5" s="49"/>
      <c r="KSY5" s="49"/>
      <c r="KSZ5" s="49"/>
      <c r="KTA5" s="49"/>
      <c r="KTB5" s="49"/>
      <c r="KTC5" s="49"/>
      <c r="KTD5" s="49"/>
      <c r="KTE5" s="49"/>
      <c r="KTF5" s="49"/>
      <c r="KTG5" s="49"/>
      <c r="KTH5" s="49"/>
      <c r="KTI5" s="49"/>
      <c r="KTJ5" s="49"/>
      <c r="KTK5" s="49"/>
      <c r="KTL5" s="49"/>
      <c r="KTM5" s="49"/>
      <c r="KTN5" s="49"/>
      <c r="KTO5" s="49"/>
      <c r="KTP5" s="49"/>
      <c r="KTQ5" s="49"/>
      <c r="KTR5" s="49"/>
      <c r="KTS5" s="49"/>
      <c r="KTT5" s="49"/>
      <c r="KTU5" s="49"/>
      <c r="KTV5" s="49"/>
      <c r="KTW5" s="49"/>
      <c r="KTX5" s="49"/>
      <c r="KTY5" s="49"/>
      <c r="KTZ5" s="49"/>
      <c r="KUA5" s="49"/>
      <c r="KUB5" s="49"/>
      <c r="KUC5" s="49"/>
      <c r="KUD5" s="49"/>
      <c r="KUE5" s="49"/>
      <c r="KUF5" s="49"/>
      <c r="KUG5" s="49"/>
      <c r="KUH5" s="49"/>
      <c r="KUI5" s="49"/>
      <c r="KUJ5" s="49"/>
      <c r="KUK5" s="49"/>
      <c r="KUL5" s="49"/>
      <c r="KUM5" s="49"/>
      <c r="KUN5" s="49"/>
      <c r="KUO5" s="49"/>
      <c r="KUP5" s="49"/>
      <c r="KUQ5" s="49"/>
      <c r="KUR5" s="49"/>
      <c r="KUS5" s="49"/>
      <c r="KUT5" s="49"/>
      <c r="KUU5" s="49"/>
      <c r="KUV5" s="49"/>
      <c r="KUW5" s="49"/>
      <c r="KUX5" s="49"/>
      <c r="KUY5" s="49"/>
      <c r="KUZ5" s="49"/>
      <c r="KVA5" s="49"/>
      <c r="KVB5" s="49"/>
      <c r="KVC5" s="49"/>
      <c r="KVD5" s="49"/>
      <c r="KVE5" s="49"/>
      <c r="KVF5" s="49"/>
      <c r="KVG5" s="49"/>
      <c r="KVH5" s="49"/>
      <c r="KVI5" s="49"/>
      <c r="KVJ5" s="49"/>
      <c r="KVK5" s="49"/>
      <c r="KVL5" s="49"/>
      <c r="KVM5" s="49"/>
      <c r="KVN5" s="49"/>
      <c r="KVO5" s="49"/>
      <c r="KVP5" s="49"/>
      <c r="KVQ5" s="49"/>
      <c r="KVR5" s="49"/>
      <c r="KVS5" s="49"/>
      <c r="KVT5" s="49"/>
      <c r="KVU5" s="49"/>
      <c r="KVV5" s="49"/>
      <c r="KVW5" s="49"/>
      <c r="KVX5" s="49"/>
      <c r="KVY5" s="49"/>
      <c r="KVZ5" s="49"/>
      <c r="KWA5" s="49"/>
      <c r="KWB5" s="49"/>
      <c r="KWC5" s="49"/>
      <c r="KWD5" s="49"/>
      <c r="KWE5" s="49"/>
      <c r="KWF5" s="49"/>
      <c r="KWG5" s="49"/>
      <c r="KWH5" s="49"/>
      <c r="KWI5" s="49"/>
      <c r="KWJ5" s="49"/>
      <c r="KWK5" s="49"/>
      <c r="KWL5" s="49"/>
      <c r="KWM5" s="49"/>
      <c r="KWN5" s="49"/>
      <c r="KWO5" s="49"/>
      <c r="KWP5" s="49"/>
      <c r="KWQ5" s="49"/>
      <c r="KWR5" s="49"/>
      <c r="KWS5" s="49"/>
      <c r="KWT5" s="49"/>
      <c r="KWU5" s="49"/>
      <c r="KWV5" s="49"/>
      <c r="KWW5" s="49"/>
      <c r="KWX5" s="49"/>
      <c r="KWY5" s="49"/>
      <c r="KWZ5" s="49"/>
      <c r="KXA5" s="49"/>
      <c r="KXB5" s="49"/>
      <c r="KXC5" s="49"/>
      <c r="KXD5" s="49"/>
      <c r="KXE5" s="49"/>
      <c r="KXF5" s="49"/>
      <c r="KXG5" s="49"/>
      <c r="KXH5" s="49"/>
      <c r="KXI5" s="49"/>
      <c r="KXJ5" s="49"/>
      <c r="KXK5" s="49"/>
      <c r="KXL5" s="49"/>
      <c r="KXM5" s="49"/>
      <c r="KXN5" s="49"/>
      <c r="KXO5" s="49"/>
      <c r="KXP5" s="49"/>
      <c r="KXQ5" s="49"/>
      <c r="KXR5" s="49"/>
      <c r="KXS5" s="49"/>
      <c r="KXT5" s="49"/>
      <c r="KXU5" s="49"/>
      <c r="KXV5" s="49"/>
      <c r="KXW5" s="49"/>
      <c r="KXX5" s="49"/>
      <c r="KXY5" s="49"/>
      <c r="KXZ5" s="49"/>
      <c r="KYA5" s="49"/>
      <c r="KYB5" s="49"/>
      <c r="KYC5" s="49"/>
      <c r="KYD5" s="49"/>
      <c r="KYE5" s="49"/>
      <c r="KYF5" s="49"/>
      <c r="KYG5" s="49"/>
      <c r="KYH5" s="49"/>
      <c r="KYI5" s="49"/>
      <c r="KYJ5" s="49"/>
      <c r="KYK5" s="49"/>
      <c r="KYL5" s="49"/>
      <c r="KYM5" s="49"/>
      <c r="KYN5" s="49"/>
      <c r="KYO5" s="49"/>
      <c r="KYP5" s="49"/>
      <c r="KYQ5" s="49"/>
      <c r="KYR5" s="49"/>
      <c r="KYS5" s="49"/>
      <c r="KYT5" s="49"/>
      <c r="KYU5" s="49"/>
      <c r="KYV5" s="49"/>
      <c r="KYW5" s="49"/>
      <c r="KYX5" s="49"/>
      <c r="KYY5" s="49"/>
      <c r="KYZ5" s="49"/>
      <c r="KZA5" s="49"/>
      <c r="KZB5" s="49"/>
      <c r="KZC5" s="49"/>
      <c r="KZD5" s="49"/>
      <c r="KZE5" s="49"/>
      <c r="KZF5" s="49"/>
      <c r="KZG5" s="49"/>
      <c r="KZH5" s="49"/>
      <c r="KZI5" s="49"/>
      <c r="KZJ5" s="49"/>
      <c r="KZK5" s="49"/>
      <c r="KZL5" s="49"/>
      <c r="KZM5" s="49"/>
      <c r="KZN5" s="49"/>
      <c r="KZO5" s="49"/>
      <c r="KZP5" s="49"/>
      <c r="KZQ5" s="49"/>
      <c r="KZR5" s="49"/>
      <c r="KZS5" s="49"/>
      <c r="KZT5" s="49"/>
      <c r="KZU5" s="49"/>
      <c r="KZV5" s="49"/>
      <c r="KZW5" s="49"/>
      <c r="KZX5" s="49"/>
      <c r="KZY5" s="49"/>
      <c r="KZZ5" s="49"/>
      <c r="LAA5" s="49"/>
      <c r="LAB5" s="49"/>
      <c r="LAC5" s="49"/>
      <c r="LAD5" s="49"/>
      <c r="LAE5" s="49"/>
      <c r="LAF5" s="49"/>
      <c r="LAG5" s="49"/>
      <c r="LAH5" s="49"/>
      <c r="LAI5" s="49"/>
      <c r="LAJ5" s="49"/>
      <c r="LAK5" s="49"/>
      <c r="LAL5" s="49"/>
      <c r="LAM5" s="49"/>
      <c r="LAN5" s="49"/>
      <c r="LAO5" s="49"/>
      <c r="LAP5" s="49"/>
      <c r="LAQ5" s="49"/>
      <c r="LAR5" s="49"/>
      <c r="LAS5" s="49"/>
      <c r="LAT5" s="49"/>
      <c r="LAU5" s="49"/>
      <c r="LAV5" s="49"/>
      <c r="LAW5" s="49"/>
      <c r="LAX5" s="49"/>
      <c r="LAY5" s="49"/>
      <c r="LAZ5" s="49"/>
      <c r="LBA5" s="49"/>
      <c r="LBB5" s="49"/>
      <c r="LBC5" s="49"/>
      <c r="LBD5" s="49"/>
      <c r="LBE5" s="49"/>
      <c r="LBF5" s="49"/>
      <c r="LBG5" s="49"/>
      <c r="LBH5" s="49"/>
      <c r="LBI5" s="49"/>
      <c r="LBJ5" s="49"/>
      <c r="LBK5" s="49"/>
      <c r="LBL5" s="49"/>
      <c r="LBM5" s="49"/>
      <c r="LBN5" s="49"/>
      <c r="LBO5" s="49"/>
      <c r="LBP5" s="49"/>
      <c r="LBQ5" s="49"/>
      <c r="LBR5" s="49"/>
      <c r="LBS5" s="49"/>
      <c r="LBT5" s="49"/>
      <c r="LBU5" s="49"/>
      <c r="LBV5" s="49"/>
      <c r="LBW5" s="49"/>
      <c r="LBX5" s="49"/>
      <c r="LBY5" s="49"/>
      <c r="LBZ5" s="49"/>
      <c r="LCA5" s="49"/>
      <c r="LCB5" s="49"/>
      <c r="LCC5" s="49"/>
      <c r="LCD5" s="49"/>
      <c r="LCE5" s="49"/>
      <c r="LCF5" s="49"/>
      <c r="LCG5" s="49"/>
      <c r="LCH5" s="49"/>
      <c r="LCI5" s="49"/>
      <c r="LCJ5" s="49"/>
      <c r="LCK5" s="49"/>
      <c r="LCL5" s="49"/>
      <c r="LCM5" s="49"/>
      <c r="LCN5" s="49"/>
      <c r="LCO5" s="49"/>
      <c r="LCP5" s="49"/>
      <c r="LCQ5" s="49"/>
      <c r="LCR5" s="49"/>
      <c r="LCS5" s="49"/>
      <c r="LCT5" s="49"/>
      <c r="LCU5" s="49"/>
      <c r="LCV5" s="49"/>
      <c r="LCW5" s="49"/>
      <c r="LCX5" s="49"/>
      <c r="LCY5" s="49"/>
      <c r="LCZ5" s="49"/>
      <c r="LDA5" s="49"/>
      <c r="LDB5" s="49"/>
      <c r="LDC5" s="49"/>
      <c r="LDD5" s="49"/>
      <c r="LDE5" s="49"/>
      <c r="LDF5" s="49"/>
      <c r="LDG5" s="49"/>
      <c r="LDH5" s="49"/>
      <c r="LDI5" s="49"/>
      <c r="LDJ5" s="49"/>
      <c r="LDK5" s="49"/>
      <c r="LDL5" s="49"/>
      <c r="LDM5" s="49"/>
      <c r="LDN5" s="49"/>
      <c r="LDO5" s="49"/>
      <c r="LDP5" s="49"/>
      <c r="LDQ5" s="49"/>
      <c r="LDR5" s="49"/>
      <c r="LDS5" s="49"/>
      <c r="LDT5" s="49"/>
      <c r="LDU5" s="49"/>
      <c r="LDV5" s="49"/>
      <c r="LDW5" s="49"/>
      <c r="LDX5" s="49"/>
      <c r="LDY5" s="49"/>
      <c r="LDZ5" s="49"/>
      <c r="LEA5" s="49"/>
      <c r="LEB5" s="49"/>
      <c r="LEC5" s="49"/>
      <c r="LED5" s="49"/>
      <c r="LEE5" s="49"/>
      <c r="LEF5" s="49"/>
      <c r="LEG5" s="49"/>
      <c r="LEH5" s="49"/>
      <c r="LEI5" s="49"/>
      <c r="LEJ5" s="49"/>
      <c r="LEK5" s="49"/>
      <c r="LEL5" s="49"/>
      <c r="LEM5" s="49"/>
      <c r="LEN5" s="49"/>
      <c r="LEO5" s="49"/>
      <c r="LEP5" s="49"/>
      <c r="LEQ5" s="49"/>
      <c r="LER5" s="49"/>
      <c r="LES5" s="49"/>
      <c r="LET5" s="49"/>
      <c r="LEU5" s="49"/>
      <c r="LEV5" s="49"/>
      <c r="LEW5" s="49"/>
      <c r="LEX5" s="49"/>
      <c r="LEY5" s="49"/>
      <c r="LEZ5" s="49"/>
      <c r="LFA5" s="49"/>
      <c r="LFB5" s="49"/>
      <c r="LFC5" s="49"/>
      <c r="LFD5" s="49"/>
      <c r="LFE5" s="49"/>
      <c r="LFF5" s="49"/>
      <c r="LFG5" s="49"/>
      <c r="LFH5" s="49"/>
      <c r="LFI5" s="49"/>
      <c r="LFJ5" s="49"/>
      <c r="LFK5" s="49"/>
      <c r="LFL5" s="49"/>
      <c r="LFM5" s="49"/>
      <c r="LFN5" s="49"/>
      <c r="LFO5" s="49"/>
      <c r="LFP5" s="49"/>
      <c r="LFQ5" s="49"/>
      <c r="LFR5" s="49"/>
      <c r="LFS5" s="49"/>
      <c r="LFT5" s="49"/>
      <c r="LFU5" s="49"/>
      <c r="LFV5" s="49"/>
      <c r="LFW5" s="49"/>
      <c r="LFX5" s="49"/>
      <c r="LFY5" s="49"/>
      <c r="LFZ5" s="49"/>
      <c r="LGA5" s="49"/>
      <c r="LGB5" s="49"/>
      <c r="LGC5" s="49"/>
      <c r="LGD5" s="49"/>
      <c r="LGE5" s="49"/>
      <c r="LGF5" s="49"/>
      <c r="LGG5" s="49"/>
      <c r="LGH5" s="49"/>
      <c r="LGI5" s="49"/>
      <c r="LGJ5" s="49"/>
      <c r="LGK5" s="49"/>
      <c r="LGL5" s="49"/>
      <c r="LGM5" s="49"/>
      <c r="LGN5" s="49"/>
      <c r="LGO5" s="49"/>
      <c r="LGP5" s="49"/>
      <c r="LGQ5" s="49"/>
      <c r="LGR5" s="49"/>
      <c r="LGS5" s="49"/>
      <c r="LGT5" s="49"/>
      <c r="LGU5" s="49"/>
      <c r="LGV5" s="49"/>
      <c r="LGW5" s="49"/>
      <c r="LGX5" s="49"/>
      <c r="LGY5" s="49"/>
      <c r="LGZ5" s="49"/>
      <c r="LHA5" s="49"/>
      <c r="LHB5" s="49"/>
      <c r="LHC5" s="49"/>
      <c r="LHD5" s="49"/>
      <c r="LHE5" s="49"/>
      <c r="LHF5" s="49"/>
      <c r="LHG5" s="49"/>
      <c r="LHH5" s="49"/>
      <c r="LHI5" s="49"/>
      <c r="LHJ5" s="49"/>
      <c r="LHK5" s="49"/>
      <c r="LHL5" s="49"/>
      <c r="LHM5" s="49"/>
      <c r="LHN5" s="49"/>
      <c r="LHO5" s="49"/>
      <c r="LHP5" s="49"/>
      <c r="LHQ5" s="49"/>
      <c r="LHR5" s="49"/>
      <c r="LHS5" s="49"/>
      <c r="LHT5" s="49"/>
      <c r="LHU5" s="49"/>
      <c r="LHV5" s="49"/>
      <c r="LHW5" s="49"/>
      <c r="LHX5" s="49"/>
      <c r="LHY5" s="49"/>
      <c r="LHZ5" s="49"/>
      <c r="LIA5" s="49"/>
      <c r="LIB5" s="49"/>
      <c r="LIC5" s="49"/>
      <c r="LID5" s="49"/>
      <c r="LIE5" s="49"/>
      <c r="LIF5" s="49"/>
      <c r="LIG5" s="49"/>
      <c r="LIH5" s="49"/>
      <c r="LII5" s="49"/>
      <c r="LIJ5" s="49"/>
      <c r="LIK5" s="49"/>
      <c r="LIL5" s="49"/>
      <c r="LIM5" s="49"/>
      <c r="LIN5" s="49"/>
      <c r="LIO5" s="49"/>
      <c r="LIP5" s="49"/>
      <c r="LIQ5" s="49"/>
      <c r="LIR5" s="49"/>
      <c r="LIS5" s="49"/>
      <c r="LIT5" s="49"/>
      <c r="LIU5" s="49"/>
      <c r="LIV5" s="49"/>
      <c r="LIW5" s="49"/>
      <c r="LIX5" s="49"/>
      <c r="LIY5" s="49"/>
      <c r="LIZ5" s="49"/>
      <c r="LJA5" s="49"/>
      <c r="LJB5" s="49"/>
      <c r="LJC5" s="49"/>
      <c r="LJD5" s="49"/>
      <c r="LJE5" s="49"/>
      <c r="LJF5" s="49"/>
      <c r="LJG5" s="49"/>
      <c r="LJH5" s="49"/>
      <c r="LJI5" s="49"/>
      <c r="LJJ5" s="49"/>
      <c r="LJK5" s="49"/>
      <c r="LJL5" s="49"/>
      <c r="LJM5" s="49"/>
      <c r="LJN5" s="49"/>
      <c r="LJO5" s="49"/>
      <c r="LJP5" s="49"/>
      <c r="LJQ5" s="49"/>
      <c r="LJR5" s="49"/>
      <c r="LJS5" s="49"/>
      <c r="LJT5" s="49"/>
      <c r="LJU5" s="49"/>
      <c r="LJV5" s="49"/>
      <c r="LJW5" s="49"/>
      <c r="LJX5" s="49"/>
      <c r="LJY5" s="49"/>
      <c r="LJZ5" s="49"/>
      <c r="LKA5" s="49"/>
      <c r="LKB5" s="49"/>
      <c r="LKC5" s="49"/>
      <c r="LKD5" s="49"/>
      <c r="LKE5" s="49"/>
      <c r="LKF5" s="49"/>
      <c r="LKG5" s="49"/>
      <c r="LKH5" s="49"/>
      <c r="LKI5" s="49"/>
      <c r="LKJ5" s="49"/>
      <c r="LKK5" s="49"/>
      <c r="LKL5" s="49"/>
      <c r="LKM5" s="49"/>
      <c r="LKN5" s="49"/>
      <c r="LKO5" s="49"/>
      <c r="LKP5" s="49"/>
      <c r="LKQ5" s="49"/>
      <c r="LKR5" s="49"/>
      <c r="LKS5" s="49"/>
      <c r="LKT5" s="49"/>
      <c r="LKU5" s="49"/>
      <c r="LKV5" s="49"/>
      <c r="LKW5" s="49"/>
      <c r="LKX5" s="49"/>
      <c r="LKY5" s="49"/>
      <c r="LKZ5" s="49"/>
      <c r="LLA5" s="49"/>
      <c r="LLB5" s="49"/>
      <c r="LLC5" s="49"/>
      <c r="LLD5" s="49"/>
      <c r="LLE5" s="49"/>
      <c r="LLF5" s="49"/>
      <c r="LLG5" s="49"/>
      <c r="LLH5" s="49"/>
      <c r="LLI5" s="49"/>
      <c r="LLJ5" s="49"/>
      <c r="LLK5" s="49"/>
      <c r="LLL5" s="49"/>
      <c r="LLM5" s="49"/>
      <c r="LLN5" s="49"/>
      <c r="LLO5" s="49"/>
      <c r="LLP5" s="49"/>
      <c r="LLQ5" s="49"/>
      <c r="LLR5" s="49"/>
      <c r="LLS5" s="49"/>
      <c r="LLT5" s="49"/>
      <c r="LLU5" s="49"/>
      <c r="LLV5" s="49"/>
      <c r="LLW5" s="49"/>
      <c r="LLX5" s="49"/>
      <c r="LLY5" s="49"/>
      <c r="LLZ5" s="49"/>
      <c r="LMA5" s="49"/>
      <c r="LMB5" s="49"/>
      <c r="LMC5" s="49"/>
      <c r="LMD5" s="49"/>
      <c r="LME5" s="49"/>
      <c r="LMF5" s="49"/>
      <c r="LMG5" s="49"/>
      <c r="LMH5" s="49"/>
      <c r="LMI5" s="49"/>
      <c r="LMJ5" s="49"/>
      <c r="LMK5" s="49"/>
      <c r="LML5" s="49"/>
      <c r="LMM5" s="49"/>
      <c r="LMN5" s="49"/>
      <c r="LMO5" s="49"/>
      <c r="LMP5" s="49"/>
      <c r="LMQ5" s="49"/>
      <c r="LMR5" s="49"/>
      <c r="LMS5" s="49"/>
      <c r="LMT5" s="49"/>
      <c r="LMU5" s="49"/>
      <c r="LMV5" s="49"/>
      <c r="LMW5" s="49"/>
      <c r="LMX5" s="49"/>
      <c r="LMY5" s="49"/>
      <c r="LMZ5" s="49"/>
      <c r="LNA5" s="49"/>
      <c r="LNB5" s="49"/>
      <c r="LNC5" s="49"/>
      <c r="LND5" s="49"/>
      <c r="LNE5" s="49"/>
      <c r="LNF5" s="49"/>
      <c r="LNG5" s="49"/>
      <c r="LNH5" s="49"/>
      <c r="LNI5" s="49"/>
      <c r="LNJ5" s="49"/>
      <c r="LNK5" s="49"/>
      <c r="LNL5" s="49"/>
      <c r="LNM5" s="49"/>
      <c r="LNN5" s="49"/>
      <c r="LNO5" s="49"/>
      <c r="LNP5" s="49"/>
      <c r="LNQ5" s="49"/>
      <c r="LNR5" s="49"/>
      <c r="LNS5" s="49"/>
      <c r="LNT5" s="49"/>
      <c r="LNU5" s="49"/>
      <c r="LNV5" s="49"/>
      <c r="LNW5" s="49"/>
      <c r="LNX5" s="49"/>
      <c r="LNY5" s="49"/>
      <c r="LNZ5" s="49"/>
      <c r="LOA5" s="49"/>
      <c r="LOB5" s="49"/>
      <c r="LOC5" s="49"/>
      <c r="LOD5" s="49"/>
      <c r="LOE5" s="49"/>
      <c r="LOF5" s="49"/>
      <c r="LOG5" s="49"/>
      <c r="LOH5" s="49"/>
      <c r="LOI5" s="49"/>
      <c r="LOJ5" s="49"/>
      <c r="LOK5" s="49"/>
      <c r="LOL5" s="49"/>
      <c r="LOM5" s="49"/>
      <c r="LON5" s="49"/>
      <c r="LOO5" s="49"/>
      <c r="LOP5" s="49"/>
      <c r="LOQ5" s="49"/>
      <c r="LOR5" s="49"/>
      <c r="LOS5" s="49"/>
      <c r="LOT5" s="49"/>
      <c r="LOU5" s="49"/>
      <c r="LOV5" s="49"/>
      <c r="LOW5" s="49"/>
      <c r="LOX5" s="49"/>
      <c r="LOY5" s="49"/>
      <c r="LOZ5" s="49"/>
      <c r="LPA5" s="49"/>
      <c r="LPB5" s="49"/>
      <c r="LPC5" s="49"/>
      <c r="LPD5" s="49"/>
      <c r="LPE5" s="49"/>
      <c r="LPF5" s="49"/>
      <c r="LPG5" s="49"/>
      <c r="LPH5" s="49"/>
      <c r="LPI5" s="49"/>
      <c r="LPJ5" s="49"/>
      <c r="LPK5" s="49"/>
      <c r="LPL5" s="49"/>
      <c r="LPM5" s="49"/>
      <c r="LPN5" s="49"/>
      <c r="LPO5" s="49"/>
      <c r="LPP5" s="49"/>
      <c r="LPQ5" s="49"/>
      <c r="LPR5" s="49"/>
      <c r="LPS5" s="49"/>
      <c r="LPT5" s="49"/>
      <c r="LPU5" s="49"/>
      <c r="LPV5" s="49"/>
      <c r="LPW5" s="49"/>
      <c r="LPX5" s="49"/>
      <c r="LPY5" s="49"/>
      <c r="LPZ5" s="49"/>
      <c r="LQA5" s="49"/>
      <c r="LQB5" s="49"/>
      <c r="LQC5" s="49"/>
      <c r="LQD5" s="49"/>
      <c r="LQE5" s="49"/>
      <c r="LQF5" s="49"/>
      <c r="LQG5" s="49"/>
      <c r="LQH5" s="49"/>
      <c r="LQI5" s="49"/>
      <c r="LQJ5" s="49"/>
      <c r="LQK5" s="49"/>
      <c r="LQL5" s="49"/>
      <c r="LQM5" s="49"/>
      <c r="LQN5" s="49"/>
      <c r="LQO5" s="49"/>
      <c r="LQP5" s="49"/>
      <c r="LQQ5" s="49"/>
      <c r="LQR5" s="49"/>
      <c r="LQS5" s="49"/>
      <c r="LQT5" s="49"/>
      <c r="LQU5" s="49"/>
      <c r="LQV5" s="49"/>
      <c r="LQW5" s="49"/>
      <c r="LQX5" s="49"/>
      <c r="LQY5" s="49"/>
      <c r="LQZ5" s="49"/>
      <c r="LRA5" s="49"/>
      <c r="LRB5" s="49"/>
      <c r="LRC5" s="49"/>
      <c r="LRD5" s="49"/>
      <c r="LRE5" s="49"/>
      <c r="LRF5" s="49"/>
      <c r="LRG5" s="49"/>
      <c r="LRH5" s="49"/>
      <c r="LRI5" s="49"/>
      <c r="LRJ5" s="49"/>
      <c r="LRK5" s="49"/>
      <c r="LRL5" s="49"/>
      <c r="LRM5" s="49"/>
      <c r="LRN5" s="49"/>
      <c r="LRO5" s="49"/>
      <c r="LRP5" s="49"/>
      <c r="LRQ5" s="49"/>
      <c r="LRR5" s="49"/>
      <c r="LRS5" s="49"/>
      <c r="LRT5" s="49"/>
      <c r="LRU5" s="49"/>
      <c r="LRV5" s="49"/>
      <c r="LRW5" s="49"/>
      <c r="LRX5" s="49"/>
      <c r="LRY5" s="49"/>
      <c r="LRZ5" s="49"/>
      <c r="LSA5" s="49"/>
      <c r="LSB5" s="49"/>
      <c r="LSC5" s="49"/>
      <c r="LSD5" s="49"/>
      <c r="LSE5" s="49"/>
      <c r="LSF5" s="49"/>
      <c r="LSG5" s="49"/>
      <c r="LSH5" s="49"/>
      <c r="LSI5" s="49"/>
      <c r="LSJ5" s="49"/>
      <c r="LSK5" s="49"/>
      <c r="LSL5" s="49"/>
      <c r="LSM5" s="49"/>
      <c r="LSN5" s="49"/>
      <c r="LSO5" s="49"/>
      <c r="LSP5" s="49"/>
      <c r="LSQ5" s="49"/>
      <c r="LSR5" s="49"/>
      <c r="LSS5" s="49"/>
      <c r="LST5" s="49"/>
      <c r="LSU5" s="49"/>
      <c r="LSV5" s="49"/>
      <c r="LSW5" s="49"/>
      <c r="LSX5" s="49"/>
      <c r="LSY5" s="49"/>
      <c r="LSZ5" s="49"/>
      <c r="LTA5" s="49"/>
      <c r="LTB5" s="49"/>
      <c r="LTC5" s="49"/>
      <c r="LTD5" s="49"/>
      <c r="LTE5" s="49"/>
      <c r="LTF5" s="49"/>
      <c r="LTG5" s="49"/>
      <c r="LTH5" s="49"/>
      <c r="LTI5" s="49"/>
      <c r="LTJ5" s="49"/>
      <c r="LTK5" s="49"/>
      <c r="LTL5" s="49"/>
      <c r="LTM5" s="49"/>
      <c r="LTN5" s="49"/>
      <c r="LTO5" s="49"/>
      <c r="LTP5" s="49"/>
      <c r="LTQ5" s="49"/>
      <c r="LTR5" s="49"/>
      <c r="LTS5" s="49"/>
      <c r="LTT5" s="49"/>
      <c r="LTU5" s="49"/>
      <c r="LTV5" s="49"/>
      <c r="LTW5" s="49"/>
      <c r="LTX5" s="49"/>
      <c r="LTY5" s="49"/>
      <c r="LTZ5" s="49"/>
      <c r="LUA5" s="49"/>
      <c r="LUB5" s="49"/>
      <c r="LUC5" s="49"/>
      <c r="LUD5" s="49"/>
      <c r="LUE5" s="49"/>
      <c r="LUF5" s="49"/>
      <c r="LUG5" s="49"/>
      <c r="LUH5" s="49"/>
      <c r="LUI5" s="49"/>
      <c r="LUJ5" s="49"/>
      <c r="LUK5" s="49"/>
      <c r="LUL5" s="49"/>
      <c r="LUM5" s="49"/>
      <c r="LUN5" s="49"/>
      <c r="LUO5" s="49"/>
      <c r="LUP5" s="49"/>
      <c r="LUQ5" s="49"/>
      <c r="LUR5" s="49"/>
      <c r="LUS5" s="49"/>
      <c r="LUT5" s="49"/>
      <c r="LUU5" s="49"/>
      <c r="LUV5" s="49"/>
      <c r="LUW5" s="49"/>
      <c r="LUX5" s="49"/>
      <c r="LUY5" s="49"/>
      <c r="LUZ5" s="49"/>
      <c r="LVA5" s="49"/>
      <c r="LVB5" s="49"/>
      <c r="LVC5" s="49"/>
      <c r="LVD5" s="49"/>
      <c r="LVE5" s="49"/>
      <c r="LVF5" s="49"/>
      <c r="LVG5" s="49"/>
      <c r="LVH5" s="49"/>
      <c r="LVI5" s="49"/>
      <c r="LVJ5" s="49"/>
      <c r="LVK5" s="49"/>
      <c r="LVL5" s="49"/>
      <c r="LVM5" s="49"/>
      <c r="LVN5" s="49"/>
      <c r="LVO5" s="49"/>
      <c r="LVP5" s="49"/>
      <c r="LVQ5" s="49"/>
      <c r="LVR5" s="49"/>
      <c r="LVS5" s="49"/>
      <c r="LVT5" s="49"/>
      <c r="LVU5" s="49"/>
      <c r="LVV5" s="49"/>
      <c r="LVW5" s="49"/>
      <c r="LVX5" s="49"/>
      <c r="LVY5" s="49"/>
      <c r="LVZ5" s="49"/>
      <c r="LWA5" s="49"/>
      <c r="LWB5" s="49"/>
      <c r="LWC5" s="49"/>
      <c r="LWD5" s="49"/>
      <c r="LWE5" s="49"/>
      <c r="LWF5" s="49"/>
      <c r="LWG5" s="49"/>
      <c r="LWH5" s="49"/>
      <c r="LWI5" s="49"/>
      <c r="LWJ5" s="49"/>
      <c r="LWK5" s="49"/>
      <c r="LWL5" s="49"/>
      <c r="LWM5" s="49"/>
      <c r="LWN5" s="49"/>
      <c r="LWO5" s="49"/>
      <c r="LWP5" s="49"/>
      <c r="LWQ5" s="49"/>
      <c r="LWR5" s="49"/>
      <c r="LWS5" s="49"/>
      <c r="LWT5" s="49"/>
      <c r="LWU5" s="49"/>
      <c r="LWV5" s="49"/>
      <c r="LWW5" s="49"/>
      <c r="LWX5" s="49"/>
      <c r="LWY5" s="49"/>
      <c r="LWZ5" s="49"/>
      <c r="LXA5" s="49"/>
      <c r="LXB5" s="49"/>
      <c r="LXC5" s="49"/>
      <c r="LXD5" s="49"/>
      <c r="LXE5" s="49"/>
      <c r="LXF5" s="49"/>
      <c r="LXG5" s="49"/>
      <c r="LXH5" s="49"/>
      <c r="LXI5" s="49"/>
      <c r="LXJ5" s="49"/>
      <c r="LXK5" s="49"/>
      <c r="LXL5" s="49"/>
      <c r="LXM5" s="49"/>
      <c r="LXN5" s="49"/>
      <c r="LXO5" s="49"/>
      <c r="LXP5" s="49"/>
      <c r="LXQ5" s="49"/>
      <c r="LXR5" s="49"/>
      <c r="LXS5" s="49"/>
      <c r="LXT5" s="49"/>
      <c r="LXU5" s="49"/>
      <c r="LXV5" s="49"/>
      <c r="LXW5" s="49"/>
      <c r="LXX5" s="49"/>
      <c r="LXY5" s="49"/>
      <c r="LXZ5" s="49"/>
      <c r="LYA5" s="49"/>
      <c r="LYB5" s="49"/>
      <c r="LYC5" s="49"/>
      <c r="LYD5" s="49"/>
      <c r="LYE5" s="49"/>
      <c r="LYF5" s="49"/>
      <c r="LYG5" s="49"/>
      <c r="LYH5" s="49"/>
      <c r="LYI5" s="49"/>
      <c r="LYJ5" s="49"/>
      <c r="LYK5" s="49"/>
      <c r="LYL5" s="49"/>
      <c r="LYM5" s="49"/>
      <c r="LYN5" s="49"/>
      <c r="LYO5" s="49"/>
      <c r="LYP5" s="49"/>
      <c r="LYQ5" s="49"/>
      <c r="LYR5" s="49"/>
      <c r="LYS5" s="49"/>
      <c r="LYT5" s="49"/>
      <c r="LYU5" s="49"/>
      <c r="LYV5" s="49"/>
      <c r="LYW5" s="49"/>
      <c r="LYX5" s="49"/>
      <c r="LYY5" s="49"/>
      <c r="LYZ5" s="49"/>
      <c r="LZA5" s="49"/>
      <c r="LZB5" s="49"/>
      <c r="LZC5" s="49"/>
      <c r="LZD5" s="49"/>
      <c r="LZE5" s="49"/>
      <c r="LZF5" s="49"/>
      <c r="LZG5" s="49"/>
      <c r="LZH5" s="49"/>
      <c r="LZI5" s="49"/>
      <c r="LZJ5" s="49"/>
      <c r="LZK5" s="49"/>
      <c r="LZL5" s="49"/>
      <c r="LZM5" s="49"/>
      <c r="LZN5" s="49"/>
      <c r="LZO5" s="49"/>
      <c r="LZP5" s="49"/>
      <c r="LZQ5" s="49"/>
      <c r="LZR5" s="49"/>
      <c r="LZS5" s="49"/>
      <c r="LZT5" s="49"/>
      <c r="LZU5" s="49"/>
      <c r="LZV5" s="49"/>
      <c r="LZW5" s="49"/>
      <c r="LZX5" s="49"/>
      <c r="LZY5" s="49"/>
      <c r="LZZ5" s="49"/>
      <c r="MAA5" s="49"/>
      <c r="MAB5" s="49"/>
      <c r="MAC5" s="49"/>
      <c r="MAD5" s="49"/>
      <c r="MAE5" s="49"/>
      <c r="MAF5" s="49"/>
      <c r="MAG5" s="49"/>
      <c r="MAH5" s="49"/>
      <c r="MAI5" s="49"/>
      <c r="MAJ5" s="49"/>
      <c r="MAK5" s="49"/>
      <c r="MAL5" s="49"/>
      <c r="MAM5" s="49"/>
      <c r="MAN5" s="49"/>
      <c r="MAO5" s="49"/>
      <c r="MAP5" s="49"/>
      <c r="MAQ5" s="49"/>
      <c r="MAR5" s="49"/>
      <c r="MAS5" s="49"/>
      <c r="MAT5" s="49"/>
      <c r="MAU5" s="49"/>
      <c r="MAV5" s="49"/>
      <c r="MAW5" s="49"/>
      <c r="MAX5" s="49"/>
      <c r="MAY5" s="49"/>
      <c r="MAZ5" s="49"/>
      <c r="MBA5" s="49"/>
      <c r="MBB5" s="49"/>
      <c r="MBC5" s="49"/>
      <c r="MBD5" s="49"/>
      <c r="MBE5" s="49"/>
      <c r="MBF5" s="49"/>
      <c r="MBG5" s="49"/>
      <c r="MBH5" s="49"/>
      <c r="MBI5" s="49"/>
      <c r="MBJ5" s="49"/>
      <c r="MBK5" s="49"/>
      <c r="MBL5" s="49"/>
      <c r="MBM5" s="49"/>
      <c r="MBN5" s="49"/>
      <c r="MBO5" s="49"/>
      <c r="MBP5" s="49"/>
      <c r="MBQ5" s="49"/>
      <c r="MBR5" s="49"/>
      <c r="MBS5" s="49"/>
      <c r="MBT5" s="49"/>
      <c r="MBU5" s="49"/>
      <c r="MBV5" s="49"/>
      <c r="MBW5" s="49"/>
      <c r="MBX5" s="49"/>
      <c r="MBY5" s="49"/>
      <c r="MBZ5" s="49"/>
      <c r="MCA5" s="49"/>
      <c r="MCB5" s="49"/>
      <c r="MCC5" s="49"/>
      <c r="MCD5" s="49"/>
      <c r="MCE5" s="49"/>
      <c r="MCF5" s="49"/>
      <c r="MCG5" s="49"/>
      <c r="MCH5" s="49"/>
      <c r="MCI5" s="49"/>
      <c r="MCJ5" s="49"/>
      <c r="MCK5" s="49"/>
      <c r="MCL5" s="49"/>
      <c r="MCM5" s="49"/>
      <c r="MCN5" s="49"/>
      <c r="MCO5" s="49"/>
      <c r="MCP5" s="49"/>
      <c r="MCQ5" s="49"/>
      <c r="MCR5" s="49"/>
      <c r="MCS5" s="49"/>
      <c r="MCT5" s="49"/>
      <c r="MCU5" s="49"/>
      <c r="MCV5" s="49"/>
      <c r="MCW5" s="49"/>
      <c r="MCX5" s="49"/>
      <c r="MCY5" s="49"/>
      <c r="MCZ5" s="49"/>
      <c r="MDA5" s="49"/>
      <c r="MDB5" s="49"/>
      <c r="MDC5" s="49"/>
      <c r="MDD5" s="49"/>
      <c r="MDE5" s="49"/>
      <c r="MDF5" s="49"/>
      <c r="MDG5" s="49"/>
      <c r="MDH5" s="49"/>
      <c r="MDI5" s="49"/>
      <c r="MDJ5" s="49"/>
      <c r="MDK5" s="49"/>
      <c r="MDL5" s="49"/>
      <c r="MDM5" s="49"/>
      <c r="MDN5" s="49"/>
      <c r="MDO5" s="49"/>
      <c r="MDP5" s="49"/>
      <c r="MDQ5" s="49"/>
      <c r="MDR5" s="49"/>
      <c r="MDS5" s="49"/>
      <c r="MDT5" s="49"/>
      <c r="MDU5" s="49"/>
      <c r="MDV5" s="49"/>
      <c r="MDW5" s="49"/>
      <c r="MDX5" s="49"/>
      <c r="MDY5" s="49"/>
      <c r="MDZ5" s="49"/>
      <c r="MEA5" s="49"/>
      <c r="MEB5" s="49"/>
      <c r="MEC5" s="49"/>
      <c r="MED5" s="49"/>
      <c r="MEE5" s="49"/>
      <c r="MEF5" s="49"/>
      <c r="MEG5" s="49"/>
      <c r="MEH5" s="49"/>
      <c r="MEI5" s="49"/>
      <c r="MEJ5" s="49"/>
      <c r="MEK5" s="49"/>
      <c r="MEL5" s="49"/>
      <c r="MEM5" s="49"/>
      <c r="MEN5" s="49"/>
      <c r="MEO5" s="49"/>
      <c r="MEP5" s="49"/>
      <c r="MEQ5" s="49"/>
      <c r="MER5" s="49"/>
      <c r="MES5" s="49"/>
      <c r="MET5" s="49"/>
      <c r="MEU5" s="49"/>
      <c r="MEV5" s="49"/>
      <c r="MEW5" s="49"/>
      <c r="MEX5" s="49"/>
      <c r="MEY5" s="49"/>
      <c r="MEZ5" s="49"/>
      <c r="MFA5" s="49"/>
      <c r="MFB5" s="49"/>
      <c r="MFC5" s="49"/>
      <c r="MFD5" s="49"/>
      <c r="MFE5" s="49"/>
      <c r="MFF5" s="49"/>
      <c r="MFG5" s="49"/>
      <c r="MFH5" s="49"/>
      <c r="MFI5" s="49"/>
      <c r="MFJ5" s="49"/>
      <c r="MFK5" s="49"/>
      <c r="MFL5" s="49"/>
      <c r="MFM5" s="49"/>
      <c r="MFN5" s="49"/>
      <c r="MFO5" s="49"/>
      <c r="MFP5" s="49"/>
      <c r="MFQ5" s="49"/>
      <c r="MFR5" s="49"/>
      <c r="MFS5" s="49"/>
      <c r="MFT5" s="49"/>
      <c r="MFU5" s="49"/>
      <c r="MFV5" s="49"/>
      <c r="MFW5" s="49"/>
      <c r="MFX5" s="49"/>
      <c r="MFY5" s="49"/>
      <c r="MFZ5" s="49"/>
      <c r="MGA5" s="49"/>
      <c r="MGB5" s="49"/>
      <c r="MGC5" s="49"/>
      <c r="MGD5" s="49"/>
      <c r="MGE5" s="49"/>
      <c r="MGF5" s="49"/>
      <c r="MGG5" s="49"/>
      <c r="MGH5" s="49"/>
      <c r="MGI5" s="49"/>
      <c r="MGJ5" s="49"/>
      <c r="MGK5" s="49"/>
      <c r="MGL5" s="49"/>
      <c r="MGM5" s="49"/>
      <c r="MGN5" s="49"/>
      <c r="MGO5" s="49"/>
      <c r="MGP5" s="49"/>
      <c r="MGQ5" s="49"/>
      <c r="MGR5" s="49"/>
      <c r="MGS5" s="49"/>
      <c r="MGT5" s="49"/>
      <c r="MGU5" s="49"/>
      <c r="MGV5" s="49"/>
      <c r="MGW5" s="49"/>
      <c r="MGX5" s="49"/>
      <c r="MGY5" s="49"/>
      <c r="MGZ5" s="49"/>
      <c r="MHA5" s="49"/>
      <c r="MHB5" s="49"/>
      <c r="MHC5" s="49"/>
      <c r="MHD5" s="49"/>
      <c r="MHE5" s="49"/>
      <c r="MHF5" s="49"/>
      <c r="MHG5" s="49"/>
      <c r="MHH5" s="49"/>
      <c r="MHI5" s="49"/>
      <c r="MHJ5" s="49"/>
      <c r="MHK5" s="49"/>
      <c r="MHL5" s="49"/>
      <c r="MHM5" s="49"/>
      <c r="MHN5" s="49"/>
      <c r="MHO5" s="49"/>
      <c r="MHP5" s="49"/>
      <c r="MHQ5" s="49"/>
      <c r="MHR5" s="49"/>
      <c r="MHS5" s="49"/>
      <c r="MHT5" s="49"/>
      <c r="MHU5" s="49"/>
      <c r="MHV5" s="49"/>
      <c r="MHW5" s="49"/>
      <c r="MHX5" s="49"/>
      <c r="MHY5" s="49"/>
      <c r="MHZ5" s="49"/>
      <c r="MIA5" s="49"/>
      <c r="MIB5" s="49"/>
      <c r="MIC5" s="49"/>
      <c r="MID5" s="49"/>
      <c r="MIE5" s="49"/>
      <c r="MIF5" s="49"/>
      <c r="MIG5" s="49"/>
      <c r="MIH5" s="49"/>
      <c r="MII5" s="49"/>
      <c r="MIJ5" s="49"/>
      <c r="MIK5" s="49"/>
      <c r="MIL5" s="49"/>
      <c r="MIM5" s="49"/>
      <c r="MIN5" s="49"/>
      <c r="MIO5" s="49"/>
      <c r="MIP5" s="49"/>
      <c r="MIQ5" s="49"/>
      <c r="MIR5" s="49"/>
      <c r="MIS5" s="49"/>
      <c r="MIT5" s="49"/>
      <c r="MIU5" s="49"/>
      <c r="MIV5" s="49"/>
      <c r="MIW5" s="49"/>
      <c r="MIX5" s="49"/>
      <c r="MIY5" s="49"/>
      <c r="MIZ5" s="49"/>
      <c r="MJA5" s="49"/>
      <c r="MJB5" s="49"/>
      <c r="MJC5" s="49"/>
      <c r="MJD5" s="49"/>
      <c r="MJE5" s="49"/>
      <c r="MJF5" s="49"/>
      <c r="MJG5" s="49"/>
      <c r="MJH5" s="49"/>
      <c r="MJI5" s="49"/>
      <c r="MJJ5" s="49"/>
      <c r="MJK5" s="49"/>
      <c r="MJL5" s="49"/>
      <c r="MJM5" s="49"/>
      <c r="MJN5" s="49"/>
      <c r="MJO5" s="49"/>
      <c r="MJP5" s="49"/>
      <c r="MJQ5" s="49"/>
      <c r="MJR5" s="49"/>
      <c r="MJS5" s="49"/>
      <c r="MJT5" s="49"/>
      <c r="MJU5" s="49"/>
      <c r="MJV5" s="49"/>
      <c r="MJW5" s="49"/>
      <c r="MJX5" s="49"/>
      <c r="MJY5" s="49"/>
      <c r="MJZ5" s="49"/>
      <c r="MKA5" s="49"/>
      <c r="MKB5" s="49"/>
      <c r="MKC5" s="49"/>
      <c r="MKD5" s="49"/>
      <c r="MKE5" s="49"/>
      <c r="MKF5" s="49"/>
      <c r="MKG5" s="49"/>
      <c r="MKH5" s="49"/>
      <c r="MKI5" s="49"/>
      <c r="MKJ5" s="49"/>
      <c r="MKK5" s="49"/>
      <c r="MKL5" s="49"/>
      <c r="MKM5" s="49"/>
      <c r="MKN5" s="49"/>
      <c r="MKO5" s="49"/>
      <c r="MKP5" s="49"/>
      <c r="MKQ5" s="49"/>
      <c r="MKR5" s="49"/>
      <c r="MKS5" s="49"/>
      <c r="MKT5" s="49"/>
      <c r="MKU5" s="49"/>
      <c r="MKV5" s="49"/>
      <c r="MKW5" s="49"/>
      <c r="MKX5" s="49"/>
      <c r="MKY5" s="49"/>
      <c r="MKZ5" s="49"/>
      <c r="MLA5" s="49"/>
      <c r="MLB5" s="49"/>
      <c r="MLC5" s="49"/>
      <c r="MLD5" s="49"/>
      <c r="MLE5" s="49"/>
      <c r="MLF5" s="49"/>
      <c r="MLG5" s="49"/>
      <c r="MLH5" s="49"/>
      <c r="MLI5" s="49"/>
      <c r="MLJ5" s="49"/>
      <c r="MLK5" s="49"/>
      <c r="MLL5" s="49"/>
      <c r="MLM5" s="49"/>
      <c r="MLN5" s="49"/>
      <c r="MLO5" s="49"/>
      <c r="MLP5" s="49"/>
      <c r="MLQ5" s="49"/>
      <c r="MLR5" s="49"/>
      <c r="MLS5" s="49"/>
      <c r="MLT5" s="49"/>
      <c r="MLU5" s="49"/>
      <c r="MLV5" s="49"/>
      <c r="MLW5" s="49"/>
      <c r="MLX5" s="49"/>
      <c r="MLY5" s="49"/>
      <c r="MLZ5" s="49"/>
      <c r="MMA5" s="49"/>
      <c r="MMB5" s="49"/>
      <c r="MMC5" s="49"/>
      <c r="MMD5" s="49"/>
      <c r="MME5" s="49"/>
      <c r="MMF5" s="49"/>
      <c r="MMG5" s="49"/>
      <c r="MMH5" s="49"/>
      <c r="MMI5" s="49"/>
      <c r="MMJ5" s="49"/>
      <c r="MMK5" s="49"/>
      <c r="MML5" s="49"/>
      <c r="MMM5" s="49"/>
      <c r="MMN5" s="49"/>
      <c r="MMO5" s="49"/>
      <c r="MMP5" s="49"/>
      <c r="MMQ5" s="49"/>
      <c r="MMR5" s="49"/>
      <c r="MMS5" s="49"/>
      <c r="MMT5" s="49"/>
      <c r="MMU5" s="49"/>
      <c r="MMV5" s="49"/>
      <c r="MMW5" s="49"/>
      <c r="MMX5" s="49"/>
      <c r="MMY5" s="49"/>
      <c r="MMZ5" s="49"/>
      <c r="MNA5" s="49"/>
      <c r="MNB5" s="49"/>
      <c r="MNC5" s="49"/>
      <c r="MND5" s="49"/>
      <c r="MNE5" s="49"/>
      <c r="MNF5" s="49"/>
      <c r="MNG5" s="49"/>
      <c r="MNH5" s="49"/>
      <c r="MNI5" s="49"/>
      <c r="MNJ5" s="49"/>
      <c r="MNK5" s="49"/>
      <c r="MNL5" s="49"/>
      <c r="MNM5" s="49"/>
      <c r="MNN5" s="49"/>
      <c r="MNO5" s="49"/>
      <c r="MNP5" s="49"/>
      <c r="MNQ5" s="49"/>
      <c r="MNR5" s="49"/>
      <c r="MNS5" s="49"/>
      <c r="MNT5" s="49"/>
      <c r="MNU5" s="49"/>
      <c r="MNV5" s="49"/>
      <c r="MNW5" s="49"/>
      <c r="MNX5" s="49"/>
      <c r="MNY5" s="49"/>
      <c r="MNZ5" s="49"/>
      <c r="MOA5" s="49"/>
      <c r="MOB5" s="49"/>
      <c r="MOC5" s="49"/>
      <c r="MOD5" s="49"/>
      <c r="MOE5" s="49"/>
      <c r="MOF5" s="49"/>
      <c r="MOG5" s="49"/>
      <c r="MOH5" s="49"/>
      <c r="MOI5" s="49"/>
      <c r="MOJ5" s="49"/>
      <c r="MOK5" s="49"/>
      <c r="MOL5" s="49"/>
      <c r="MOM5" s="49"/>
      <c r="MON5" s="49"/>
      <c r="MOO5" s="49"/>
      <c r="MOP5" s="49"/>
      <c r="MOQ5" s="49"/>
      <c r="MOR5" s="49"/>
      <c r="MOS5" s="49"/>
      <c r="MOT5" s="49"/>
      <c r="MOU5" s="49"/>
      <c r="MOV5" s="49"/>
      <c r="MOW5" s="49"/>
      <c r="MOX5" s="49"/>
      <c r="MOY5" s="49"/>
      <c r="MOZ5" s="49"/>
      <c r="MPA5" s="49"/>
      <c r="MPB5" s="49"/>
      <c r="MPC5" s="49"/>
      <c r="MPD5" s="49"/>
      <c r="MPE5" s="49"/>
      <c r="MPF5" s="49"/>
      <c r="MPG5" s="49"/>
      <c r="MPH5" s="49"/>
      <c r="MPI5" s="49"/>
      <c r="MPJ5" s="49"/>
      <c r="MPK5" s="49"/>
      <c r="MPL5" s="49"/>
      <c r="MPM5" s="49"/>
      <c r="MPN5" s="49"/>
      <c r="MPO5" s="49"/>
      <c r="MPP5" s="49"/>
      <c r="MPQ5" s="49"/>
      <c r="MPR5" s="49"/>
      <c r="MPS5" s="49"/>
      <c r="MPT5" s="49"/>
      <c r="MPU5" s="49"/>
      <c r="MPV5" s="49"/>
      <c r="MPW5" s="49"/>
      <c r="MPX5" s="49"/>
      <c r="MPY5" s="49"/>
      <c r="MPZ5" s="49"/>
      <c r="MQA5" s="49"/>
      <c r="MQB5" s="49"/>
      <c r="MQC5" s="49"/>
      <c r="MQD5" s="49"/>
      <c r="MQE5" s="49"/>
      <c r="MQF5" s="49"/>
      <c r="MQG5" s="49"/>
      <c r="MQH5" s="49"/>
      <c r="MQI5" s="49"/>
      <c r="MQJ5" s="49"/>
      <c r="MQK5" s="49"/>
      <c r="MQL5" s="49"/>
      <c r="MQM5" s="49"/>
      <c r="MQN5" s="49"/>
      <c r="MQO5" s="49"/>
      <c r="MQP5" s="49"/>
      <c r="MQQ5" s="49"/>
      <c r="MQR5" s="49"/>
      <c r="MQS5" s="49"/>
      <c r="MQT5" s="49"/>
      <c r="MQU5" s="49"/>
      <c r="MQV5" s="49"/>
      <c r="MQW5" s="49"/>
      <c r="MQX5" s="49"/>
      <c r="MQY5" s="49"/>
      <c r="MQZ5" s="49"/>
      <c r="MRA5" s="49"/>
      <c r="MRB5" s="49"/>
      <c r="MRC5" s="49"/>
      <c r="MRD5" s="49"/>
      <c r="MRE5" s="49"/>
      <c r="MRF5" s="49"/>
      <c r="MRG5" s="49"/>
      <c r="MRH5" s="49"/>
      <c r="MRI5" s="49"/>
      <c r="MRJ5" s="49"/>
      <c r="MRK5" s="49"/>
      <c r="MRL5" s="49"/>
      <c r="MRM5" s="49"/>
      <c r="MRN5" s="49"/>
      <c r="MRO5" s="49"/>
      <c r="MRP5" s="49"/>
      <c r="MRQ5" s="49"/>
      <c r="MRR5" s="49"/>
      <c r="MRS5" s="49"/>
      <c r="MRT5" s="49"/>
      <c r="MRU5" s="49"/>
      <c r="MRV5" s="49"/>
      <c r="MRW5" s="49"/>
      <c r="MRX5" s="49"/>
      <c r="MRY5" s="49"/>
      <c r="MRZ5" s="49"/>
      <c r="MSA5" s="49"/>
      <c r="MSB5" s="49"/>
      <c r="MSC5" s="49"/>
      <c r="MSD5" s="49"/>
      <c r="MSE5" s="49"/>
      <c r="MSF5" s="49"/>
      <c r="MSG5" s="49"/>
      <c r="MSH5" s="49"/>
      <c r="MSI5" s="49"/>
      <c r="MSJ5" s="49"/>
      <c r="MSK5" s="49"/>
      <c r="MSL5" s="49"/>
      <c r="MSM5" s="49"/>
      <c r="MSN5" s="49"/>
      <c r="MSO5" s="49"/>
      <c r="MSP5" s="49"/>
      <c r="MSQ5" s="49"/>
      <c r="MSR5" s="49"/>
      <c r="MSS5" s="49"/>
      <c r="MST5" s="49"/>
      <c r="MSU5" s="49"/>
      <c r="MSV5" s="49"/>
      <c r="MSW5" s="49"/>
      <c r="MSX5" s="49"/>
      <c r="MSY5" s="49"/>
      <c r="MSZ5" s="49"/>
      <c r="MTA5" s="49"/>
      <c r="MTB5" s="49"/>
      <c r="MTC5" s="49"/>
      <c r="MTD5" s="49"/>
      <c r="MTE5" s="49"/>
      <c r="MTF5" s="49"/>
      <c r="MTG5" s="49"/>
      <c r="MTH5" s="49"/>
      <c r="MTI5" s="49"/>
      <c r="MTJ5" s="49"/>
      <c r="MTK5" s="49"/>
      <c r="MTL5" s="49"/>
      <c r="MTM5" s="49"/>
      <c r="MTN5" s="49"/>
      <c r="MTO5" s="49"/>
      <c r="MTP5" s="49"/>
      <c r="MTQ5" s="49"/>
      <c r="MTR5" s="49"/>
      <c r="MTS5" s="49"/>
      <c r="MTT5" s="49"/>
      <c r="MTU5" s="49"/>
      <c r="MTV5" s="49"/>
      <c r="MTW5" s="49"/>
      <c r="MTX5" s="49"/>
      <c r="MTY5" s="49"/>
      <c r="MTZ5" s="49"/>
      <c r="MUA5" s="49"/>
      <c r="MUB5" s="49"/>
      <c r="MUC5" s="49"/>
      <c r="MUD5" s="49"/>
      <c r="MUE5" s="49"/>
      <c r="MUF5" s="49"/>
      <c r="MUG5" s="49"/>
      <c r="MUH5" s="49"/>
      <c r="MUI5" s="49"/>
      <c r="MUJ5" s="49"/>
      <c r="MUK5" s="49"/>
      <c r="MUL5" s="49"/>
      <c r="MUM5" s="49"/>
      <c r="MUN5" s="49"/>
      <c r="MUO5" s="49"/>
      <c r="MUP5" s="49"/>
      <c r="MUQ5" s="49"/>
      <c r="MUR5" s="49"/>
      <c r="MUS5" s="49"/>
      <c r="MUT5" s="49"/>
      <c r="MUU5" s="49"/>
      <c r="MUV5" s="49"/>
      <c r="MUW5" s="49"/>
      <c r="MUX5" s="49"/>
      <c r="MUY5" s="49"/>
      <c r="MUZ5" s="49"/>
      <c r="MVA5" s="49"/>
      <c r="MVB5" s="49"/>
      <c r="MVC5" s="49"/>
      <c r="MVD5" s="49"/>
      <c r="MVE5" s="49"/>
      <c r="MVF5" s="49"/>
      <c r="MVG5" s="49"/>
      <c r="MVH5" s="49"/>
      <c r="MVI5" s="49"/>
      <c r="MVJ5" s="49"/>
      <c r="MVK5" s="49"/>
      <c r="MVL5" s="49"/>
      <c r="MVM5" s="49"/>
      <c r="MVN5" s="49"/>
      <c r="MVO5" s="49"/>
      <c r="MVP5" s="49"/>
      <c r="MVQ5" s="49"/>
      <c r="MVR5" s="49"/>
      <c r="MVS5" s="49"/>
      <c r="MVT5" s="49"/>
      <c r="MVU5" s="49"/>
      <c r="MVV5" s="49"/>
      <c r="MVW5" s="49"/>
      <c r="MVX5" s="49"/>
      <c r="MVY5" s="49"/>
      <c r="MVZ5" s="49"/>
      <c r="MWA5" s="49"/>
      <c r="MWB5" s="49"/>
      <c r="MWC5" s="49"/>
      <c r="MWD5" s="49"/>
      <c r="MWE5" s="49"/>
      <c r="MWF5" s="49"/>
      <c r="MWG5" s="49"/>
      <c r="MWH5" s="49"/>
      <c r="MWI5" s="49"/>
      <c r="MWJ5" s="49"/>
      <c r="MWK5" s="49"/>
      <c r="MWL5" s="49"/>
      <c r="MWM5" s="49"/>
      <c r="MWN5" s="49"/>
      <c r="MWO5" s="49"/>
      <c r="MWP5" s="49"/>
      <c r="MWQ5" s="49"/>
      <c r="MWR5" s="49"/>
      <c r="MWS5" s="49"/>
      <c r="MWT5" s="49"/>
      <c r="MWU5" s="49"/>
      <c r="MWV5" s="49"/>
      <c r="MWW5" s="49"/>
      <c r="MWX5" s="49"/>
      <c r="MWY5" s="49"/>
      <c r="MWZ5" s="49"/>
      <c r="MXA5" s="49"/>
      <c r="MXB5" s="49"/>
      <c r="MXC5" s="49"/>
      <c r="MXD5" s="49"/>
      <c r="MXE5" s="49"/>
      <c r="MXF5" s="49"/>
      <c r="MXG5" s="49"/>
      <c r="MXH5" s="49"/>
      <c r="MXI5" s="49"/>
      <c r="MXJ5" s="49"/>
      <c r="MXK5" s="49"/>
      <c r="MXL5" s="49"/>
      <c r="MXM5" s="49"/>
      <c r="MXN5" s="49"/>
      <c r="MXO5" s="49"/>
      <c r="MXP5" s="49"/>
      <c r="MXQ5" s="49"/>
      <c r="MXR5" s="49"/>
      <c r="MXS5" s="49"/>
      <c r="MXT5" s="49"/>
      <c r="MXU5" s="49"/>
      <c r="MXV5" s="49"/>
      <c r="MXW5" s="49"/>
      <c r="MXX5" s="49"/>
      <c r="MXY5" s="49"/>
      <c r="MXZ5" s="49"/>
      <c r="MYA5" s="49"/>
      <c r="MYB5" s="49"/>
      <c r="MYC5" s="49"/>
      <c r="MYD5" s="49"/>
      <c r="MYE5" s="49"/>
      <c r="MYF5" s="49"/>
      <c r="MYG5" s="49"/>
      <c r="MYH5" s="49"/>
      <c r="MYI5" s="49"/>
      <c r="MYJ5" s="49"/>
      <c r="MYK5" s="49"/>
      <c r="MYL5" s="49"/>
      <c r="MYM5" s="49"/>
      <c r="MYN5" s="49"/>
      <c r="MYO5" s="49"/>
      <c r="MYP5" s="49"/>
      <c r="MYQ5" s="49"/>
      <c r="MYR5" s="49"/>
      <c r="MYS5" s="49"/>
      <c r="MYT5" s="49"/>
      <c r="MYU5" s="49"/>
      <c r="MYV5" s="49"/>
      <c r="MYW5" s="49"/>
      <c r="MYX5" s="49"/>
      <c r="MYY5" s="49"/>
      <c r="MYZ5" s="49"/>
      <c r="MZA5" s="49"/>
      <c r="MZB5" s="49"/>
      <c r="MZC5" s="49"/>
      <c r="MZD5" s="49"/>
      <c r="MZE5" s="49"/>
      <c r="MZF5" s="49"/>
      <c r="MZG5" s="49"/>
      <c r="MZH5" s="49"/>
      <c r="MZI5" s="49"/>
      <c r="MZJ5" s="49"/>
      <c r="MZK5" s="49"/>
      <c r="MZL5" s="49"/>
      <c r="MZM5" s="49"/>
      <c r="MZN5" s="49"/>
      <c r="MZO5" s="49"/>
      <c r="MZP5" s="49"/>
      <c r="MZQ5" s="49"/>
      <c r="MZR5" s="49"/>
      <c r="MZS5" s="49"/>
      <c r="MZT5" s="49"/>
      <c r="MZU5" s="49"/>
      <c r="MZV5" s="49"/>
      <c r="MZW5" s="49"/>
      <c r="MZX5" s="49"/>
      <c r="MZY5" s="49"/>
      <c r="MZZ5" s="49"/>
      <c r="NAA5" s="49"/>
      <c r="NAB5" s="49"/>
      <c r="NAC5" s="49"/>
      <c r="NAD5" s="49"/>
      <c r="NAE5" s="49"/>
      <c r="NAF5" s="49"/>
      <c r="NAG5" s="49"/>
      <c r="NAH5" s="49"/>
      <c r="NAI5" s="49"/>
      <c r="NAJ5" s="49"/>
      <c r="NAK5" s="49"/>
      <c r="NAL5" s="49"/>
      <c r="NAM5" s="49"/>
      <c r="NAN5" s="49"/>
      <c r="NAO5" s="49"/>
      <c r="NAP5" s="49"/>
      <c r="NAQ5" s="49"/>
      <c r="NAR5" s="49"/>
      <c r="NAS5" s="49"/>
      <c r="NAT5" s="49"/>
      <c r="NAU5" s="49"/>
      <c r="NAV5" s="49"/>
      <c r="NAW5" s="49"/>
      <c r="NAX5" s="49"/>
      <c r="NAY5" s="49"/>
      <c r="NAZ5" s="49"/>
      <c r="NBA5" s="49"/>
      <c r="NBB5" s="49"/>
      <c r="NBC5" s="49"/>
      <c r="NBD5" s="49"/>
      <c r="NBE5" s="49"/>
      <c r="NBF5" s="49"/>
      <c r="NBG5" s="49"/>
      <c r="NBH5" s="49"/>
      <c r="NBI5" s="49"/>
      <c r="NBJ5" s="49"/>
      <c r="NBK5" s="49"/>
      <c r="NBL5" s="49"/>
      <c r="NBM5" s="49"/>
      <c r="NBN5" s="49"/>
      <c r="NBO5" s="49"/>
      <c r="NBP5" s="49"/>
      <c r="NBQ5" s="49"/>
      <c r="NBR5" s="49"/>
      <c r="NBS5" s="49"/>
      <c r="NBT5" s="49"/>
      <c r="NBU5" s="49"/>
      <c r="NBV5" s="49"/>
      <c r="NBW5" s="49"/>
      <c r="NBX5" s="49"/>
      <c r="NBY5" s="49"/>
      <c r="NBZ5" s="49"/>
      <c r="NCA5" s="49"/>
      <c r="NCB5" s="49"/>
      <c r="NCC5" s="49"/>
      <c r="NCD5" s="49"/>
      <c r="NCE5" s="49"/>
      <c r="NCF5" s="49"/>
      <c r="NCG5" s="49"/>
      <c r="NCH5" s="49"/>
      <c r="NCI5" s="49"/>
      <c r="NCJ5" s="49"/>
      <c r="NCK5" s="49"/>
      <c r="NCL5" s="49"/>
      <c r="NCM5" s="49"/>
      <c r="NCN5" s="49"/>
      <c r="NCO5" s="49"/>
      <c r="NCP5" s="49"/>
      <c r="NCQ5" s="49"/>
      <c r="NCR5" s="49"/>
      <c r="NCS5" s="49"/>
      <c r="NCT5" s="49"/>
      <c r="NCU5" s="49"/>
      <c r="NCV5" s="49"/>
      <c r="NCW5" s="49"/>
      <c r="NCX5" s="49"/>
      <c r="NCY5" s="49"/>
      <c r="NCZ5" s="49"/>
      <c r="NDA5" s="49"/>
      <c r="NDB5" s="49"/>
      <c r="NDC5" s="49"/>
      <c r="NDD5" s="49"/>
      <c r="NDE5" s="49"/>
      <c r="NDF5" s="49"/>
      <c r="NDG5" s="49"/>
      <c r="NDH5" s="49"/>
      <c r="NDI5" s="49"/>
      <c r="NDJ5" s="49"/>
      <c r="NDK5" s="49"/>
      <c r="NDL5" s="49"/>
      <c r="NDM5" s="49"/>
      <c r="NDN5" s="49"/>
      <c r="NDO5" s="49"/>
      <c r="NDP5" s="49"/>
      <c r="NDQ5" s="49"/>
      <c r="NDR5" s="49"/>
      <c r="NDS5" s="49"/>
      <c r="NDT5" s="49"/>
      <c r="NDU5" s="49"/>
      <c r="NDV5" s="49"/>
      <c r="NDW5" s="49"/>
      <c r="NDX5" s="49"/>
      <c r="NDY5" s="49"/>
      <c r="NDZ5" s="49"/>
      <c r="NEA5" s="49"/>
      <c r="NEB5" s="49"/>
      <c r="NEC5" s="49"/>
      <c r="NED5" s="49"/>
      <c r="NEE5" s="49"/>
      <c r="NEF5" s="49"/>
      <c r="NEG5" s="49"/>
      <c r="NEH5" s="49"/>
      <c r="NEI5" s="49"/>
      <c r="NEJ5" s="49"/>
      <c r="NEK5" s="49"/>
      <c r="NEL5" s="49"/>
      <c r="NEM5" s="49"/>
      <c r="NEN5" s="49"/>
      <c r="NEO5" s="49"/>
      <c r="NEP5" s="49"/>
      <c r="NEQ5" s="49"/>
      <c r="NER5" s="49"/>
      <c r="NES5" s="49"/>
      <c r="NET5" s="49"/>
      <c r="NEU5" s="49"/>
      <c r="NEV5" s="49"/>
      <c r="NEW5" s="49"/>
      <c r="NEX5" s="49"/>
      <c r="NEY5" s="49"/>
      <c r="NEZ5" s="49"/>
      <c r="NFA5" s="49"/>
      <c r="NFB5" s="49"/>
      <c r="NFC5" s="49"/>
      <c r="NFD5" s="49"/>
      <c r="NFE5" s="49"/>
      <c r="NFF5" s="49"/>
      <c r="NFG5" s="49"/>
      <c r="NFH5" s="49"/>
      <c r="NFI5" s="49"/>
      <c r="NFJ5" s="49"/>
      <c r="NFK5" s="49"/>
      <c r="NFL5" s="49"/>
      <c r="NFM5" s="49"/>
      <c r="NFN5" s="49"/>
      <c r="NFO5" s="49"/>
      <c r="NFP5" s="49"/>
      <c r="NFQ5" s="49"/>
      <c r="NFR5" s="49"/>
      <c r="NFS5" s="49"/>
      <c r="NFT5" s="49"/>
      <c r="NFU5" s="49"/>
      <c r="NFV5" s="49"/>
      <c r="NFW5" s="49"/>
      <c r="NFX5" s="49"/>
      <c r="NFY5" s="49"/>
      <c r="NFZ5" s="49"/>
      <c r="NGA5" s="49"/>
      <c r="NGB5" s="49"/>
      <c r="NGC5" s="49"/>
      <c r="NGD5" s="49"/>
      <c r="NGE5" s="49"/>
      <c r="NGF5" s="49"/>
      <c r="NGG5" s="49"/>
      <c r="NGH5" s="49"/>
      <c r="NGI5" s="49"/>
      <c r="NGJ5" s="49"/>
      <c r="NGK5" s="49"/>
      <c r="NGL5" s="49"/>
      <c r="NGM5" s="49"/>
      <c r="NGN5" s="49"/>
      <c r="NGO5" s="49"/>
      <c r="NGP5" s="49"/>
      <c r="NGQ5" s="49"/>
      <c r="NGR5" s="49"/>
      <c r="NGS5" s="49"/>
      <c r="NGT5" s="49"/>
      <c r="NGU5" s="49"/>
      <c r="NGV5" s="49"/>
      <c r="NGW5" s="49"/>
      <c r="NGX5" s="49"/>
      <c r="NGY5" s="49"/>
      <c r="NGZ5" s="49"/>
      <c r="NHA5" s="49"/>
      <c r="NHB5" s="49"/>
      <c r="NHC5" s="49"/>
      <c r="NHD5" s="49"/>
      <c r="NHE5" s="49"/>
      <c r="NHF5" s="49"/>
      <c r="NHG5" s="49"/>
      <c r="NHH5" s="49"/>
      <c r="NHI5" s="49"/>
      <c r="NHJ5" s="49"/>
      <c r="NHK5" s="49"/>
      <c r="NHL5" s="49"/>
      <c r="NHM5" s="49"/>
      <c r="NHN5" s="49"/>
      <c r="NHO5" s="49"/>
      <c r="NHP5" s="49"/>
      <c r="NHQ5" s="49"/>
      <c r="NHR5" s="49"/>
      <c r="NHS5" s="49"/>
      <c r="NHT5" s="49"/>
      <c r="NHU5" s="49"/>
      <c r="NHV5" s="49"/>
      <c r="NHW5" s="49"/>
      <c r="NHX5" s="49"/>
      <c r="NHY5" s="49"/>
      <c r="NHZ5" s="49"/>
      <c r="NIA5" s="49"/>
      <c r="NIB5" s="49"/>
      <c r="NIC5" s="49"/>
      <c r="NID5" s="49"/>
      <c r="NIE5" s="49"/>
      <c r="NIF5" s="49"/>
      <c r="NIG5" s="49"/>
      <c r="NIH5" s="49"/>
      <c r="NII5" s="49"/>
      <c r="NIJ5" s="49"/>
      <c r="NIK5" s="49"/>
      <c r="NIL5" s="49"/>
      <c r="NIM5" s="49"/>
      <c r="NIN5" s="49"/>
      <c r="NIO5" s="49"/>
      <c r="NIP5" s="49"/>
      <c r="NIQ5" s="49"/>
      <c r="NIR5" s="49"/>
      <c r="NIS5" s="49"/>
      <c r="NIT5" s="49"/>
      <c r="NIU5" s="49"/>
      <c r="NIV5" s="49"/>
      <c r="NIW5" s="49"/>
      <c r="NIX5" s="49"/>
      <c r="NIY5" s="49"/>
      <c r="NIZ5" s="49"/>
      <c r="NJA5" s="49"/>
      <c r="NJB5" s="49"/>
      <c r="NJC5" s="49"/>
      <c r="NJD5" s="49"/>
      <c r="NJE5" s="49"/>
      <c r="NJF5" s="49"/>
      <c r="NJG5" s="49"/>
      <c r="NJH5" s="49"/>
      <c r="NJI5" s="49"/>
      <c r="NJJ5" s="49"/>
      <c r="NJK5" s="49"/>
      <c r="NJL5" s="49"/>
      <c r="NJM5" s="49"/>
      <c r="NJN5" s="49"/>
      <c r="NJO5" s="49"/>
      <c r="NJP5" s="49"/>
      <c r="NJQ5" s="49"/>
      <c r="NJR5" s="49"/>
      <c r="NJS5" s="49"/>
      <c r="NJT5" s="49"/>
      <c r="NJU5" s="49"/>
      <c r="NJV5" s="49"/>
      <c r="NJW5" s="49"/>
      <c r="NJX5" s="49"/>
      <c r="NJY5" s="49"/>
      <c r="NJZ5" s="49"/>
      <c r="NKA5" s="49"/>
      <c r="NKB5" s="49"/>
      <c r="NKC5" s="49"/>
      <c r="NKD5" s="49"/>
      <c r="NKE5" s="49"/>
      <c r="NKF5" s="49"/>
      <c r="NKG5" s="49"/>
      <c r="NKH5" s="49"/>
      <c r="NKI5" s="49"/>
      <c r="NKJ5" s="49"/>
      <c r="NKK5" s="49"/>
      <c r="NKL5" s="49"/>
      <c r="NKM5" s="49"/>
      <c r="NKN5" s="49"/>
      <c r="NKO5" s="49"/>
      <c r="NKP5" s="49"/>
      <c r="NKQ5" s="49"/>
      <c r="NKR5" s="49"/>
      <c r="NKS5" s="49"/>
      <c r="NKT5" s="49"/>
      <c r="NKU5" s="49"/>
      <c r="NKV5" s="49"/>
      <c r="NKW5" s="49"/>
      <c r="NKX5" s="49"/>
      <c r="NKY5" s="49"/>
      <c r="NKZ5" s="49"/>
      <c r="NLA5" s="49"/>
      <c r="NLB5" s="49"/>
      <c r="NLC5" s="49"/>
      <c r="NLD5" s="49"/>
      <c r="NLE5" s="49"/>
      <c r="NLF5" s="49"/>
      <c r="NLG5" s="49"/>
      <c r="NLH5" s="49"/>
      <c r="NLI5" s="49"/>
      <c r="NLJ5" s="49"/>
      <c r="NLK5" s="49"/>
      <c r="NLL5" s="49"/>
      <c r="NLM5" s="49"/>
      <c r="NLN5" s="49"/>
      <c r="NLO5" s="49"/>
      <c r="NLP5" s="49"/>
      <c r="NLQ5" s="49"/>
      <c r="NLR5" s="49"/>
      <c r="NLS5" s="49"/>
      <c r="NLT5" s="49"/>
      <c r="NLU5" s="49"/>
      <c r="NLV5" s="49"/>
      <c r="NLW5" s="49"/>
      <c r="NLX5" s="49"/>
      <c r="NLY5" s="49"/>
      <c r="NLZ5" s="49"/>
      <c r="NMA5" s="49"/>
      <c r="NMB5" s="49"/>
      <c r="NMC5" s="49"/>
      <c r="NMD5" s="49"/>
      <c r="NME5" s="49"/>
      <c r="NMF5" s="49"/>
      <c r="NMG5" s="49"/>
      <c r="NMH5" s="49"/>
      <c r="NMI5" s="49"/>
      <c r="NMJ5" s="49"/>
      <c r="NMK5" s="49"/>
      <c r="NML5" s="49"/>
      <c r="NMM5" s="49"/>
      <c r="NMN5" s="49"/>
      <c r="NMO5" s="49"/>
      <c r="NMP5" s="49"/>
      <c r="NMQ5" s="49"/>
      <c r="NMR5" s="49"/>
      <c r="NMS5" s="49"/>
      <c r="NMT5" s="49"/>
      <c r="NMU5" s="49"/>
      <c r="NMV5" s="49"/>
      <c r="NMW5" s="49"/>
      <c r="NMX5" s="49"/>
      <c r="NMY5" s="49"/>
      <c r="NMZ5" s="49"/>
      <c r="NNA5" s="49"/>
      <c r="NNB5" s="49"/>
      <c r="NNC5" s="49"/>
      <c r="NND5" s="49"/>
      <c r="NNE5" s="49"/>
      <c r="NNF5" s="49"/>
      <c r="NNG5" s="49"/>
      <c r="NNH5" s="49"/>
      <c r="NNI5" s="49"/>
      <c r="NNJ5" s="49"/>
      <c r="NNK5" s="49"/>
      <c r="NNL5" s="49"/>
      <c r="NNM5" s="49"/>
      <c r="NNN5" s="49"/>
      <c r="NNO5" s="49"/>
      <c r="NNP5" s="49"/>
      <c r="NNQ5" s="49"/>
      <c r="NNR5" s="49"/>
      <c r="NNS5" s="49"/>
      <c r="NNT5" s="49"/>
      <c r="NNU5" s="49"/>
      <c r="NNV5" s="49"/>
      <c r="NNW5" s="49"/>
      <c r="NNX5" s="49"/>
      <c r="NNY5" s="49"/>
      <c r="NNZ5" s="49"/>
      <c r="NOA5" s="49"/>
      <c r="NOB5" s="49"/>
      <c r="NOC5" s="49"/>
      <c r="NOD5" s="49"/>
      <c r="NOE5" s="49"/>
      <c r="NOF5" s="49"/>
      <c r="NOG5" s="49"/>
      <c r="NOH5" s="49"/>
      <c r="NOI5" s="49"/>
      <c r="NOJ5" s="49"/>
      <c r="NOK5" s="49"/>
      <c r="NOL5" s="49"/>
      <c r="NOM5" s="49"/>
      <c r="NON5" s="49"/>
      <c r="NOO5" s="49"/>
      <c r="NOP5" s="49"/>
      <c r="NOQ5" s="49"/>
      <c r="NOR5" s="49"/>
      <c r="NOS5" s="49"/>
      <c r="NOT5" s="49"/>
      <c r="NOU5" s="49"/>
      <c r="NOV5" s="49"/>
      <c r="NOW5" s="49"/>
      <c r="NOX5" s="49"/>
      <c r="NOY5" s="49"/>
      <c r="NOZ5" s="49"/>
      <c r="NPA5" s="49"/>
      <c r="NPB5" s="49"/>
      <c r="NPC5" s="49"/>
      <c r="NPD5" s="49"/>
      <c r="NPE5" s="49"/>
      <c r="NPF5" s="49"/>
      <c r="NPG5" s="49"/>
      <c r="NPH5" s="49"/>
      <c r="NPI5" s="49"/>
      <c r="NPJ5" s="49"/>
      <c r="NPK5" s="49"/>
      <c r="NPL5" s="49"/>
      <c r="NPM5" s="49"/>
      <c r="NPN5" s="49"/>
      <c r="NPO5" s="49"/>
      <c r="NPP5" s="49"/>
      <c r="NPQ5" s="49"/>
      <c r="NPR5" s="49"/>
      <c r="NPS5" s="49"/>
      <c r="NPT5" s="49"/>
      <c r="NPU5" s="49"/>
      <c r="NPV5" s="49"/>
      <c r="NPW5" s="49"/>
      <c r="NPX5" s="49"/>
      <c r="NPY5" s="49"/>
      <c r="NPZ5" s="49"/>
      <c r="NQA5" s="49"/>
      <c r="NQB5" s="49"/>
      <c r="NQC5" s="49"/>
      <c r="NQD5" s="49"/>
      <c r="NQE5" s="49"/>
      <c r="NQF5" s="49"/>
      <c r="NQG5" s="49"/>
      <c r="NQH5" s="49"/>
      <c r="NQI5" s="49"/>
      <c r="NQJ5" s="49"/>
      <c r="NQK5" s="49"/>
      <c r="NQL5" s="49"/>
      <c r="NQM5" s="49"/>
      <c r="NQN5" s="49"/>
      <c r="NQO5" s="49"/>
      <c r="NQP5" s="49"/>
      <c r="NQQ5" s="49"/>
      <c r="NQR5" s="49"/>
      <c r="NQS5" s="49"/>
      <c r="NQT5" s="49"/>
      <c r="NQU5" s="49"/>
      <c r="NQV5" s="49"/>
      <c r="NQW5" s="49"/>
      <c r="NQX5" s="49"/>
      <c r="NQY5" s="49"/>
      <c r="NQZ5" s="49"/>
      <c r="NRA5" s="49"/>
      <c r="NRB5" s="49"/>
      <c r="NRC5" s="49"/>
      <c r="NRD5" s="49"/>
      <c r="NRE5" s="49"/>
      <c r="NRF5" s="49"/>
      <c r="NRG5" s="49"/>
      <c r="NRH5" s="49"/>
      <c r="NRI5" s="49"/>
      <c r="NRJ5" s="49"/>
      <c r="NRK5" s="49"/>
      <c r="NRL5" s="49"/>
      <c r="NRM5" s="49"/>
      <c r="NRN5" s="49"/>
      <c r="NRO5" s="49"/>
      <c r="NRP5" s="49"/>
      <c r="NRQ5" s="49"/>
      <c r="NRR5" s="49"/>
      <c r="NRS5" s="49"/>
      <c r="NRT5" s="49"/>
      <c r="NRU5" s="49"/>
      <c r="NRV5" s="49"/>
      <c r="NRW5" s="49"/>
      <c r="NRX5" s="49"/>
      <c r="NRY5" s="49"/>
      <c r="NRZ5" s="49"/>
      <c r="NSA5" s="49"/>
      <c r="NSB5" s="49"/>
      <c r="NSC5" s="49"/>
      <c r="NSD5" s="49"/>
      <c r="NSE5" s="49"/>
      <c r="NSF5" s="49"/>
      <c r="NSG5" s="49"/>
      <c r="NSH5" s="49"/>
      <c r="NSI5" s="49"/>
      <c r="NSJ5" s="49"/>
      <c r="NSK5" s="49"/>
      <c r="NSL5" s="49"/>
      <c r="NSM5" s="49"/>
      <c r="NSN5" s="49"/>
      <c r="NSO5" s="49"/>
      <c r="NSP5" s="49"/>
      <c r="NSQ5" s="49"/>
      <c r="NSR5" s="49"/>
      <c r="NSS5" s="49"/>
      <c r="NST5" s="49"/>
      <c r="NSU5" s="49"/>
      <c r="NSV5" s="49"/>
      <c r="NSW5" s="49"/>
      <c r="NSX5" s="49"/>
      <c r="NSY5" s="49"/>
      <c r="NSZ5" s="49"/>
      <c r="NTA5" s="49"/>
      <c r="NTB5" s="49"/>
      <c r="NTC5" s="49"/>
      <c r="NTD5" s="49"/>
      <c r="NTE5" s="49"/>
      <c r="NTF5" s="49"/>
      <c r="NTG5" s="49"/>
      <c r="NTH5" s="49"/>
      <c r="NTI5" s="49"/>
      <c r="NTJ5" s="49"/>
      <c r="NTK5" s="49"/>
      <c r="NTL5" s="49"/>
      <c r="NTM5" s="49"/>
      <c r="NTN5" s="49"/>
      <c r="NTO5" s="49"/>
      <c r="NTP5" s="49"/>
      <c r="NTQ5" s="49"/>
      <c r="NTR5" s="49"/>
      <c r="NTS5" s="49"/>
      <c r="NTT5" s="49"/>
      <c r="NTU5" s="49"/>
      <c r="NTV5" s="49"/>
      <c r="NTW5" s="49"/>
      <c r="NTX5" s="49"/>
      <c r="NTY5" s="49"/>
      <c r="NTZ5" s="49"/>
      <c r="NUA5" s="49"/>
      <c r="NUB5" s="49"/>
      <c r="NUC5" s="49"/>
      <c r="NUD5" s="49"/>
      <c r="NUE5" s="49"/>
      <c r="NUF5" s="49"/>
      <c r="NUG5" s="49"/>
      <c r="NUH5" s="49"/>
      <c r="NUI5" s="49"/>
      <c r="NUJ5" s="49"/>
      <c r="NUK5" s="49"/>
      <c r="NUL5" s="49"/>
      <c r="NUM5" s="49"/>
      <c r="NUN5" s="49"/>
      <c r="NUO5" s="49"/>
      <c r="NUP5" s="49"/>
      <c r="NUQ5" s="49"/>
      <c r="NUR5" s="49"/>
      <c r="NUS5" s="49"/>
      <c r="NUT5" s="49"/>
      <c r="NUU5" s="49"/>
      <c r="NUV5" s="49"/>
      <c r="NUW5" s="49"/>
      <c r="NUX5" s="49"/>
      <c r="NUY5" s="49"/>
      <c r="NUZ5" s="49"/>
      <c r="NVA5" s="49"/>
      <c r="NVB5" s="49"/>
      <c r="NVC5" s="49"/>
      <c r="NVD5" s="49"/>
      <c r="NVE5" s="49"/>
      <c r="NVF5" s="49"/>
      <c r="NVG5" s="49"/>
      <c r="NVH5" s="49"/>
      <c r="NVI5" s="49"/>
      <c r="NVJ5" s="49"/>
      <c r="NVK5" s="49"/>
      <c r="NVL5" s="49"/>
      <c r="NVM5" s="49"/>
      <c r="NVN5" s="49"/>
      <c r="NVO5" s="49"/>
      <c r="NVP5" s="49"/>
      <c r="NVQ5" s="49"/>
      <c r="NVR5" s="49"/>
      <c r="NVS5" s="49"/>
      <c r="NVT5" s="49"/>
      <c r="NVU5" s="49"/>
      <c r="NVV5" s="49"/>
      <c r="NVW5" s="49"/>
      <c r="NVX5" s="49"/>
      <c r="NVY5" s="49"/>
      <c r="NVZ5" s="49"/>
      <c r="NWA5" s="49"/>
      <c r="NWB5" s="49"/>
      <c r="NWC5" s="49"/>
      <c r="NWD5" s="49"/>
      <c r="NWE5" s="49"/>
      <c r="NWF5" s="49"/>
      <c r="NWG5" s="49"/>
      <c r="NWH5" s="49"/>
      <c r="NWI5" s="49"/>
      <c r="NWJ5" s="49"/>
      <c r="NWK5" s="49"/>
      <c r="NWL5" s="49"/>
      <c r="NWM5" s="49"/>
      <c r="NWN5" s="49"/>
      <c r="NWO5" s="49"/>
      <c r="NWP5" s="49"/>
      <c r="NWQ5" s="49"/>
      <c r="NWR5" s="49"/>
      <c r="NWS5" s="49"/>
      <c r="NWT5" s="49"/>
      <c r="NWU5" s="49"/>
      <c r="NWV5" s="49"/>
      <c r="NWW5" s="49"/>
      <c r="NWX5" s="49"/>
      <c r="NWY5" s="49"/>
      <c r="NWZ5" s="49"/>
      <c r="NXA5" s="49"/>
      <c r="NXB5" s="49"/>
      <c r="NXC5" s="49"/>
      <c r="NXD5" s="49"/>
      <c r="NXE5" s="49"/>
      <c r="NXF5" s="49"/>
      <c r="NXG5" s="49"/>
      <c r="NXH5" s="49"/>
      <c r="NXI5" s="49"/>
      <c r="NXJ5" s="49"/>
      <c r="NXK5" s="49"/>
      <c r="NXL5" s="49"/>
      <c r="NXM5" s="49"/>
      <c r="NXN5" s="49"/>
      <c r="NXO5" s="49"/>
      <c r="NXP5" s="49"/>
      <c r="NXQ5" s="49"/>
      <c r="NXR5" s="49"/>
      <c r="NXS5" s="49"/>
      <c r="NXT5" s="49"/>
      <c r="NXU5" s="49"/>
      <c r="NXV5" s="49"/>
      <c r="NXW5" s="49"/>
      <c r="NXX5" s="49"/>
      <c r="NXY5" s="49"/>
      <c r="NXZ5" s="49"/>
      <c r="NYA5" s="49"/>
      <c r="NYB5" s="49"/>
      <c r="NYC5" s="49"/>
      <c r="NYD5" s="49"/>
      <c r="NYE5" s="49"/>
      <c r="NYF5" s="49"/>
      <c r="NYG5" s="49"/>
      <c r="NYH5" s="49"/>
      <c r="NYI5" s="49"/>
      <c r="NYJ5" s="49"/>
      <c r="NYK5" s="49"/>
      <c r="NYL5" s="49"/>
      <c r="NYM5" s="49"/>
      <c r="NYN5" s="49"/>
      <c r="NYO5" s="49"/>
      <c r="NYP5" s="49"/>
      <c r="NYQ5" s="49"/>
      <c r="NYR5" s="49"/>
      <c r="NYS5" s="49"/>
      <c r="NYT5" s="49"/>
      <c r="NYU5" s="49"/>
      <c r="NYV5" s="49"/>
      <c r="NYW5" s="49"/>
      <c r="NYX5" s="49"/>
      <c r="NYY5" s="49"/>
      <c r="NYZ5" s="49"/>
      <c r="NZA5" s="49"/>
      <c r="NZB5" s="49"/>
      <c r="NZC5" s="49"/>
      <c r="NZD5" s="49"/>
      <c r="NZE5" s="49"/>
      <c r="NZF5" s="49"/>
      <c r="NZG5" s="49"/>
      <c r="NZH5" s="49"/>
      <c r="NZI5" s="49"/>
      <c r="NZJ5" s="49"/>
      <c r="NZK5" s="49"/>
      <c r="NZL5" s="49"/>
      <c r="NZM5" s="49"/>
      <c r="NZN5" s="49"/>
      <c r="NZO5" s="49"/>
      <c r="NZP5" s="49"/>
      <c r="NZQ5" s="49"/>
      <c r="NZR5" s="49"/>
      <c r="NZS5" s="49"/>
      <c r="NZT5" s="49"/>
      <c r="NZU5" s="49"/>
      <c r="NZV5" s="49"/>
      <c r="NZW5" s="49"/>
      <c r="NZX5" s="49"/>
      <c r="NZY5" s="49"/>
      <c r="NZZ5" s="49"/>
      <c r="OAA5" s="49"/>
      <c r="OAB5" s="49"/>
      <c r="OAC5" s="49"/>
      <c r="OAD5" s="49"/>
      <c r="OAE5" s="49"/>
      <c r="OAF5" s="49"/>
      <c r="OAG5" s="49"/>
      <c r="OAH5" s="49"/>
      <c r="OAI5" s="49"/>
      <c r="OAJ5" s="49"/>
      <c r="OAK5" s="49"/>
      <c r="OAL5" s="49"/>
      <c r="OAM5" s="49"/>
      <c r="OAN5" s="49"/>
      <c r="OAO5" s="49"/>
      <c r="OAP5" s="49"/>
      <c r="OAQ5" s="49"/>
      <c r="OAR5" s="49"/>
      <c r="OAS5" s="49"/>
      <c r="OAT5" s="49"/>
      <c r="OAU5" s="49"/>
      <c r="OAV5" s="49"/>
      <c r="OAW5" s="49"/>
      <c r="OAX5" s="49"/>
      <c r="OAY5" s="49"/>
      <c r="OAZ5" s="49"/>
      <c r="OBA5" s="49"/>
      <c r="OBB5" s="49"/>
      <c r="OBC5" s="49"/>
      <c r="OBD5" s="49"/>
      <c r="OBE5" s="49"/>
      <c r="OBF5" s="49"/>
      <c r="OBG5" s="49"/>
      <c r="OBH5" s="49"/>
      <c r="OBI5" s="49"/>
      <c r="OBJ5" s="49"/>
      <c r="OBK5" s="49"/>
      <c r="OBL5" s="49"/>
      <c r="OBM5" s="49"/>
      <c r="OBN5" s="49"/>
      <c r="OBO5" s="49"/>
      <c r="OBP5" s="49"/>
      <c r="OBQ5" s="49"/>
      <c r="OBR5" s="49"/>
      <c r="OBS5" s="49"/>
      <c r="OBT5" s="49"/>
      <c r="OBU5" s="49"/>
      <c r="OBV5" s="49"/>
      <c r="OBW5" s="49"/>
      <c r="OBX5" s="49"/>
      <c r="OBY5" s="49"/>
      <c r="OBZ5" s="49"/>
      <c r="OCA5" s="49"/>
      <c r="OCB5" s="49"/>
      <c r="OCC5" s="49"/>
      <c r="OCD5" s="49"/>
      <c r="OCE5" s="49"/>
      <c r="OCF5" s="49"/>
      <c r="OCG5" s="49"/>
      <c r="OCH5" s="49"/>
      <c r="OCI5" s="49"/>
      <c r="OCJ5" s="49"/>
      <c r="OCK5" s="49"/>
      <c r="OCL5" s="49"/>
      <c r="OCM5" s="49"/>
      <c r="OCN5" s="49"/>
      <c r="OCO5" s="49"/>
      <c r="OCP5" s="49"/>
      <c r="OCQ5" s="49"/>
      <c r="OCR5" s="49"/>
      <c r="OCS5" s="49"/>
      <c r="OCT5" s="49"/>
      <c r="OCU5" s="49"/>
      <c r="OCV5" s="49"/>
      <c r="OCW5" s="49"/>
      <c r="OCX5" s="49"/>
      <c r="OCY5" s="49"/>
      <c r="OCZ5" s="49"/>
      <c r="ODA5" s="49"/>
      <c r="ODB5" s="49"/>
      <c r="ODC5" s="49"/>
      <c r="ODD5" s="49"/>
      <c r="ODE5" s="49"/>
      <c r="ODF5" s="49"/>
      <c r="ODG5" s="49"/>
      <c r="ODH5" s="49"/>
      <c r="ODI5" s="49"/>
      <c r="ODJ5" s="49"/>
      <c r="ODK5" s="49"/>
      <c r="ODL5" s="49"/>
      <c r="ODM5" s="49"/>
      <c r="ODN5" s="49"/>
      <c r="ODO5" s="49"/>
      <c r="ODP5" s="49"/>
      <c r="ODQ5" s="49"/>
      <c r="ODR5" s="49"/>
      <c r="ODS5" s="49"/>
      <c r="ODT5" s="49"/>
      <c r="ODU5" s="49"/>
      <c r="ODV5" s="49"/>
      <c r="ODW5" s="49"/>
      <c r="ODX5" s="49"/>
      <c r="ODY5" s="49"/>
      <c r="ODZ5" s="49"/>
      <c r="OEA5" s="49"/>
      <c r="OEB5" s="49"/>
      <c r="OEC5" s="49"/>
      <c r="OED5" s="49"/>
      <c r="OEE5" s="49"/>
      <c r="OEF5" s="49"/>
      <c r="OEG5" s="49"/>
      <c r="OEH5" s="49"/>
      <c r="OEI5" s="49"/>
      <c r="OEJ5" s="49"/>
      <c r="OEK5" s="49"/>
      <c r="OEL5" s="49"/>
      <c r="OEM5" s="49"/>
      <c r="OEN5" s="49"/>
      <c r="OEO5" s="49"/>
      <c r="OEP5" s="49"/>
      <c r="OEQ5" s="49"/>
      <c r="OER5" s="49"/>
      <c r="OES5" s="49"/>
      <c r="OET5" s="49"/>
      <c r="OEU5" s="49"/>
      <c r="OEV5" s="49"/>
      <c r="OEW5" s="49"/>
      <c r="OEX5" s="49"/>
      <c r="OEY5" s="49"/>
      <c r="OEZ5" s="49"/>
      <c r="OFA5" s="49"/>
      <c r="OFB5" s="49"/>
      <c r="OFC5" s="49"/>
      <c r="OFD5" s="49"/>
      <c r="OFE5" s="49"/>
      <c r="OFF5" s="49"/>
      <c r="OFG5" s="49"/>
      <c r="OFH5" s="49"/>
      <c r="OFI5" s="49"/>
      <c r="OFJ5" s="49"/>
      <c r="OFK5" s="49"/>
      <c r="OFL5" s="49"/>
      <c r="OFM5" s="49"/>
      <c r="OFN5" s="49"/>
      <c r="OFO5" s="49"/>
      <c r="OFP5" s="49"/>
      <c r="OFQ5" s="49"/>
      <c r="OFR5" s="49"/>
      <c r="OFS5" s="49"/>
      <c r="OFT5" s="49"/>
      <c r="OFU5" s="49"/>
      <c r="OFV5" s="49"/>
      <c r="OFW5" s="49"/>
      <c r="OFX5" s="49"/>
      <c r="OFY5" s="49"/>
      <c r="OFZ5" s="49"/>
      <c r="OGA5" s="49"/>
      <c r="OGB5" s="49"/>
      <c r="OGC5" s="49"/>
      <c r="OGD5" s="49"/>
      <c r="OGE5" s="49"/>
      <c r="OGF5" s="49"/>
      <c r="OGG5" s="49"/>
      <c r="OGH5" s="49"/>
      <c r="OGI5" s="49"/>
      <c r="OGJ5" s="49"/>
      <c r="OGK5" s="49"/>
      <c r="OGL5" s="49"/>
      <c r="OGM5" s="49"/>
      <c r="OGN5" s="49"/>
      <c r="OGO5" s="49"/>
      <c r="OGP5" s="49"/>
      <c r="OGQ5" s="49"/>
      <c r="OGR5" s="49"/>
      <c r="OGS5" s="49"/>
      <c r="OGT5" s="49"/>
      <c r="OGU5" s="49"/>
      <c r="OGV5" s="49"/>
      <c r="OGW5" s="49"/>
      <c r="OGX5" s="49"/>
      <c r="OGY5" s="49"/>
      <c r="OGZ5" s="49"/>
      <c r="OHA5" s="49"/>
      <c r="OHB5" s="49"/>
      <c r="OHC5" s="49"/>
      <c r="OHD5" s="49"/>
      <c r="OHE5" s="49"/>
      <c r="OHF5" s="49"/>
      <c r="OHG5" s="49"/>
      <c r="OHH5" s="49"/>
      <c r="OHI5" s="49"/>
      <c r="OHJ5" s="49"/>
      <c r="OHK5" s="49"/>
      <c r="OHL5" s="49"/>
      <c r="OHM5" s="49"/>
      <c r="OHN5" s="49"/>
      <c r="OHO5" s="49"/>
      <c r="OHP5" s="49"/>
      <c r="OHQ5" s="49"/>
      <c r="OHR5" s="49"/>
      <c r="OHS5" s="49"/>
      <c r="OHT5" s="49"/>
      <c r="OHU5" s="49"/>
      <c r="OHV5" s="49"/>
      <c r="OHW5" s="49"/>
      <c r="OHX5" s="49"/>
      <c r="OHY5" s="49"/>
      <c r="OHZ5" s="49"/>
      <c r="OIA5" s="49"/>
      <c r="OIB5" s="49"/>
      <c r="OIC5" s="49"/>
      <c r="OID5" s="49"/>
      <c r="OIE5" s="49"/>
      <c r="OIF5" s="49"/>
      <c r="OIG5" s="49"/>
      <c r="OIH5" s="49"/>
      <c r="OII5" s="49"/>
      <c r="OIJ5" s="49"/>
      <c r="OIK5" s="49"/>
      <c r="OIL5" s="49"/>
      <c r="OIM5" s="49"/>
      <c r="OIN5" s="49"/>
      <c r="OIO5" s="49"/>
      <c r="OIP5" s="49"/>
      <c r="OIQ5" s="49"/>
      <c r="OIR5" s="49"/>
      <c r="OIS5" s="49"/>
      <c r="OIT5" s="49"/>
      <c r="OIU5" s="49"/>
      <c r="OIV5" s="49"/>
      <c r="OIW5" s="49"/>
      <c r="OIX5" s="49"/>
      <c r="OIY5" s="49"/>
      <c r="OIZ5" s="49"/>
      <c r="OJA5" s="49"/>
      <c r="OJB5" s="49"/>
      <c r="OJC5" s="49"/>
      <c r="OJD5" s="49"/>
      <c r="OJE5" s="49"/>
      <c r="OJF5" s="49"/>
      <c r="OJG5" s="49"/>
      <c r="OJH5" s="49"/>
      <c r="OJI5" s="49"/>
      <c r="OJJ5" s="49"/>
      <c r="OJK5" s="49"/>
      <c r="OJL5" s="49"/>
      <c r="OJM5" s="49"/>
      <c r="OJN5" s="49"/>
      <c r="OJO5" s="49"/>
      <c r="OJP5" s="49"/>
      <c r="OJQ5" s="49"/>
      <c r="OJR5" s="49"/>
      <c r="OJS5" s="49"/>
      <c r="OJT5" s="49"/>
      <c r="OJU5" s="49"/>
      <c r="OJV5" s="49"/>
      <c r="OJW5" s="49"/>
      <c r="OJX5" s="49"/>
      <c r="OJY5" s="49"/>
      <c r="OJZ5" s="49"/>
      <c r="OKA5" s="49"/>
      <c r="OKB5" s="49"/>
      <c r="OKC5" s="49"/>
      <c r="OKD5" s="49"/>
      <c r="OKE5" s="49"/>
      <c r="OKF5" s="49"/>
      <c r="OKG5" s="49"/>
      <c r="OKH5" s="49"/>
      <c r="OKI5" s="49"/>
      <c r="OKJ5" s="49"/>
      <c r="OKK5" s="49"/>
      <c r="OKL5" s="49"/>
      <c r="OKM5" s="49"/>
      <c r="OKN5" s="49"/>
      <c r="OKO5" s="49"/>
      <c r="OKP5" s="49"/>
      <c r="OKQ5" s="49"/>
      <c r="OKR5" s="49"/>
      <c r="OKS5" s="49"/>
      <c r="OKT5" s="49"/>
      <c r="OKU5" s="49"/>
      <c r="OKV5" s="49"/>
      <c r="OKW5" s="49"/>
      <c r="OKX5" s="49"/>
      <c r="OKY5" s="49"/>
      <c r="OKZ5" s="49"/>
      <c r="OLA5" s="49"/>
      <c r="OLB5" s="49"/>
      <c r="OLC5" s="49"/>
      <c r="OLD5" s="49"/>
      <c r="OLE5" s="49"/>
      <c r="OLF5" s="49"/>
      <c r="OLG5" s="49"/>
      <c r="OLH5" s="49"/>
      <c r="OLI5" s="49"/>
      <c r="OLJ5" s="49"/>
      <c r="OLK5" s="49"/>
      <c r="OLL5" s="49"/>
      <c r="OLM5" s="49"/>
      <c r="OLN5" s="49"/>
      <c r="OLO5" s="49"/>
      <c r="OLP5" s="49"/>
      <c r="OLQ5" s="49"/>
      <c r="OLR5" s="49"/>
      <c r="OLS5" s="49"/>
      <c r="OLT5" s="49"/>
      <c r="OLU5" s="49"/>
      <c r="OLV5" s="49"/>
      <c r="OLW5" s="49"/>
      <c r="OLX5" s="49"/>
      <c r="OLY5" s="49"/>
      <c r="OLZ5" s="49"/>
      <c r="OMA5" s="49"/>
      <c r="OMB5" s="49"/>
      <c r="OMC5" s="49"/>
      <c r="OMD5" s="49"/>
      <c r="OME5" s="49"/>
      <c r="OMF5" s="49"/>
      <c r="OMG5" s="49"/>
      <c r="OMH5" s="49"/>
      <c r="OMI5" s="49"/>
      <c r="OMJ5" s="49"/>
      <c r="OMK5" s="49"/>
      <c r="OML5" s="49"/>
      <c r="OMM5" s="49"/>
      <c r="OMN5" s="49"/>
      <c r="OMO5" s="49"/>
      <c r="OMP5" s="49"/>
      <c r="OMQ5" s="49"/>
      <c r="OMR5" s="49"/>
      <c r="OMS5" s="49"/>
      <c r="OMT5" s="49"/>
      <c r="OMU5" s="49"/>
      <c r="OMV5" s="49"/>
      <c r="OMW5" s="49"/>
      <c r="OMX5" s="49"/>
      <c r="OMY5" s="49"/>
      <c r="OMZ5" s="49"/>
      <c r="ONA5" s="49"/>
      <c r="ONB5" s="49"/>
      <c r="ONC5" s="49"/>
      <c r="OND5" s="49"/>
      <c r="ONE5" s="49"/>
      <c r="ONF5" s="49"/>
      <c r="ONG5" s="49"/>
      <c r="ONH5" s="49"/>
      <c r="ONI5" s="49"/>
      <c r="ONJ5" s="49"/>
      <c r="ONK5" s="49"/>
      <c r="ONL5" s="49"/>
      <c r="ONM5" s="49"/>
      <c r="ONN5" s="49"/>
      <c r="ONO5" s="49"/>
      <c r="ONP5" s="49"/>
      <c r="ONQ5" s="49"/>
      <c r="ONR5" s="49"/>
      <c r="ONS5" s="49"/>
      <c r="ONT5" s="49"/>
      <c r="ONU5" s="49"/>
      <c r="ONV5" s="49"/>
      <c r="ONW5" s="49"/>
      <c r="ONX5" s="49"/>
      <c r="ONY5" s="49"/>
      <c r="ONZ5" s="49"/>
      <c r="OOA5" s="49"/>
      <c r="OOB5" s="49"/>
      <c r="OOC5" s="49"/>
      <c r="OOD5" s="49"/>
      <c r="OOE5" s="49"/>
      <c r="OOF5" s="49"/>
      <c r="OOG5" s="49"/>
      <c r="OOH5" s="49"/>
      <c r="OOI5" s="49"/>
      <c r="OOJ5" s="49"/>
      <c r="OOK5" s="49"/>
      <c r="OOL5" s="49"/>
      <c r="OOM5" s="49"/>
      <c r="OON5" s="49"/>
      <c r="OOO5" s="49"/>
      <c r="OOP5" s="49"/>
      <c r="OOQ5" s="49"/>
      <c r="OOR5" s="49"/>
      <c r="OOS5" s="49"/>
      <c r="OOT5" s="49"/>
      <c r="OOU5" s="49"/>
      <c r="OOV5" s="49"/>
      <c r="OOW5" s="49"/>
      <c r="OOX5" s="49"/>
      <c r="OOY5" s="49"/>
      <c r="OOZ5" s="49"/>
      <c r="OPA5" s="49"/>
      <c r="OPB5" s="49"/>
      <c r="OPC5" s="49"/>
      <c r="OPD5" s="49"/>
      <c r="OPE5" s="49"/>
      <c r="OPF5" s="49"/>
      <c r="OPG5" s="49"/>
      <c r="OPH5" s="49"/>
      <c r="OPI5" s="49"/>
      <c r="OPJ5" s="49"/>
      <c r="OPK5" s="49"/>
      <c r="OPL5" s="49"/>
      <c r="OPM5" s="49"/>
      <c r="OPN5" s="49"/>
      <c r="OPO5" s="49"/>
      <c r="OPP5" s="49"/>
      <c r="OPQ5" s="49"/>
      <c r="OPR5" s="49"/>
      <c r="OPS5" s="49"/>
      <c r="OPT5" s="49"/>
      <c r="OPU5" s="49"/>
      <c r="OPV5" s="49"/>
      <c r="OPW5" s="49"/>
      <c r="OPX5" s="49"/>
      <c r="OPY5" s="49"/>
      <c r="OPZ5" s="49"/>
      <c r="OQA5" s="49"/>
      <c r="OQB5" s="49"/>
      <c r="OQC5" s="49"/>
      <c r="OQD5" s="49"/>
      <c r="OQE5" s="49"/>
      <c r="OQF5" s="49"/>
      <c r="OQG5" s="49"/>
      <c r="OQH5" s="49"/>
      <c r="OQI5" s="49"/>
      <c r="OQJ5" s="49"/>
      <c r="OQK5" s="49"/>
      <c r="OQL5" s="49"/>
      <c r="OQM5" s="49"/>
      <c r="OQN5" s="49"/>
      <c r="OQO5" s="49"/>
      <c r="OQP5" s="49"/>
      <c r="OQQ5" s="49"/>
      <c r="OQR5" s="49"/>
      <c r="OQS5" s="49"/>
      <c r="OQT5" s="49"/>
      <c r="OQU5" s="49"/>
      <c r="OQV5" s="49"/>
      <c r="OQW5" s="49"/>
      <c r="OQX5" s="49"/>
      <c r="OQY5" s="49"/>
      <c r="OQZ5" s="49"/>
      <c r="ORA5" s="49"/>
      <c r="ORB5" s="49"/>
      <c r="ORC5" s="49"/>
      <c r="ORD5" s="49"/>
      <c r="ORE5" s="49"/>
      <c r="ORF5" s="49"/>
      <c r="ORG5" s="49"/>
      <c r="ORH5" s="49"/>
      <c r="ORI5" s="49"/>
      <c r="ORJ5" s="49"/>
      <c r="ORK5" s="49"/>
      <c r="ORL5" s="49"/>
      <c r="ORM5" s="49"/>
      <c r="ORN5" s="49"/>
      <c r="ORO5" s="49"/>
      <c r="ORP5" s="49"/>
      <c r="ORQ5" s="49"/>
      <c r="ORR5" s="49"/>
      <c r="ORS5" s="49"/>
      <c r="ORT5" s="49"/>
      <c r="ORU5" s="49"/>
      <c r="ORV5" s="49"/>
      <c r="ORW5" s="49"/>
      <c r="ORX5" s="49"/>
      <c r="ORY5" s="49"/>
      <c r="ORZ5" s="49"/>
      <c r="OSA5" s="49"/>
      <c r="OSB5" s="49"/>
      <c r="OSC5" s="49"/>
      <c r="OSD5" s="49"/>
      <c r="OSE5" s="49"/>
      <c r="OSF5" s="49"/>
      <c r="OSG5" s="49"/>
      <c r="OSH5" s="49"/>
      <c r="OSI5" s="49"/>
      <c r="OSJ5" s="49"/>
      <c r="OSK5" s="49"/>
      <c r="OSL5" s="49"/>
      <c r="OSM5" s="49"/>
      <c r="OSN5" s="49"/>
      <c r="OSO5" s="49"/>
      <c r="OSP5" s="49"/>
      <c r="OSQ5" s="49"/>
      <c r="OSR5" s="49"/>
      <c r="OSS5" s="49"/>
      <c r="OST5" s="49"/>
      <c r="OSU5" s="49"/>
      <c r="OSV5" s="49"/>
      <c r="OSW5" s="49"/>
      <c r="OSX5" s="49"/>
      <c r="OSY5" s="49"/>
      <c r="OSZ5" s="49"/>
      <c r="OTA5" s="49"/>
      <c r="OTB5" s="49"/>
      <c r="OTC5" s="49"/>
      <c r="OTD5" s="49"/>
      <c r="OTE5" s="49"/>
      <c r="OTF5" s="49"/>
      <c r="OTG5" s="49"/>
      <c r="OTH5" s="49"/>
      <c r="OTI5" s="49"/>
      <c r="OTJ5" s="49"/>
      <c r="OTK5" s="49"/>
      <c r="OTL5" s="49"/>
      <c r="OTM5" s="49"/>
      <c r="OTN5" s="49"/>
      <c r="OTO5" s="49"/>
      <c r="OTP5" s="49"/>
      <c r="OTQ5" s="49"/>
      <c r="OTR5" s="49"/>
      <c r="OTS5" s="49"/>
      <c r="OTT5" s="49"/>
      <c r="OTU5" s="49"/>
      <c r="OTV5" s="49"/>
      <c r="OTW5" s="49"/>
      <c r="OTX5" s="49"/>
      <c r="OTY5" s="49"/>
      <c r="OTZ5" s="49"/>
      <c r="OUA5" s="49"/>
      <c r="OUB5" s="49"/>
      <c r="OUC5" s="49"/>
      <c r="OUD5" s="49"/>
      <c r="OUE5" s="49"/>
      <c r="OUF5" s="49"/>
      <c r="OUG5" s="49"/>
      <c r="OUH5" s="49"/>
      <c r="OUI5" s="49"/>
      <c r="OUJ5" s="49"/>
      <c r="OUK5" s="49"/>
      <c r="OUL5" s="49"/>
      <c r="OUM5" s="49"/>
      <c r="OUN5" s="49"/>
      <c r="OUO5" s="49"/>
      <c r="OUP5" s="49"/>
      <c r="OUQ5" s="49"/>
      <c r="OUR5" s="49"/>
      <c r="OUS5" s="49"/>
      <c r="OUT5" s="49"/>
      <c r="OUU5" s="49"/>
      <c r="OUV5" s="49"/>
      <c r="OUW5" s="49"/>
      <c r="OUX5" s="49"/>
      <c r="OUY5" s="49"/>
      <c r="OUZ5" s="49"/>
      <c r="OVA5" s="49"/>
      <c r="OVB5" s="49"/>
      <c r="OVC5" s="49"/>
      <c r="OVD5" s="49"/>
      <c r="OVE5" s="49"/>
      <c r="OVF5" s="49"/>
      <c r="OVG5" s="49"/>
      <c r="OVH5" s="49"/>
      <c r="OVI5" s="49"/>
      <c r="OVJ5" s="49"/>
      <c r="OVK5" s="49"/>
      <c r="OVL5" s="49"/>
      <c r="OVM5" s="49"/>
      <c r="OVN5" s="49"/>
      <c r="OVO5" s="49"/>
      <c r="OVP5" s="49"/>
      <c r="OVQ5" s="49"/>
      <c r="OVR5" s="49"/>
      <c r="OVS5" s="49"/>
      <c r="OVT5" s="49"/>
      <c r="OVU5" s="49"/>
      <c r="OVV5" s="49"/>
      <c r="OVW5" s="49"/>
      <c r="OVX5" s="49"/>
      <c r="OVY5" s="49"/>
      <c r="OVZ5" s="49"/>
      <c r="OWA5" s="49"/>
      <c r="OWB5" s="49"/>
      <c r="OWC5" s="49"/>
      <c r="OWD5" s="49"/>
      <c r="OWE5" s="49"/>
      <c r="OWF5" s="49"/>
      <c r="OWG5" s="49"/>
      <c r="OWH5" s="49"/>
      <c r="OWI5" s="49"/>
      <c r="OWJ5" s="49"/>
      <c r="OWK5" s="49"/>
      <c r="OWL5" s="49"/>
      <c r="OWM5" s="49"/>
      <c r="OWN5" s="49"/>
      <c r="OWO5" s="49"/>
      <c r="OWP5" s="49"/>
      <c r="OWQ5" s="49"/>
      <c r="OWR5" s="49"/>
      <c r="OWS5" s="49"/>
      <c r="OWT5" s="49"/>
      <c r="OWU5" s="49"/>
      <c r="OWV5" s="49"/>
      <c r="OWW5" s="49"/>
      <c r="OWX5" s="49"/>
      <c r="OWY5" s="49"/>
      <c r="OWZ5" s="49"/>
      <c r="OXA5" s="49"/>
      <c r="OXB5" s="49"/>
      <c r="OXC5" s="49"/>
      <c r="OXD5" s="49"/>
      <c r="OXE5" s="49"/>
      <c r="OXF5" s="49"/>
      <c r="OXG5" s="49"/>
      <c r="OXH5" s="49"/>
      <c r="OXI5" s="49"/>
      <c r="OXJ5" s="49"/>
      <c r="OXK5" s="49"/>
      <c r="OXL5" s="49"/>
      <c r="OXM5" s="49"/>
      <c r="OXN5" s="49"/>
      <c r="OXO5" s="49"/>
      <c r="OXP5" s="49"/>
      <c r="OXQ5" s="49"/>
      <c r="OXR5" s="49"/>
      <c r="OXS5" s="49"/>
      <c r="OXT5" s="49"/>
      <c r="OXU5" s="49"/>
      <c r="OXV5" s="49"/>
      <c r="OXW5" s="49"/>
      <c r="OXX5" s="49"/>
      <c r="OXY5" s="49"/>
      <c r="OXZ5" s="49"/>
      <c r="OYA5" s="49"/>
      <c r="OYB5" s="49"/>
      <c r="OYC5" s="49"/>
      <c r="OYD5" s="49"/>
      <c r="OYE5" s="49"/>
      <c r="OYF5" s="49"/>
      <c r="OYG5" s="49"/>
      <c r="OYH5" s="49"/>
      <c r="OYI5" s="49"/>
      <c r="OYJ5" s="49"/>
      <c r="OYK5" s="49"/>
      <c r="OYL5" s="49"/>
      <c r="OYM5" s="49"/>
      <c r="OYN5" s="49"/>
      <c r="OYO5" s="49"/>
      <c r="OYP5" s="49"/>
      <c r="OYQ5" s="49"/>
      <c r="OYR5" s="49"/>
      <c r="OYS5" s="49"/>
      <c r="OYT5" s="49"/>
      <c r="OYU5" s="49"/>
      <c r="OYV5" s="49"/>
      <c r="OYW5" s="49"/>
      <c r="OYX5" s="49"/>
      <c r="OYY5" s="49"/>
      <c r="OYZ5" s="49"/>
      <c r="OZA5" s="49"/>
      <c r="OZB5" s="49"/>
      <c r="OZC5" s="49"/>
      <c r="OZD5" s="49"/>
      <c r="OZE5" s="49"/>
      <c r="OZF5" s="49"/>
      <c r="OZG5" s="49"/>
      <c r="OZH5" s="49"/>
      <c r="OZI5" s="49"/>
      <c r="OZJ5" s="49"/>
      <c r="OZK5" s="49"/>
      <c r="OZL5" s="49"/>
      <c r="OZM5" s="49"/>
      <c r="OZN5" s="49"/>
      <c r="OZO5" s="49"/>
      <c r="OZP5" s="49"/>
      <c r="OZQ5" s="49"/>
      <c r="OZR5" s="49"/>
      <c r="OZS5" s="49"/>
      <c r="OZT5" s="49"/>
      <c r="OZU5" s="49"/>
      <c r="OZV5" s="49"/>
      <c r="OZW5" s="49"/>
      <c r="OZX5" s="49"/>
      <c r="OZY5" s="49"/>
      <c r="OZZ5" s="49"/>
      <c r="PAA5" s="49"/>
      <c r="PAB5" s="49"/>
      <c r="PAC5" s="49"/>
      <c r="PAD5" s="49"/>
      <c r="PAE5" s="49"/>
      <c r="PAF5" s="49"/>
      <c r="PAG5" s="49"/>
      <c r="PAH5" s="49"/>
      <c r="PAI5" s="49"/>
      <c r="PAJ5" s="49"/>
      <c r="PAK5" s="49"/>
      <c r="PAL5" s="49"/>
      <c r="PAM5" s="49"/>
      <c r="PAN5" s="49"/>
      <c r="PAO5" s="49"/>
      <c r="PAP5" s="49"/>
      <c r="PAQ5" s="49"/>
      <c r="PAR5" s="49"/>
      <c r="PAS5" s="49"/>
      <c r="PAT5" s="49"/>
      <c r="PAU5" s="49"/>
      <c r="PAV5" s="49"/>
      <c r="PAW5" s="49"/>
      <c r="PAX5" s="49"/>
      <c r="PAY5" s="49"/>
      <c r="PAZ5" s="49"/>
      <c r="PBA5" s="49"/>
      <c r="PBB5" s="49"/>
      <c r="PBC5" s="49"/>
      <c r="PBD5" s="49"/>
      <c r="PBE5" s="49"/>
      <c r="PBF5" s="49"/>
      <c r="PBG5" s="49"/>
      <c r="PBH5" s="49"/>
      <c r="PBI5" s="49"/>
      <c r="PBJ5" s="49"/>
      <c r="PBK5" s="49"/>
      <c r="PBL5" s="49"/>
      <c r="PBM5" s="49"/>
      <c r="PBN5" s="49"/>
      <c r="PBO5" s="49"/>
      <c r="PBP5" s="49"/>
      <c r="PBQ5" s="49"/>
      <c r="PBR5" s="49"/>
      <c r="PBS5" s="49"/>
      <c r="PBT5" s="49"/>
      <c r="PBU5" s="49"/>
      <c r="PBV5" s="49"/>
      <c r="PBW5" s="49"/>
      <c r="PBX5" s="49"/>
      <c r="PBY5" s="49"/>
      <c r="PBZ5" s="49"/>
      <c r="PCA5" s="49"/>
      <c r="PCB5" s="49"/>
      <c r="PCC5" s="49"/>
      <c r="PCD5" s="49"/>
      <c r="PCE5" s="49"/>
      <c r="PCF5" s="49"/>
      <c r="PCG5" s="49"/>
      <c r="PCH5" s="49"/>
      <c r="PCI5" s="49"/>
      <c r="PCJ5" s="49"/>
      <c r="PCK5" s="49"/>
      <c r="PCL5" s="49"/>
      <c r="PCM5" s="49"/>
      <c r="PCN5" s="49"/>
      <c r="PCO5" s="49"/>
      <c r="PCP5" s="49"/>
      <c r="PCQ5" s="49"/>
      <c r="PCR5" s="49"/>
      <c r="PCS5" s="49"/>
      <c r="PCT5" s="49"/>
      <c r="PCU5" s="49"/>
      <c r="PCV5" s="49"/>
      <c r="PCW5" s="49"/>
      <c r="PCX5" s="49"/>
      <c r="PCY5" s="49"/>
      <c r="PCZ5" s="49"/>
      <c r="PDA5" s="49"/>
      <c r="PDB5" s="49"/>
      <c r="PDC5" s="49"/>
      <c r="PDD5" s="49"/>
      <c r="PDE5" s="49"/>
      <c r="PDF5" s="49"/>
      <c r="PDG5" s="49"/>
      <c r="PDH5" s="49"/>
      <c r="PDI5" s="49"/>
      <c r="PDJ5" s="49"/>
      <c r="PDK5" s="49"/>
      <c r="PDL5" s="49"/>
      <c r="PDM5" s="49"/>
      <c r="PDN5" s="49"/>
      <c r="PDO5" s="49"/>
      <c r="PDP5" s="49"/>
      <c r="PDQ5" s="49"/>
      <c r="PDR5" s="49"/>
      <c r="PDS5" s="49"/>
      <c r="PDT5" s="49"/>
      <c r="PDU5" s="49"/>
      <c r="PDV5" s="49"/>
      <c r="PDW5" s="49"/>
      <c r="PDX5" s="49"/>
      <c r="PDY5" s="49"/>
      <c r="PDZ5" s="49"/>
      <c r="PEA5" s="49"/>
      <c r="PEB5" s="49"/>
      <c r="PEC5" s="49"/>
      <c r="PED5" s="49"/>
      <c r="PEE5" s="49"/>
      <c r="PEF5" s="49"/>
      <c r="PEG5" s="49"/>
      <c r="PEH5" s="49"/>
      <c r="PEI5" s="49"/>
      <c r="PEJ5" s="49"/>
      <c r="PEK5" s="49"/>
      <c r="PEL5" s="49"/>
      <c r="PEM5" s="49"/>
      <c r="PEN5" s="49"/>
      <c r="PEO5" s="49"/>
      <c r="PEP5" s="49"/>
      <c r="PEQ5" s="49"/>
      <c r="PER5" s="49"/>
      <c r="PES5" s="49"/>
      <c r="PET5" s="49"/>
      <c r="PEU5" s="49"/>
      <c r="PEV5" s="49"/>
      <c r="PEW5" s="49"/>
      <c r="PEX5" s="49"/>
      <c r="PEY5" s="49"/>
      <c r="PEZ5" s="49"/>
      <c r="PFA5" s="49"/>
      <c r="PFB5" s="49"/>
      <c r="PFC5" s="49"/>
      <c r="PFD5" s="49"/>
      <c r="PFE5" s="49"/>
      <c r="PFF5" s="49"/>
      <c r="PFG5" s="49"/>
      <c r="PFH5" s="49"/>
      <c r="PFI5" s="49"/>
      <c r="PFJ5" s="49"/>
      <c r="PFK5" s="49"/>
      <c r="PFL5" s="49"/>
      <c r="PFM5" s="49"/>
      <c r="PFN5" s="49"/>
      <c r="PFO5" s="49"/>
      <c r="PFP5" s="49"/>
      <c r="PFQ5" s="49"/>
      <c r="PFR5" s="49"/>
      <c r="PFS5" s="49"/>
      <c r="PFT5" s="49"/>
      <c r="PFU5" s="49"/>
      <c r="PFV5" s="49"/>
      <c r="PFW5" s="49"/>
      <c r="PFX5" s="49"/>
      <c r="PFY5" s="49"/>
      <c r="PFZ5" s="49"/>
      <c r="PGA5" s="49"/>
      <c r="PGB5" s="49"/>
      <c r="PGC5" s="49"/>
      <c r="PGD5" s="49"/>
      <c r="PGE5" s="49"/>
      <c r="PGF5" s="49"/>
      <c r="PGG5" s="49"/>
      <c r="PGH5" s="49"/>
      <c r="PGI5" s="49"/>
      <c r="PGJ5" s="49"/>
      <c r="PGK5" s="49"/>
      <c r="PGL5" s="49"/>
      <c r="PGM5" s="49"/>
      <c r="PGN5" s="49"/>
      <c r="PGO5" s="49"/>
      <c r="PGP5" s="49"/>
      <c r="PGQ5" s="49"/>
      <c r="PGR5" s="49"/>
      <c r="PGS5" s="49"/>
      <c r="PGT5" s="49"/>
      <c r="PGU5" s="49"/>
      <c r="PGV5" s="49"/>
      <c r="PGW5" s="49"/>
      <c r="PGX5" s="49"/>
      <c r="PGY5" s="49"/>
      <c r="PGZ5" s="49"/>
      <c r="PHA5" s="49"/>
      <c r="PHB5" s="49"/>
      <c r="PHC5" s="49"/>
      <c r="PHD5" s="49"/>
      <c r="PHE5" s="49"/>
      <c r="PHF5" s="49"/>
      <c r="PHG5" s="49"/>
      <c r="PHH5" s="49"/>
      <c r="PHI5" s="49"/>
      <c r="PHJ5" s="49"/>
      <c r="PHK5" s="49"/>
      <c r="PHL5" s="49"/>
      <c r="PHM5" s="49"/>
      <c r="PHN5" s="49"/>
      <c r="PHO5" s="49"/>
      <c r="PHP5" s="49"/>
      <c r="PHQ5" s="49"/>
      <c r="PHR5" s="49"/>
      <c r="PHS5" s="49"/>
      <c r="PHT5" s="49"/>
      <c r="PHU5" s="49"/>
      <c r="PHV5" s="49"/>
      <c r="PHW5" s="49"/>
      <c r="PHX5" s="49"/>
      <c r="PHY5" s="49"/>
      <c r="PHZ5" s="49"/>
      <c r="PIA5" s="49"/>
      <c r="PIB5" s="49"/>
      <c r="PIC5" s="49"/>
      <c r="PID5" s="49"/>
      <c r="PIE5" s="49"/>
      <c r="PIF5" s="49"/>
      <c r="PIG5" s="49"/>
      <c r="PIH5" s="49"/>
      <c r="PII5" s="49"/>
      <c r="PIJ5" s="49"/>
      <c r="PIK5" s="49"/>
      <c r="PIL5" s="49"/>
      <c r="PIM5" s="49"/>
      <c r="PIN5" s="49"/>
      <c r="PIO5" s="49"/>
      <c r="PIP5" s="49"/>
      <c r="PIQ5" s="49"/>
      <c r="PIR5" s="49"/>
      <c r="PIS5" s="49"/>
      <c r="PIT5" s="49"/>
      <c r="PIU5" s="49"/>
      <c r="PIV5" s="49"/>
      <c r="PIW5" s="49"/>
      <c r="PIX5" s="49"/>
      <c r="PIY5" s="49"/>
      <c r="PIZ5" s="49"/>
      <c r="PJA5" s="49"/>
      <c r="PJB5" s="49"/>
      <c r="PJC5" s="49"/>
      <c r="PJD5" s="49"/>
      <c r="PJE5" s="49"/>
      <c r="PJF5" s="49"/>
      <c r="PJG5" s="49"/>
      <c r="PJH5" s="49"/>
      <c r="PJI5" s="49"/>
      <c r="PJJ5" s="49"/>
      <c r="PJK5" s="49"/>
      <c r="PJL5" s="49"/>
      <c r="PJM5" s="49"/>
      <c r="PJN5" s="49"/>
      <c r="PJO5" s="49"/>
      <c r="PJP5" s="49"/>
      <c r="PJQ5" s="49"/>
      <c r="PJR5" s="49"/>
      <c r="PJS5" s="49"/>
      <c r="PJT5" s="49"/>
      <c r="PJU5" s="49"/>
      <c r="PJV5" s="49"/>
      <c r="PJW5" s="49"/>
      <c r="PJX5" s="49"/>
      <c r="PJY5" s="49"/>
      <c r="PJZ5" s="49"/>
      <c r="PKA5" s="49"/>
      <c r="PKB5" s="49"/>
      <c r="PKC5" s="49"/>
      <c r="PKD5" s="49"/>
      <c r="PKE5" s="49"/>
      <c r="PKF5" s="49"/>
      <c r="PKG5" s="49"/>
      <c r="PKH5" s="49"/>
      <c r="PKI5" s="49"/>
      <c r="PKJ5" s="49"/>
      <c r="PKK5" s="49"/>
      <c r="PKL5" s="49"/>
      <c r="PKM5" s="49"/>
      <c r="PKN5" s="49"/>
      <c r="PKO5" s="49"/>
      <c r="PKP5" s="49"/>
      <c r="PKQ5" s="49"/>
      <c r="PKR5" s="49"/>
      <c r="PKS5" s="49"/>
      <c r="PKT5" s="49"/>
      <c r="PKU5" s="49"/>
      <c r="PKV5" s="49"/>
      <c r="PKW5" s="49"/>
      <c r="PKX5" s="49"/>
      <c r="PKY5" s="49"/>
      <c r="PKZ5" s="49"/>
      <c r="PLA5" s="49"/>
      <c r="PLB5" s="49"/>
      <c r="PLC5" s="49"/>
      <c r="PLD5" s="49"/>
      <c r="PLE5" s="49"/>
      <c r="PLF5" s="49"/>
      <c r="PLG5" s="49"/>
      <c r="PLH5" s="49"/>
      <c r="PLI5" s="49"/>
      <c r="PLJ5" s="49"/>
      <c r="PLK5" s="49"/>
      <c r="PLL5" s="49"/>
      <c r="PLM5" s="49"/>
      <c r="PLN5" s="49"/>
      <c r="PLO5" s="49"/>
      <c r="PLP5" s="49"/>
      <c r="PLQ5" s="49"/>
      <c r="PLR5" s="49"/>
      <c r="PLS5" s="49"/>
      <c r="PLT5" s="49"/>
      <c r="PLU5" s="49"/>
      <c r="PLV5" s="49"/>
      <c r="PLW5" s="49"/>
      <c r="PLX5" s="49"/>
      <c r="PLY5" s="49"/>
      <c r="PLZ5" s="49"/>
      <c r="PMA5" s="49"/>
      <c r="PMB5" s="49"/>
      <c r="PMC5" s="49"/>
      <c r="PMD5" s="49"/>
      <c r="PME5" s="49"/>
      <c r="PMF5" s="49"/>
      <c r="PMG5" s="49"/>
      <c r="PMH5" s="49"/>
      <c r="PMI5" s="49"/>
      <c r="PMJ5" s="49"/>
      <c r="PMK5" s="49"/>
      <c r="PML5" s="49"/>
      <c r="PMM5" s="49"/>
      <c r="PMN5" s="49"/>
      <c r="PMO5" s="49"/>
      <c r="PMP5" s="49"/>
      <c r="PMQ5" s="49"/>
      <c r="PMR5" s="49"/>
      <c r="PMS5" s="49"/>
      <c r="PMT5" s="49"/>
      <c r="PMU5" s="49"/>
      <c r="PMV5" s="49"/>
      <c r="PMW5" s="49"/>
      <c r="PMX5" s="49"/>
      <c r="PMY5" s="49"/>
      <c r="PMZ5" s="49"/>
      <c r="PNA5" s="49"/>
      <c r="PNB5" s="49"/>
      <c r="PNC5" s="49"/>
      <c r="PND5" s="49"/>
      <c r="PNE5" s="49"/>
      <c r="PNF5" s="49"/>
      <c r="PNG5" s="49"/>
      <c r="PNH5" s="49"/>
      <c r="PNI5" s="49"/>
      <c r="PNJ5" s="49"/>
      <c r="PNK5" s="49"/>
      <c r="PNL5" s="49"/>
      <c r="PNM5" s="49"/>
      <c r="PNN5" s="49"/>
      <c r="PNO5" s="49"/>
      <c r="PNP5" s="49"/>
      <c r="PNQ5" s="49"/>
      <c r="PNR5" s="49"/>
      <c r="PNS5" s="49"/>
      <c r="PNT5" s="49"/>
      <c r="PNU5" s="49"/>
      <c r="PNV5" s="49"/>
      <c r="PNW5" s="49"/>
      <c r="PNX5" s="49"/>
      <c r="PNY5" s="49"/>
      <c r="PNZ5" s="49"/>
      <c r="POA5" s="49"/>
      <c r="POB5" s="49"/>
      <c r="POC5" s="49"/>
      <c r="POD5" s="49"/>
      <c r="POE5" s="49"/>
      <c r="POF5" s="49"/>
      <c r="POG5" s="49"/>
      <c r="POH5" s="49"/>
      <c r="POI5" s="49"/>
      <c r="POJ5" s="49"/>
      <c r="POK5" s="49"/>
      <c r="POL5" s="49"/>
      <c r="POM5" s="49"/>
      <c r="PON5" s="49"/>
      <c r="POO5" s="49"/>
      <c r="POP5" s="49"/>
      <c r="POQ5" s="49"/>
      <c r="POR5" s="49"/>
      <c r="POS5" s="49"/>
      <c r="POT5" s="49"/>
      <c r="POU5" s="49"/>
      <c r="POV5" s="49"/>
      <c r="POW5" s="49"/>
      <c r="POX5" s="49"/>
      <c r="POY5" s="49"/>
      <c r="POZ5" s="49"/>
      <c r="PPA5" s="49"/>
      <c r="PPB5" s="49"/>
      <c r="PPC5" s="49"/>
      <c r="PPD5" s="49"/>
      <c r="PPE5" s="49"/>
      <c r="PPF5" s="49"/>
      <c r="PPG5" s="49"/>
      <c r="PPH5" s="49"/>
      <c r="PPI5" s="49"/>
      <c r="PPJ5" s="49"/>
      <c r="PPK5" s="49"/>
      <c r="PPL5" s="49"/>
      <c r="PPM5" s="49"/>
      <c r="PPN5" s="49"/>
      <c r="PPO5" s="49"/>
      <c r="PPP5" s="49"/>
      <c r="PPQ5" s="49"/>
      <c r="PPR5" s="49"/>
      <c r="PPS5" s="49"/>
      <c r="PPT5" s="49"/>
      <c r="PPU5" s="49"/>
      <c r="PPV5" s="49"/>
      <c r="PPW5" s="49"/>
      <c r="PPX5" s="49"/>
      <c r="PPY5" s="49"/>
      <c r="PPZ5" s="49"/>
      <c r="PQA5" s="49"/>
      <c r="PQB5" s="49"/>
      <c r="PQC5" s="49"/>
      <c r="PQD5" s="49"/>
      <c r="PQE5" s="49"/>
      <c r="PQF5" s="49"/>
      <c r="PQG5" s="49"/>
      <c r="PQH5" s="49"/>
      <c r="PQI5" s="49"/>
      <c r="PQJ5" s="49"/>
      <c r="PQK5" s="49"/>
      <c r="PQL5" s="49"/>
      <c r="PQM5" s="49"/>
      <c r="PQN5" s="49"/>
      <c r="PQO5" s="49"/>
      <c r="PQP5" s="49"/>
      <c r="PQQ5" s="49"/>
      <c r="PQR5" s="49"/>
      <c r="PQS5" s="49"/>
      <c r="PQT5" s="49"/>
      <c r="PQU5" s="49"/>
      <c r="PQV5" s="49"/>
      <c r="PQW5" s="49"/>
      <c r="PQX5" s="49"/>
      <c r="PQY5" s="49"/>
      <c r="PQZ5" s="49"/>
      <c r="PRA5" s="49"/>
      <c r="PRB5" s="49"/>
      <c r="PRC5" s="49"/>
      <c r="PRD5" s="49"/>
      <c r="PRE5" s="49"/>
      <c r="PRF5" s="49"/>
      <c r="PRG5" s="49"/>
      <c r="PRH5" s="49"/>
      <c r="PRI5" s="49"/>
      <c r="PRJ5" s="49"/>
      <c r="PRK5" s="49"/>
      <c r="PRL5" s="49"/>
      <c r="PRM5" s="49"/>
      <c r="PRN5" s="49"/>
      <c r="PRO5" s="49"/>
      <c r="PRP5" s="49"/>
      <c r="PRQ5" s="49"/>
      <c r="PRR5" s="49"/>
      <c r="PRS5" s="49"/>
      <c r="PRT5" s="49"/>
      <c r="PRU5" s="49"/>
      <c r="PRV5" s="49"/>
      <c r="PRW5" s="49"/>
      <c r="PRX5" s="49"/>
      <c r="PRY5" s="49"/>
      <c r="PRZ5" s="49"/>
      <c r="PSA5" s="49"/>
      <c r="PSB5" s="49"/>
      <c r="PSC5" s="49"/>
      <c r="PSD5" s="49"/>
      <c r="PSE5" s="49"/>
      <c r="PSF5" s="49"/>
      <c r="PSG5" s="49"/>
      <c r="PSH5" s="49"/>
      <c r="PSI5" s="49"/>
      <c r="PSJ5" s="49"/>
      <c r="PSK5" s="49"/>
      <c r="PSL5" s="49"/>
      <c r="PSM5" s="49"/>
      <c r="PSN5" s="49"/>
      <c r="PSO5" s="49"/>
      <c r="PSP5" s="49"/>
      <c r="PSQ5" s="49"/>
      <c r="PSR5" s="49"/>
      <c r="PSS5" s="49"/>
      <c r="PST5" s="49"/>
      <c r="PSU5" s="49"/>
      <c r="PSV5" s="49"/>
      <c r="PSW5" s="49"/>
      <c r="PSX5" s="49"/>
      <c r="PSY5" s="49"/>
      <c r="PSZ5" s="49"/>
      <c r="PTA5" s="49"/>
      <c r="PTB5" s="49"/>
      <c r="PTC5" s="49"/>
      <c r="PTD5" s="49"/>
      <c r="PTE5" s="49"/>
      <c r="PTF5" s="49"/>
      <c r="PTG5" s="49"/>
      <c r="PTH5" s="49"/>
      <c r="PTI5" s="49"/>
      <c r="PTJ5" s="49"/>
      <c r="PTK5" s="49"/>
      <c r="PTL5" s="49"/>
      <c r="PTM5" s="49"/>
      <c r="PTN5" s="49"/>
      <c r="PTO5" s="49"/>
      <c r="PTP5" s="49"/>
      <c r="PTQ5" s="49"/>
      <c r="PTR5" s="49"/>
      <c r="PTS5" s="49"/>
      <c r="PTT5" s="49"/>
      <c r="PTU5" s="49"/>
      <c r="PTV5" s="49"/>
      <c r="PTW5" s="49"/>
      <c r="PTX5" s="49"/>
      <c r="PTY5" s="49"/>
      <c r="PTZ5" s="49"/>
      <c r="PUA5" s="49"/>
      <c r="PUB5" s="49"/>
      <c r="PUC5" s="49"/>
      <c r="PUD5" s="49"/>
      <c r="PUE5" s="49"/>
      <c r="PUF5" s="49"/>
      <c r="PUG5" s="49"/>
      <c r="PUH5" s="49"/>
      <c r="PUI5" s="49"/>
      <c r="PUJ5" s="49"/>
      <c r="PUK5" s="49"/>
      <c r="PUL5" s="49"/>
      <c r="PUM5" s="49"/>
      <c r="PUN5" s="49"/>
      <c r="PUO5" s="49"/>
      <c r="PUP5" s="49"/>
      <c r="PUQ5" s="49"/>
      <c r="PUR5" s="49"/>
      <c r="PUS5" s="49"/>
      <c r="PUT5" s="49"/>
      <c r="PUU5" s="49"/>
      <c r="PUV5" s="49"/>
      <c r="PUW5" s="49"/>
      <c r="PUX5" s="49"/>
      <c r="PUY5" s="49"/>
      <c r="PUZ5" s="49"/>
      <c r="PVA5" s="49"/>
      <c r="PVB5" s="49"/>
      <c r="PVC5" s="49"/>
      <c r="PVD5" s="49"/>
      <c r="PVE5" s="49"/>
      <c r="PVF5" s="49"/>
      <c r="PVG5" s="49"/>
      <c r="PVH5" s="49"/>
      <c r="PVI5" s="49"/>
      <c r="PVJ5" s="49"/>
      <c r="PVK5" s="49"/>
      <c r="PVL5" s="49"/>
      <c r="PVM5" s="49"/>
      <c r="PVN5" s="49"/>
      <c r="PVO5" s="49"/>
      <c r="PVP5" s="49"/>
      <c r="PVQ5" s="49"/>
      <c r="PVR5" s="49"/>
      <c r="PVS5" s="49"/>
      <c r="PVT5" s="49"/>
      <c r="PVU5" s="49"/>
      <c r="PVV5" s="49"/>
      <c r="PVW5" s="49"/>
      <c r="PVX5" s="49"/>
      <c r="PVY5" s="49"/>
      <c r="PVZ5" s="49"/>
      <c r="PWA5" s="49"/>
      <c r="PWB5" s="49"/>
      <c r="PWC5" s="49"/>
      <c r="PWD5" s="49"/>
      <c r="PWE5" s="49"/>
      <c r="PWF5" s="49"/>
      <c r="PWG5" s="49"/>
      <c r="PWH5" s="49"/>
      <c r="PWI5" s="49"/>
      <c r="PWJ5" s="49"/>
      <c r="PWK5" s="49"/>
      <c r="PWL5" s="49"/>
      <c r="PWM5" s="49"/>
      <c r="PWN5" s="49"/>
      <c r="PWO5" s="49"/>
      <c r="PWP5" s="49"/>
      <c r="PWQ5" s="49"/>
      <c r="PWR5" s="49"/>
      <c r="PWS5" s="49"/>
      <c r="PWT5" s="49"/>
      <c r="PWU5" s="49"/>
      <c r="PWV5" s="49"/>
      <c r="PWW5" s="49"/>
      <c r="PWX5" s="49"/>
      <c r="PWY5" s="49"/>
      <c r="PWZ5" s="49"/>
      <c r="PXA5" s="49"/>
      <c r="PXB5" s="49"/>
      <c r="PXC5" s="49"/>
      <c r="PXD5" s="49"/>
      <c r="PXE5" s="49"/>
      <c r="PXF5" s="49"/>
      <c r="PXG5" s="49"/>
      <c r="PXH5" s="49"/>
      <c r="PXI5" s="49"/>
      <c r="PXJ5" s="49"/>
      <c r="PXK5" s="49"/>
      <c r="PXL5" s="49"/>
      <c r="PXM5" s="49"/>
      <c r="PXN5" s="49"/>
      <c r="PXO5" s="49"/>
      <c r="PXP5" s="49"/>
      <c r="PXQ5" s="49"/>
      <c r="PXR5" s="49"/>
      <c r="PXS5" s="49"/>
      <c r="PXT5" s="49"/>
      <c r="PXU5" s="49"/>
      <c r="PXV5" s="49"/>
      <c r="PXW5" s="49"/>
      <c r="PXX5" s="49"/>
      <c r="PXY5" s="49"/>
      <c r="PXZ5" s="49"/>
      <c r="PYA5" s="49"/>
      <c r="PYB5" s="49"/>
      <c r="PYC5" s="49"/>
      <c r="PYD5" s="49"/>
      <c r="PYE5" s="49"/>
      <c r="PYF5" s="49"/>
      <c r="PYG5" s="49"/>
      <c r="PYH5" s="49"/>
      <c r="PYI5" s="49"/>
      <c r="PYJ5" s="49"/>
      <c r="PYK5" s="49"/>
      <c r="PYL5" s="49"/>
      <c r="PYM5" s="49"/>
      <c r="PYN5" s="49"/>
      <c r="PYO5" s="49"/>
      <c r="PYP5" s="49"/>
      <c r="PYQ5" s="49"/>
      <c r="PYR5" s="49"/>
      <c r="PYS5" s="49"/>
      <c r="PYT5" s="49"/>
      <c r="PYU5" s="49"/>
      <c r="PYV5" s="49"/>
      <c r="PYW5" s="49"/>
      <c r="PYX5" s="49"/>
      <c r="PYY5" s="49"/>
      <c r="PYZ5" s="49"/>
      <c r="PZA5" s="49"/>
      <c r="PZB5" s="49"/>
      <c r="PZC5" s="49"/>
      <c r="PZD5" s="49"/>
      <c r="PZE5" s="49"/>
      <c r="PZF5" s="49"/>
      <c r="PZG5" s="49"/>
      <c r="PZH5" s="49"/>
      <c r="PZI5" s="49"/>
      <c r="PZJ5" s="49"/>
      <c r="PZK5" s="49"/>
      <c r="PZL5" s="49"/>
      <c r="PZM5" s="49"/>
      <c r="PZN5" s="49"/>
      <c r="PZO5" s="49"/>
      <c r="PZP5" s="49"/>
      <c r="PZQ5" s="49"/>
      <c r="PZR5" s="49"/>
      <c r="PZS5" s="49"/>
      <c r="PZT5" s="49"/>
      <c r="PZU5" s="49"/>
      <c r="PZV5" s="49"/>
      <c r="PZW5" s="49"/>
      <c r="PZX5" s="49"/>
      <c r="PZY5" s="49"/>
      <c r="PZZ5" s="49"/>
      <c r="QAA5" s="49"/>
      <c r="QAB5" s="49"/>
      <c r="QAC5" s="49"/>
      <c r="QAD5" s="49"/>
      <c r="QAE5" s="49"/>
      <c r="QAF5" s="49"/>
      <c r="QAG5" s="49"/>
      <c r="QAH5" s="49"/>
      <c r="QAI5" s="49"/>
      <c r="QAJ5" s="49"/>
      <c r="QAK5" s="49"/>
      <c r="QAL5" s="49"/>
      <c r="QAM5" s="49"/>
      <c r="QAN5" s="49"/>
      <c r="QAO5" s="49"/>
      <c r="QAP5" s="49"/>
      <c r="QAQ5" s="49"/>
      <c r="QAR5" s="49"/>
      <c r="QAS5" s="49"/>
      <c r="QAT5" s="49"/>
      <c r="QAU5" s="49"/>
      <c r="QAV5" s="49"/>
      <c r="QAW5" s="49"/>
      <c r="QAX5" s="49"/>
      <c r="QAY5" s="49"/>
      <c r="QAZ5" s="49"/>
      <c r="QBA5" s="49"/>
      <c r="QBB5" s="49"/>
      <c r="QBC5" s="49"/>
      <c r="QBD5" s="49"/>
      <c r="QBE5" s="49"/>
      <c r="QBF5" s="49"/>
      <c r="QBG5" s="49"/>
      <c r="QBH5" s="49"/>
      <c r="QBI5" s="49"/>
      <c r="QBJ5" s="49"/>
      <c r="QBK5" s="49"/>
      <c r="QBL5" s="49"/>
      <c r="QBM5" s="49"/>
      <c r="QBN5" s="49"/>
      <c r="QBO5" s="49"/>
      <c r="QBP5" s="49"/>
      <c r="QBQ5" s="49"/>
      <c r="QBR5" s="49"/>
      <c r="QBS5" s="49"/>
      <c r="QBT5" s="49"/>
      <c r="QBU5" s="49"/>
      <c r="QBV5" s="49"/>
      <c r="QBW5" s="49"/>
      <c r="QBX5" s="49"/>
      <c r="QBY5" s="49"/>
      <c r="QBZ5" s="49"/>
      <c r="QCA5" s="49"/>
      <c r="QCB5" s="49"/>
      <c r="QCC5" s="49"/>
      <c r="QCD5" s="49"/>
      <c r="QCE5" s="49"/>
      <c r="QCF5" s="49"/>
      <c r="QCG5" s="49"/>
      <c r="QCH5" s="49"/>
      <c r="QCI5" s="49"/>
      <c r="QCJ5" s="49"/>
      <c r="QCK5" s="49"/>
      <c r="QCL5" s="49"/>
      <c r="QCM5" s="49"/>
      <c r="QCN5" s="49"/>
      <c r="QCO5" s="49"/>
      <c r="QCP5" s="49"/>
      <c r="QCQ5" s="49"/>
      <c r="QCR5" s="49"/>
      <c r="QCS5" s="49"/>
      <c r="QCT5" s="49"/>
      <c r="QCU5" s="49"/>
      <c r="QCV5" s="49"/>
      <c r="QCW5" s="49"/>
      <c r="QCX5" s="49"/>
      <c r="QCY5" s="49"/>
      <c r="QCZ5" s="49"/>
      <c r="QDA5" s="49"/>
      <c r="QDB5" s="49"/>
      <c r="QDC5" s="49"/>
      <c r="QDD5" s="49"/>
      <c r="QDE5" s="49"/>
      <c r="QDF5" s="49"/>
      <c r="QDG5" s="49"/>
      <c r="QDH5" s="49"/>
      <c r="QDI5" s="49"/>
      <c r="QDJ5" s="49"/>
      <c r="QDK5" s="49"/>
      <c r="QDL5" s="49"/>
      <c r="QDM5" s="49"/>
      <c r="QDN5" s="49"/>
      <c r="QDO5" s="49"/>
      <c r="QDP5" s="49"/>
      <c r="QDQ5" s="49"/>
      <c r="QDR5" s="49"/>
      <c r="QDS5" s="49"/>
      <c r="QDT5" s="49"/>
      <c r="QDU5" s="49"/>
      <c r="QDV5" s="49"/>
      <c r="QDW5" s="49"/>
      <c r="QDX5" s="49"/>
      <c r="QDY5" s="49"/>
      <c r="QDZ5" s="49"/>
      <c r="QEA5" s="49"/>
      <c r="QEB5" s="49"/>
      <c r="QEC5" s="49"/>
      <c r="QED5" s="49"/>
      <c r="QEE5" s="49"/>
      <c r="QEF5" s="49"/>
      <c r="QEG5" s="49"/>
      <c r="QEH5" s="49"/>
      <c r="QEI5" s="49"/>
      <c r="QEJ5" s="49"/>
      <c r="QEK5" s="49"/>
      <c r="QEL5" s="49"/>
      <c r="QEM5" s="49"/>
      <c r="QEN5" s="49"/>
      <c r="QEO5" s="49"/>
      <c r="QEP5" s="49"/>
      <c r="QEQ5" s="49"/>
      <c r="QER5" s="49"/>
      <c r="QES5" s="49"/>
      <c r="QET5" s="49"/>
      <c r="QEU5" s="49"/>
      <c r="QEV5" s="49"/>
      <c r="QEW5" s="49"/>
      <c r="QEX5" s="49"/>
      <c r="QEY5" s="49"/>
      <c r="QEZ5" s="49"/>
      <c r="QFA5" s="49"/>
      <c r="QFB5" s="49"/>
      <c r="QFC5" s="49"/>
      <c r="QFD5" s="49"/>
      <c r="QFE5" s="49"/>
      <c r="QFF5" s="49"/>
      <c r="QFG5" s="49"/>
      <c r="QFH5" s="49"/>
      <c r="QFI5" s="49"/>
      <c r="QFJ5" s="49"/>
      <c r="QFK5" s="49"/>
      <c r="QFL5" s="49"/>
      <c r="QFM5" s="49"/>
      <c r="QFN5" s="49"/>
      <c r="QFO5" s="49"/>
      <c r="QFP5" s="49"/>
      <c r="QFQ5" s="49"/>
      <c r="QFR5" s="49"/>
      <c r="QFS5" s="49"/>
      <c r="QFT5" s="49"/>
      <c r="QFU5" s="49"/>
      <c r="QFV5" s="49"/>
      <c r="QFW5" s="49"/>
      <c r="QFX5" s="49"/>
      <c r="QFY5" s="49"/>
      <c r="QFZ5" s="49"/>
      <c r="QGA5" s="49"/>
      <c r="QGB5" s="49"/>
      <c r="QGC5" s="49"/>
      <c r="QGD5" s="49"/>
      <c r="QGE5" s="49"/>
      <c r="QGF5" s="49"/>
      <c r="QGG5" s="49"/>
      <c r="QGH5" s="49"/>
      <c r="QGI5" s="49"/>
      <c r="QGJ5" s="49"/>
      <c r="QGK5" s="49"/>
      <c r="QGL5" s="49"/>
      <c r="QGM5" s="49"/>
      <c r="QGN5" s="49"/>
      <c r="QGO5" s="49"/>
      <c r="QGP5" s="49"/>
      <c r="QGQ5" s="49"/>
      <c r="QGR5" s="49"/>
      <c r="QGS5" s="49"/>
      <c r="QGT5" s="49"/>
      <c r="QGU5" s="49"/>
      <c r="QGV5" s="49"/>
      <c r="QGW5" s="49"/>
      <c r="QGX5" s="49"/>
      <c r="QGY5" s="49"/>
      <c r="QGZ5" s="49"/>
      <c r="QHA5" s="49"/>
      <c r="QHB5" s="49"/>
      <c r="QHC5" s="49"/>
      <c r="QHD5" s="49"/>
      <c r="QHE5" s="49"/>
      <c r="QHF5" s="49"/>
      <c r="QHG5" s="49"/>
      <c r="QHH5" s="49"/>
      <c r="QHI5" s="49"/>
      <c r="QHJ5" s="49"/>
      <c r="QHK5" s="49"/>
      <c r="QHL5" s="49"/>
      <c r="QHM5" s="49"/>
      <c r="QHN5" s="49"/>
      <c r="QHO5" s="49"/>
      <c r="QHP5" s="49"/>
      <c r="QHQ5" s="49"/>
      <c r="QHR5" s="49"/>
      <c r="QHS5" s="49"/>
      <c r="QHT5" s="49"/>
      <c r="QHU5" s="49"/>
      <c r="QHV5" s="49"/>
      <c r="QHW5" s="49"/>
      <c r="QHX5" s="49"/>
      <c r="QHY5" s="49"/>
      <c r="QHZ5" s="49"/>
      <c r="QIA5" s="49"/>
      <c r="QIB5" s="49"/>
      <c r="QIC5" s="49"/>
      <c r="QID5" s="49"/>
      <c r="QIE5" s="49"/>
      <c r="QIF5" s="49"/>
      <c r="QIG5" s="49"/>
      <c r="QIH5" s="49"/>
      <c r="QII5" s="49"/>
      <c r="QIJ5" s="49"/>
      <c r="QIK5" s="49"/>
      <c r="QIL5" s="49"/>
      <c r="QIM5" s="49"/>
      <c r="QIN5" s="49"/>
      <c r="QIO5" s="49"/>
      <c r="QIP5" s="49"/>
      <c r="QIQ5" s="49"/>
      <c r="QIR5" s="49"/>
      <c r="QIS5" s="49"/>
      <c r="QIT5" s="49"/>
      <c r="QIU5" s="49"/>
      <c r="QIV5" s="49"/>
      <c r="QIW5" s="49"/>
      <c r="QIX5" s="49"/>
      <c r="QIY5" s="49"/>
      <c r="QIZ5" s="49"/>
      <c r="QJA5" s="49"/>
      <c r="QJB5" s="49"/>
      <c r="QJC5" s="49"/>
      <c r="QJD5" s="49"/>
      <c r="QJE5" s="49"/>
      <c r="QJF5" s="49"/>
      <c r="QJG5" s="49"/>
      <c r="QJH5" s="49"/>
      <c r="QJI5" s="49"/>
      <c r="QJJ5" s="49"/>
      <c r="QJK5" s="49"/>
      <c r="QJL5" s="49"/>
      <c r="QJM5" s="49"/>
      <c r="QJN5" s="49"/>
      <c r="QJO5" s="49"/>
      <c r="QJP5" s="49"/>
      <c r="QJQ5" s="49"/>
      <c r="QJR5" s="49"/>
      <c r="QJS5" s="49"/>
      <c r="QJT5" s="49"/>
      <c r="QJU5" s="49"/>
      <c r="QJV5" s="49"/>
      <c r="QJW5" s="49"/>
      <c r="QJX5" s="49"/>
      <c r="QJY5" s="49"/>
      <c r="QJZ5" s="49"/>
      <c r="QKA5" s="49"/>
      <c r="QKB5" s="49"/>
      <c r="QKC5" s="49"/>
      <c r="QKD5" s="49"/>
      <c r="QKE5" s="49"/>
      <c r="QKF5" s="49"/>
      <c r="QKG5" s="49"/>
      <c r="QKH5" s="49"/>
      <c r="QKI5" s="49"/>
      <c r="QKJ5" s="49"/>
      <c r="QKK5" s="49"/>
      <c r="QKL5" s="49"/>
      <c r="QKM5" s="49"/>
      <c r="QKN5" s="49"/>
      <c r="QKO5" s="49"/>
      <c r="QKP5" s="49"/>
      <c r="QKQ5" s="49"/>
      <c r="QKR5" s="49"/>
      <c r="QKS5" s="49"/>
      <c r="QKT5" s="49"/>
      <c r="QKU5" s="49"/>
      <c r="QKV5" s="49"/>
      <c r="QKW5" s="49"/>
      <c r="QKX5" s="49"/>
      <c r="QKY5" s="49"/>
      <c r="QKZ5" s="49"/>
      <c r="QLA5" s="49"/>
      <c r="QLB5" s="49"/>
      <c r="QLC5" s="49"/>
      <c r="QLD5" s="49"/>
      <c r="QLE5" s="49"/>
      <c r="QLF5" s="49"/>
      <c r="QLG5" s="49"/>
      <c r="QLH5" s="49"/>
      <c r="QLI5" s="49"/>
      <c r="QLJ5" s="49"/>
      <c r="QLK5" s="49"/>
      <c r="QLL5" s="49"/>
      <c r="QLM5" s="49"/>
      <c r="QLN5" s="49"/>
      <c r="QLO5" s="49"/>
      <c r="QLP5" s="49"/>
      <c r="QLQ5" s="49"/>
      <c r="QLR5" s="49"/>
      <c r="QLS5" s="49"/>
      <c r="QLT5" s="49"/>
      <c r="QLU5" s="49"/>
      <c r="QLV5" s="49"/>
      <c r="QLW5" s="49"/>
      <c r="QLX5" s="49"/>
      <c r="QLY5" s="49"/>
      <c r="QLZ5" s="49"/>
      <c r="QMA5" s="49"/>
      <c r="QMB5" s="49"/>
      <c r="QMC5" s="49"/>
      <c r="QMD5" s="49"/>
      <c r="QME5" s="49"/>
      <c r="QMF5" s="49"/>
      <c r="QMG5" s="49"/>
      <c r="QMH5" s="49"/>
      <c r="QMI5" s="49"/>
      <c r="QMJ5" s="49"/>
      <c r="QMK5" s="49"/>
      <c r="QML5" s="49"/>
      <c r="QMM5" s="49"/>
      <c r="QMN5" s="49"/>
      <c r="QMO5" s="49"/>
      <c r="QMP5" s="49"/>
      <c r="QMQ5" s="49"/>
      <c r="QMR5" s="49"/>
      <c r="QMS5" s="49"/>
      <c r="QMT5" s="49"/>
      <c r="QMU5" s="49"/>
      <c r="QMV5" s="49"/>
      <c r="QMW5" s="49"/>
      <c r="QMX5" s="49"/>
      <c r="QMY5" s="49"/>
      <c r="QMZ5" s="49"/>
      <c r="QNA5" s="49"/>
      <c r="QNB5" s="49"/>
      <c r="QNC5" s="49"/>
      <c r="QND5" s="49"/>
      <c r="QNE5" s="49"/>
      <c r="QNF5" s="49"/>
      <c r="QNG5" s="49"/>
      <c r="QNH5" s="49"/>
      <c r="QNI5" s="49"/>
      <c r="QNJ5" s="49"/>
      <c r="QNK5" s="49"/>
      <c r="QNL5" s="49"/>
      <c r="QNM5" s="49"/>
      <c r="QNN5" s="49"/>
      <c r="QNO5" s="49"/>
      <c r="QNP5" s="49"/>
      <c r="QNQ5" s="49"/>
      <c r="QNR5" s="49"/>
      <c r="QNS5" s="49"/>
      <c r="QNT5" s="49"/>
      <c r="QNU5" s="49"/>
      <c r="QNV5" s="49"/>
      <c r="QNW5" s="49"/>
      <c r="QNX5" s="49"/>
      <c r="QNY5" s="49"/>
      <c r="QNZ5" s="49"/>
      <c r="QOA5" s="49"/>
      <c r="QOB5" s="49"/>
      <c r="QOC5" s="49"/>
      <c r="QOD5" s="49"/>
      <c r="QOE5" s="49"/>
      <c r="QOF5" s="49"/>
      <c r="QOG5" s="49"/>
      <c r="QOH5" s="49"/>
      <c r="QOI5" s="49"/>
      <c r="QOJ5" s="49"/>
      <c r="QOK5" s="49"/>
      <c r="QOL5" s="49"/>
      <c r="QOM5" s="49"/>
      <c r="QON5" s="49"/>
      <c r="QOO5" s="49"/>
      <c r="QOP5" s="49"/>
      <c r="QOQ5" s="49"/>
      <c r="QOR5" s="49"/>
      <c r="QOS5" s="49"/>
      <c r="QOT5" s="49"/>
      <c r="QOU5" s="49"/>
      <c r="QOV5" s="49"/>
      <c r="QOW5" s="49"/>
      <c r="QOX5" s="49"/>
      <c r="QOY5" s="49"/>
      <c r="QOZ5" s="49"/>
      <c r="QPA5" s="49"/>
      <c r="QPB5" s="49"/>
      <c r="QPC5" s="49"/>
      <c r="QPD5" s="49"/>
      <c r="QPE5" s="49"/>
      <c r="QPF5" s="49"/>
      <c r="QPG5" s="49"/>
      <c r="QPH5" s="49"/>
      <c r="QPI5" s="49"/>
      <c r="QPJ5" s="49"/>
      <c r="QPK5" s="49"/>
      <c r="QPL5" s="49"/>
      <c r="QPM5" s="49"/>
      <c r="QPN5" s="49"/>
      <c r="QPO5" s="49"/>
      <c r="QPP5" s="49"/>
      <c r="QPQ5" s="49"/>
      <c r="QPR5" s="49"/>
      <c r="QPS5" s="49"/>
      <c r="QPT5" s="49"/>
      <c r="QPU5" s="49"/>
      <c r="QPV5" s="49"/>
      <c r="QPW5" s="49"/>
      <c r="QPX5" s="49"/>
      <c r="QPY5" s="49"/>
      <c r="QPZ5" s="49"/>
      <c r="QQA5" s="49"/>
      <c r="QQB5" s="49"/>
      <c r="QQC5" s="49"/>
      <c r="QQD5" s="49"/>
      <c r="QQE5" s="49"/>
      <c r="QQF5" s="49"/>
      <c r="QQG5" s="49"/>
      <c r="QQH5" s="49"/>
      <c r="QQI5" s="49"/>
      <c r="QQJ5" s="49"/>
      <c r="QQK5" s="49"/>
      <c r="QQL5" s="49"/>
      <c r="QQM5" s="49"/>
      <c r="QQN5" s="49"/>
      <c r="QQO5" s="49"/>
      <c r="QQP5" s="49"/>
      <c r="QQQ5" s="49"/>
      <c r="QQR5" s="49"/>
      <c r="QQS5" s="49"/>
      <c r="QQT5" s="49"/>
      <c r="QQU5" s="49"/>
      <c r="QQV5" s="49"/>
      <c r="QQW5" s="49"/>
      <c r="QQX5" s="49"/>
      <c r="QQY5" s="49"/>
      <c r="QQZ5" s="49"/>
      <c r="QRA5" s="49"/>
      <c r="QRB5" s="49"/>
      <c r="QRC5" s="49"/>
      <c r="QRD5" s="49"/>
      <c r="QRE5" s="49"/>
      <c r="QRF5" s="49"/>
      <c r="QRG5" s="49"/>
      <c r="QRH5" s="49"/>
      <c r="QRI5" s="49"/>
      <c r="QRJ5" s="49"/>
      <c r="QRK5" s="49"/>
      <c r="QRL5" s="49"/>
      <c r="QRM5" s="49"/>
      <c r="QRN5" s="49"/>
      <c r="QRO5" s="49"/>
      <c r="QRP5" s="49"/>
      <c r="QRQ5" s="49"/>
      <c r="QRR5" s="49"/>
      <c r="QRS5" s="49"/>
      <c r="QRT5" s="49"/>
      <c r="QRU5" s="49"/>
      <c r="QRV5" s="49"/>
      <c r="QRW5" s="49"/>
      <c r="QRX5" s="49"/>
      <c r="QRY5" s="49"/>
      <c r="QRZ5" s="49"/>
      <c r="QSA5" s="49"/>
      <c r="QSB5" s="49"/>
      <c r="QSC5" s="49"/>
      <c r="QSD5" s="49"/>
      <c r="QSE5" s="49"/>
      <c r="QSF5" s="49"/>
      <c r="QSG5" s="49"/>
      <c r="QSH5" s="49"/>
      <c r="QSI5" s="49"/>
      <c r="QSJ5" s="49"/>
      <c r="QSK5" s="49"/>
      <c r="QSL5" s="49"/>
      <c r="QSM5" s="49"/>
      <c r="QSN5" s="49"/>
      <c r="QSO5" s="49"/>
      <c r="QSP5" s="49"/>
      <c r="QSQ5" s="49"/>
      <c r="QSR5" s="49"/>
      <c r="QSS5" s="49"/>
      <c r="QST5" s="49"/>
      <c r="QSU5" s="49"/>
      <c r="QSV5" s="49"/>
      <c r="QSW5" s="49"/>
      <c r="QSX5" s="49"/>
      <c r="QSY5" s="49"/>
      <c r="QSZ5" s="49"/>
      <c r="QTA5" s="49"/>
      <c r="QTB5" s="49"/>
      <c r="QTC5" s="49"/>
      <c r="QTD5" s="49"/>
      <c r="QTE5" s="49"/>
      <c r="QTF5" s="49"/>
      <c r="QTG5" s="49"/>
      <c r="QTH5" s="49"/>
      <c r="QTI5" s="49"/>
      <c r="QTJ5" s="49"/>
      <c r="QTK5" s="49"/>
      <c r="QTL5" s="49"/>
      <c r="QTM5" s="49"/>
      <c r="QTN5" s="49"/>
      <c r="QTO5" s="49"/>
      <c r="QTP5" s="49"/>
      <c r="QTQ5" s="49"/>
      <c r="QTR5" s="49"/>
      <c r="QTS5" s="49"/>
      <c r="QTT5" s="49"/>
      <c r="QTU5" s="49"/>
      <c r="QTV5" s="49"/>
      <c r="QTW5" s="49"/>
      <c r="QTX5" s="49"/>
      <c r="QTY5" s="49"/>
      <c r="QTZ5" s="49"/>
      <c r="QUA5" s="49"/>
      <c r="QUB5" s="49"/>
      <c r="QUC5" s="49"/>
      <c r="QUD5" s="49"/>
      <c r="QUE5" s="49"/>
      <c r="QUF5" s="49"/>
      <c r="QUG5" s="49"/>
      <c r="QUH5" s="49"/>
      <c r="QUI5" s="49"/>
      <c r="QUJ5" s="49"/>
      <c r="QUK5" s="49"/>
      <c r="QUL5" s="49"/>
      <c r="QUM5" s="49"/>
      <c r="QUN5" s="49"/>
      <c r="QUO5" s="49"/>
      <c r="QUP5" s="49"/>
      <c r="QUQ5" s="49"/>
      <c r="QUR5" s="49"/>
      <c r="QUS5" s="49"/>
      <c r="QUT5" s="49"/>
      <c r="QUU5" s="49"/>
      <c r="QUV5" s="49"/>
      <c r="QUW5" s="49"/>
      <c r="QUX5" s="49"/>
      <c r="QUY5" s="49"/>
      <c r="QUZ5" s="49"/>
      <c r="QVA5" s="49"/>
      <c r="QVB5" s="49"/>
      <c r="QVC5" s="49"/>
      <c r="QVD5" s="49"/>
      <c r="QVE5" s="49"/>
      <c r="QVF5" s="49"/>
      <c r="QVG5" s="49"/>
      <c r="QVH5" s="49"/>
      <c r="QVI5" s="49"/>
      <c r="QVJ5" s="49"/>
      <c r="QVK5" s="49"/>
      <c r="QVL5" s="49"/>
      <c r="QVM5" s="49"/>
      <c r="QVN5" s="49"/>
      <c r="QVO5" s="49"/>
      <c r="QVP5" s="49"/>
      <c r="QVQ5" s="49"/>
      <c r="QVR5" s="49"/>
      <c r="QVS5" s="49"/>
      <c r="QVT5" s="49"/>
      <c r="QVU5" s="49"/>
      <c r="QVV5" s="49"/>
      <c r="QVW5" s="49"/>
      <c r="QVX5" s="49"/>
      <c r="QVY5" s="49"/>
      <c r="QVZ5" s="49"/>
      <c r="QWA5" s="49"/>
      <c r="QWB5" s="49"/>
      <c r="QWC5" s="49"/>
      <c r="QWD5" s="49"/>
      <c r="QWE5" s="49"/>
      <c r="QWF5" s="49"/>
      <c r="QWG5" s="49"/>
      <c r="QWH5" s="49"/>
      <c r="QWI5" s="49"/>
      <c r="QWJ5" s="49"/>
      <c r="QWK5" s="49"/>
      <c r="QWL5" s="49"/>
      <c r="QWM5" s="49"/>
      <c r="QWN5" s="49"/>
      <c r="QWO5" s="49"/>
      <c r="QWP5" s="49"/>
      <c r="QWQ5" s="49"/>
      <c r="QWR5" s="49"/>
      <c r="QWS5" s="49"/>
      <c r="QWT5" s="49"/>
      <c r="QWU5" s="49"/>
      <c r="QWV5" s="49"/>
      <c r="QWW5" s="49"/>
      <c r="QWX5" s="49"/>
      <c r="QWY5" s="49"/>
      <c r="QWZ5" s="49"/>
      <c r="QXA5" s="49"/>
      <c r="QXB5" s="49"/>
      <c r="QXC5" s="49"/>
      <c r="QXD5" s="49"/>
      <c r="QXE5" s="49"/>
      <c r="QXF5" s="49"/>
      <c r="QXG5" s="49"/>
      <c r="QXH5" s="49"/>
      <c r="QXI5" s="49"/>
      <c r="QXJ5" s="49"/>
      <c r="QXK5" s="49"/>
      <c r="QXL5" s="49"/>
      <c r="QXM5" s="49"/>
      <c r="QXN5" s="49"/>
      <c r="QXO5" s="49"/>
      <c r="QXP5" s="49"/>
      <c r="QXQ5" s="49"/>
      <c r="QXR5" s="49"/>
      <c r="QXS5" s="49"/>
      <c r="QXT5" s="49"/>
      <c r="QXU5" s="49"/>
      <c r="QXV5" s="49"/>
      <c r="QXW5" s="49"/>
      <c r="QXX5" s="49"/>
      <c r="QXY5" s="49"/>
      <c r="QXZ5" s="49"/>
      <c r="QYA5" s="49"/>
      <c r="QYB5" s="49"/>
      <c r="QYC5" s="49"/>
      <c r="QYD5" s="49"/>
      <c r="QYE5" s="49"/>
      <c r="QYF5" s="49"/>
      <c r="QYG5" s="49"/>
      <c r="QYH5" s="49"/>
      <c r="QYI5" s="49"/>
      <c r="QYJ5" s="49"/>
      <c r="QYK5" s="49"/>
      <c r="QYL5" s="49"/>
      <c r="QYM5" s="49"/>
      <c r="QYN5" s="49"/>
      <c r="QYO5" s="49"/>
      <c r="QYP5" s="49"/>
      <c r="QYQ5" s="49"/>
      <c r="QYR5" s="49"/>
      <c r="QYS5" s="49"/>
      <c r="QYT5" s="49"/>
      <c r="QYU5" s="49"/>
      <c r="QYV5" s="49"/>
      <c r="QYW5" s="49"/>
      <c r="QYX5" s="49"/>
      <c r="QYY5" s="49"/>
      <c r="QYZ5" s="49"/>
      <c r="QZA5" s="49"/>
      <c r="QZB5" s="49"/>
      <c r="QZC5" s="49"/>
      <c r="QZD5" s="49"/>
      <c r="QZE5" s="49"/>
      <c r="QZF5" s="49"/>
      <c r="QZG5" s="49"/>
      <c r="QZH5" s="49"/>
      <c r="QZI5" s="49"/>
      <c r="QZJ5" s="49"/>
      <c r="QZK5" s="49"/>
      <c r="QZL5" s="49"/>
      <c r="QZM5" s="49"/>
      <c r="QZN5" s="49"/>
      <c r="QZO5" s="49"/>
      <c r="QZP5" s="49"/>
      <c r="QZQ5" s="49"/>
      <c r="QZR5" s="49"/>
      <c r="QZS5" s="49"/>
      <c r="QZT5" s="49"/>
      <c r="QZU5" s="49"/>
      <c r="QZV5" s="49"/>
      <c r="QZW5" s="49"/>
      <c r="QZX5" s="49"/>
      <c r="QZY5" s="49"/>
      <c r="QZZ5" s="49"/>
      <c r="RAA5" s="49"/>
      <c r="RAB5" s="49"/>
      <c r="RAC5" s="49"/>
      <c r="RAD5" s="49"/>
      <c r="RAE5" s="49"/>
      <c r="RAF5" s="49"/>
      <c r="RAG5" s="49"/>
      <c r="RAH5" s="49"/>
      <c r="RAI5" s="49"/>
      <c r="RAJ5" s="49"/>
      <c r="RAK5" s="49"/>
      <c r="RAL5" s="49"/>
      <c r="RAM5" s="49"/>
      <c r="RAN5" s="49"/>
      <c r="RAO5" s="49"/>
      <c r="RAP5" s="49"/>
      <c r="RAQ5" s="49"/>
      <c r="RAR5" s="49"/>
      <c r="RAS5" s="49"/>
      <c r="RAT5" s="49"/>
      <c r="RAU5" s="49"/>
      <c r="RAV5" s="49"/>
      <c r="RAW5" s="49"/>
      <c r="RAX5" s="49"/>
      <c r="RAY5" s="49"/>
      <c r="RAZ5" s="49"/>
      <c r="RBA5" s="49"/>
      <c r="RBB5" s="49"/>
      <c r="RBC5" s="49"/>
      <c r="RBD5" s="49"/>
      <c r="RBE5" s="49"/>
      <c r="RBF5" s="49"/>
      <c r="RBG5" s="49"/>
      <c r="RBH5" s="49"/>
      <c r="RBI5" s="49"/>
      <c r="RBJ5" s="49"/>
      <c r="RBK5" s="49"/>
      <c r="RBL5" s="49"/>
      <c r="RBM5" s="49"/>
      <c r="RBN5" s="49"/>
      <c r="RBO5" s="49"/>
      <c r="RBP5" s="49"/>
      <c r="RBQ5" s="49"/>
      <c r="RBR5" s="49"/>
      <c r="RBS5" s="49"/>
      <c r="RBT5" s="49"/>
      <c r="RBU5" s="49"/>
      <c r="RBV5" s="49"/>
      <c r="RBW5" s="49"/>
      <c r="RBX5" s="49"/>
      <c r="RBY5" s="49"/>
      <c r="RBZ5" s="49"/>
      <c r="RCA5" s="49"/>
      <c r="RCB5" s="49"/>
      <c r="RCC5" s="49"/>
      <c r="RCD5" s="49"/>
      <c r="RCE5" s="49"/>
      <c r="RCF5" s="49"/>
      <c r="RCG5" s="49"/>
      <c r="RCH5" s="49"/>
      <c r="RCI5" s="49"/>
      <c r="RCJ5" s="49"/>
      <c r="RCK5" s="49"/>
      <c r="RCL5" s="49"/>
      <c r="RCM5" s="49"/>
      <c r="RCN5" s="49"/>
      <c r="RCO5" s="49"/>
      <c r="RCP5" s="49"/>
      <c r="RCQ5" s="49"/>
      <c r="RCR5" s="49"/>
      <c r="RCS5" s="49"/>
      <c r="RCT5" s="49"/>
      <c r="RCU5" s="49"/>
      <c r="RCV5" s="49"/>
      <c r="RCW5" s="49"/>
      <c r="RCX5" s="49"/>
      <c r="RCY5" s="49"/>
      <c r="RCZ5" s="49"/>
      <c r="RDA5" s="49"/>
      <c r="RDB5" s="49"/>
      <c r="RDC5" s="49"/>
      <c r="RDD5" s="49"/>
      <c r="RDE5" s="49"/>
      <c r="RDF5" s="49"/>
      <c r="RDG5" s="49"/>
      <c r="RDH5" s="49"/>
      <c r="RDI5" s="49"/>
      <c r="RDJ5" s="49"/>
      <c r="RDK5" s="49"/>
      <c r="RDL5" s="49"/>
      <c r="RDM5" s="49"/>
      <c r="RDN5" s="49"/>
      <c r="RDO5" s="49"/>
      <c r="RDP5" s="49"/>
      <c r="RDQ5" s="49"/>
      <c r="RDR5" s="49"/>
      <c r="RDS5" s="49"/>
      <c r="RDT5" s="49"/>
      <c r="RDU5" s="49"/>
      <c r="RDV5" s="49"/>
      <c r="RDW5" s="49"/>
      <c r="RDX5" s="49"/>
      <c r="RDY5" s="49"/>
      <c r="RDZ5" s="49"/>
      <c r="REA5" s="49"/>
      <c r="REB5" s="49"/>
      <c r="REC5" s="49"/>
      <c r="RED5" s="49"/>
      <c r="REE5" s="49"/>
      <c r="REF5" s="49"/>
      <c r="REG5" s="49"/>
      <c r="REH5" s="49"/>
      <c r="REI5" s="49"/>
      <c r="REJ5" s="49"/>
      <c r="REK5" s="49"/>
      <c r="REL5" s="49"/>
      <c r="REM5" s="49"/>
      <c r="REN5" s="49"/>
      <c r="REO5" s="49"/>
      <c r="REP5" s="49"/>
      <c r="REQ5" s="49"/>
      <c r="RER5" s="49"/>
      <c r="RES5" s="49"/>
      <c r="RET5" s="49"/>
      <c r="REU5" s="49"/>
      <c r="REV5" s="49"/>
      <c r="REW5" s="49"/>
      <c r="REX5" s="49"/>
      <c r="REY5" s="49"/>
      <c r="REZ5" s="49"/>
      <c r="RFA5" s="49"/>
      <c r="RFB5" s="49"/>
      <c r="RFC5" s="49"/>
      <c r="RFD5" s="49"/>
      <c r="RFE5" s="49"/>
      <c r="RFF5" s="49"/>
      <c r="RFG5" s="49"/>
      <c r="RFH5" s="49"/>
      <c r="RFI5" s="49"/>
      <c r="RFJ5" s="49"/>
      <c r="RFK5" s="49"/>
      <c r="RFL5" s="49"/>
      <c r="RFM5" s="49"/>
      <c r="RFN5" s="49"/>
      <c r="RFO5" s="49"/>
      <c r="RFP5" s="49"/>
      <c r="RFQ5" s="49"/>
      <c r="RFR5" s="49"/>
      <c r="RFS5" s="49"/>
      <c r="RFT5" s="49"/>
      <c r="RFU5" s="49"/>
      <c r="RFV5" s="49"/>
      <c r="RFW5" s="49"/>
      <c r="RFX5" s="49"/>
      <c r="RFY5" s="49"/>
      <c r="RFZ5" s="49"/>
      <c r="RGA5" s="49"/>
      <c r="RGB5" s="49"/>
      <c r="RGC5" s="49"/>
      <c r="RGD5" s="49"/>
      <c r="RGE5" s="49"/>
      <c r="RGF5" s="49"/>
      <c r="RGG5" s="49"/>
      <c r="RGH5" s="49"/>
      <c r="RGI5" s="49"/>
      <c r="RGJ5" s="49"/>
      <c r="RGK5" s="49"/>
      <c r="RGL5" s="49"/>
      <c r="RGM5" s="49"/>
      <c r="RGN5" s="49"/>
      <c r="RGO5" s="49"/>
      <c r="RGP5" s="49"/>
      <c r="RGQ5" s="49"/>
      <c r="RGR5" s="49"/>
      <c r="RGS5" s="49"/>
      <c r="RGT5" s="49"/>
      <c r="RGU5" s="49"/>
      <c r="RGV5" s="49"/>
      <c r="RGW5" s="49"/>
      <c r="RGX5" s="49"/>
      <c r="RGY5" s="49"/>
      <c r="RGZ5" s="49"/>
      <c r="RHA5" s="49"/>
      <c r="RHB5" s="49"/>
      <c r="RHC5" s="49"/>
      <c r="RHD5" s="49"/>
      <c r="RHE5" s="49"/>
      <c r="RHF5" s="49"/>
      <c r="RHG5" s="49"/>
      <c r="RHH5" s="49"/>
      <c r="RHI5" s="49"/>
      <c r="RHJ5" s="49"/>
      <c r="RHK5" s="49"/>
      <c r="RHL5" s="49"/>
      <c r="RHM5" s="49"/>
      <c r="RHN5" s="49"/>
      <c r="RHO5" s="49"/>
      <c r="RHP5" s="49"/>
      <c r="RHQ5" s="49"/>
      <c r="RHR5" s="49"/>
      <c r="RHS5" s="49"/>
      <c r="RHT5" s="49"/>
      <c r="RHU5" s="49"/>
      <c r="RHV5" s="49"/>
      <c r="RHW5" s="49"/>
      <c r="RHX5" s="49"/>
      <c r="RHY5" s="49"/>
      <c r="RHZ5" s="49"/>
      <c r="RIA5" s="49"/>
      <c r="RIB5" s="49"/>
      <c r="RIC5" s="49"/>
      <c r="RID5" s="49"/>
      <c r="RIE5" s="49"/>
      <c r="RIF5" s="49"/>
      <c r="RIG5" s="49"/>
      <c r="RIH5" s="49"/>
      <c r="RII5" s="49"/>
      <c r="RIJ5" s="49"/>
      <c r="RIK5" s="49"/>
      <c r="RIL5" s="49"/>
      <c r="RIM5" s="49"/>
      <c r="RIN5" s="49"/>
      <c r="RIO5" s="49"/>
      <c r="RIP5" s="49"/>
      <c r="RIQ5" s="49"/>
      <c r="RIR5" s="49"/>
      <c r="RIS5" s="49"/>
      <c r="RIT5" s="49"/>
      <c r="RIU5" s="49"/>
      <c r="RIV5" s="49"/>
      <c r="RIW5" s="49"/>
      <c r="RIX5" s="49"/>
      <c r="RIY5" s="49"/>
      <c r="RIZ5" s="49"/>
      <c r="RJA5" s="49"/>
      <c r="RJB5" s="49"/>
      <c r="RJC5" s="49"/>
      <c r="RJD5" s="49"/>
      <c r="RJE5" s="49"/>
      <c r="RJF5" s="49"/>
      <c r="RJG5" s="49"/>
      <c r="RJH5" s="49"/>
      <c r="RJI5" s="49"/>
      <c r="RJJ5" s="49"/>
      <c r="RJK5" s="49"/>
      <c r="RJL5" s="49"/>
      <c r="RJM5" s="49"/>
      <c r="RJN5" s="49"/>
      <c r="RJO5" s="49"/>
      <c r="RJP5" s="49"/>
      <c r="RJQ5" s="49"/>
      <c r="RJR5" s="49"/>
      <c r="RJS5" s="49"/>
      <c r="RJT5" s="49"/>
      <c r="RJU5" s="49"/>
      <c r="RJV5" s="49"/>
      <c r="RJW5" s="49"/>
      <c r="RJX5" s="49"/>
      <c r="RJY5" s="49"/>
      <c r="RJZ5" s="49"/>
      <c r="RKA5" s="49"/>
      <c r="RKB5" s="49"/>
      <c r="RKC5" s="49"/>
      <c r="RKD5" s="49"/>
      <c r="RKE5" s="49"/>
      <c r="RKF5" s="49"/>
      <c r="RKG5" s="49"/>
      <c r="RKH5" s="49"/>
      <c r="RKI5" s="49"/>
      <c r="RKJ5" s="49"/>
      <c r="RKK5" s="49"/>
      <c r="RKL5" s="49"/>
      <c r="RKM5" s="49"/>
      <c r="RKN5" s="49"/>
      <c r="RKO5" s="49"/>
      <c r="RKP5" s="49"/>
      <c r="RKQ5" s="49"/>
      <c r="RKR5" s="49"/>
      <c r="RKS5" s="49"/>
      <c r="RKT5" s="49"/>
      <c r="RKU5" s="49"/>
      <c r="RKV5" s="49"/>
      <c r="RKW5" s="49"/>
      <c r="RKX5" s="49"/>
      <c r="RKY5" s="49"/>
      <c r="RKZ5" s="49"/>
      <c r="RLA5" s="49"/>
      <c r="RLB5" s="49"/>
      <c r="RLC5" s="49"/>
      <c r="RLD5" s="49"/>
      <c r="RLE5" s="49"/>
      <c r="RLF5" s="49"/>
      <c r="RLG5" s="49"/>
      <c r="RLH5" s="49"/>
      <c r="RLI5" s="49"/>
      <c r="RLJ5" s="49"/>
      <c r="RLK5" s="49"/>
      <c r="RLL5" s="49"/>
      <c r="RLM5" s="49"/>
      <c r="RLN5" s="49"/>
      <c r="RLO5" s="49"/>
      <c r="RLP5" s="49"/>
      <c r="RLQ5" s="49"/>
      <c r="RLR5" s="49"/>
      <c r="RLS5" s="49"/>
      <c r="RLT5" s="49"/>
      <c r="RLU5" s="49"/>
      <c r="RLV5" s="49"/>
      <c r="RLW5" s="49"/>
      <c r="RLX5" s="49"/>
      <c r="RLY5" s="49"/>
      <c r="RLZ5" s="49"/>
      <c r="RMA5" s="49"/>
      <c r="RMB5" s="49"/>
      <c r="RMC5" s="49"/>
      <c r="RMD5" s="49"/>
      <c r="RME5" s="49"/>
      <c r="RMF5" s="49"/>
      <c r="RMG5" s="49"/>
      <c r="RMH5" s="49"/>
      <c r="RMI5" s="49"/>
      <c r="RMJ5" s="49"/>
      <c r="RMK5" s="49"/>
      <c r="RML5" s="49"/>
      <c r="RMM5" s="49"/>
      <c r="RMN5" s="49"/>
      <c r="RMO5" s="49"/>
      <c r="RMP5" s="49"/>
      <c r="RMQ5" s="49"/>
      <c r="RMR5" s="49"/>
      <c r="RMS5" s="49"/>
      <c r="RMT5" s="49"/>
      <c r="RMU5" s="49"/>
      <c r="RMV5" s="49"/>
      <c r="RMW5" s="49"/>
      <c r="RMX5" s="49"/>
      <c r="RMY5" s="49"/>
      <c r="RMZ5" s="49"/>
      <c r="RNA5" s="49"/>
      <c r="RNB5" s="49"/>
      <c r="RNC5" s="49"/>
      <c r="RND5" s="49"/>
      <c r="RNE5" s="49"/>
      <c r="RNF5" s="49"/>
      <c r="RNG5" s="49"/>
      <c r="RNH5" s="49"/>
      <c r="RNI5" s="49"/>
      <c r="RNJ5" s="49"/>
      <c r="RNK5" s="49"/>
      <c r="RNL5" s="49"/>
      <c r="RNM5" s="49"/>
      <c r="RNN5" s="49"/>
      <c r="RNO5" s="49"/>
      <c r="RNP5" s="49"/>
      <c r="RNQ5" s="49"/>
      <c r="RNR5" s="49"/>
      <c r="RNS5" s="49"/>
      <c r="RNT5" s="49"/>
      <c r="RNU5" s="49"/>
      <c r="RNV5" s="49"/>
      <c r="RNW5" s="49"/>
      <c r="RNX5" s="49"/>
      <c r="RNY5" s="49"/>
      <c r="RNZ5" s="49"/>
      <c r="ROA5" s="49"/>
      <c r="ROB5" s="49"/>
      <c r="ROC5" s="49"/>
      <c r="ROD5" s="49"/>
      <c r="ROE5" s="49"/>
      <c r="ROF5" s="49"/>
      <c r="ROG5" s="49"/>
      <c r="ROH5" s="49"/>
      <c r="ROI5" s="49"/>
      <c r="ROJ5" s="49"/>
      <c r="ROK5" s="49"/>
      <c r="ROL5" s="49"/>
      <c r="ROM5" s="49"/>
      <c r="RON5" s="49"/>
      <c r="ROO5" s="49"/>
      <c r="ROP5" s="49"/>
      <c r="ROQ5" s="49"/>
      <c r="ROR5" s="49"/>
      <c r="ROS5" s="49"/>
      <c r="ROT5" s="49"/>
      <c r="ROU5" s="49"/>
      <c r="ROV5" s="49"/>
      <c r="ROW5" s="49"/>
      <c r="ROX5" s="49"/>
      <c r="ROY5" s="49"/>
      <c r="ROZ5" s="49"/>
      <c r="RPA5" s="49"/>
      <c r="RPB5" s="49"/>
      <c r="RPC5" s="49"/>
      <c r="RPD5" s="49"/>
      <c r="RPE5" s="49"/>
      <c r="RPF5" s="49"/>
      <c r="RPG5" s="49"/>
      <c r="RPH5" s="49"/>
      <c r="RPI5" s="49"/>
      <c r="RPJ5" s="49"/>
      <c r="RPK5" s="49"/>
      <c r="RPL5" s="49"/>
      <c r="RPM5" s="49"/>
      <c r="RPN5" s="49"/>
      <c r="RPO5" s="49"/>
      <c r="RPP5" s="49"/>
      <c r="RPQ5" s="49"/>
      <c r="RPR5" s="49"/>
      <c r="RPS5" s="49"/>
      <c r="RPT5" s="49"/>
      <c r="RPU5" s="49"/>
      <c r="RPV5" s="49"/>
      <c r="RPW5" s="49"/>
      <c r="RPX5" s="49"/>
      <c r="RPY5" s="49"/>
      <c r="RPZ5" s="49"/>
      <c r="RQA5" s="49"/>
      <c r="RQB5" s="49"/>
      <c r="RQC5" s="49"/>
      <c r="RQD5" s="49"/>
      <c r="RQE5" s="49"/>
      <c r="RQF5" s="49"/>
      <c r="RQG5" s="49"/>
      <c r="RQH5" s="49"/>
      <c r="RQI5" s="49"/>
      <c r="RQJ5" s="49"/>
      <c r="RQK5" s="49"/>
      <c r="RQL5" s="49"/>
      <c r="RQM5" s="49"/>
      <c r="RQN5" s="49"/>
      <c r="RQO5" s="49"/>
      <c r="RQP5" s="49"/>
      <c r="RQQ5" s="49"/>
      <c r="RQR5" s="49"/>
      <c r="RQS5" s="49"/>
      <c r="RQT5" s="49"/>
      <c r="RQU5" s="49"/>
      <c r="RQV5" s="49"/>
      <c r="RQW5" s="49"/>
      <c r="RQX5" s="49"/>
      <c r="RQY5" s="49"/>
      <c r="RQZ5" s="49"/>
      <c r="RRA5" s="49"/>
      <c r="RRB5" s="49"/>
      <c r="RRC5" s="49"/>
      <c r="RRD5" s="49"/>
      <c r="RRE5" s="49"/>
      <c r="RRF5" s="49"/>
      <c r="RRG5" s="49"/>
      <c r="RRH5" s="49"/>
      <c r="RRI5" s="49"/>
      <c r="RRJ5" s="49"/>
      <c r="RRK5" s="49"/>
      <c r="RRL5" s="49"/>
      <c r="RRM5" s="49"/>
      <c r="RRN5" s="49"/>
      <c r="RRO5" s="49"/>
      <c r="RRP5" s="49"/>
      <c r="RRQ5" s="49"/>
      <c r="RRR5" s="49"/>
      <c r="RRS5" s="49"/>
      <c r="RRT5" s="49"/>
      <c r="RRU5" s="49"/>
      <c r="RRV5" s="49"/>
      <c r="RRW5" s="49"/>
      <c r="RRX5" s="49"/>
      <c r="RRY5" s="49"/>
      <c r="RRZ5" s="49"/>
      <c r="RSA5" s="49"/>
      <c r="RSB5" s="49"/>
      <c r="RSC5" s="49"/>
      <c r="RSD5" s="49"/>
      <c r="RSE5" s="49"/>
      <c r="RSF5" s="49"/>
      <c r="RSG5" s="49"/>
      <c r="RSH5" s="49"/>
      <c r="RSI5" s="49"/>
      <c r="RSJ5" s="49"/>
      <c r="RSK5" s="49"/>
      <c r="RSL5" s="49"/>
      <c r="RSM5" s="49"/>
      <c r="RSN5" s="49"/>
      <c r="RSO5" s="49"/>
      <c r="RSP5" s="49"/>
      <c r="RSQ5" s="49"/>
      <c r="RSR5" s="49"/>
      <c r="RSS5" s="49"/>
      <c r="RST5" s="49"/>
      <c r="RSU5" s="49"/>
      <c r="RSV5" s="49"/>
      <c r="RSW5" s="49"/>
      <c r="RSX5" s="49"/>
      <c r="RSY5" s="49"/>
      <c r="RSZ5" s="49"/>
      <c r="RTA5" s="49"/>
      <c r="RTB5" s="49"/>
      <c r="RTC5" s="49"/>
      <c r="RTD5" s="49"/>
      <c r="RTE5" s="49"/>
      <c r="RTF5" s="49"/>
      <c r="RTG5" s="49"/>
      <c r="RTH5" s="49"/>
      <c r="RTI5" s="49"/>
      <c r="RTJ5" s="49"/>
      <c r="RTK5" s="49"/>
      <c r="RTL5" s="49"/>
      <c r="RTM5" s="49"/>
      <c r="RTN5" s="49"/>
      <c r="RTO5" s="49"/>
      <c r="RTP5" s="49"/>
      <c r="RTQ5" s="49"/>
      <c r="RTR5" s="49"/>
      <c r="RTS5" s="49"/>
      <c r="RTT5" s="49"/>
      <c r="RTU5" s="49"/>
      <c r="RTV5" s="49"/>
      <c r="RTW5" s="49"/>
      <c r="RTX5" s="49"/>
      <c r="RTY5" s="49"/>
      <c r="RTZ5" s="49"/>
      <c r="RUA5" s="49"/>
      <c r="RUB5" s="49"/>
      <c r="RUC5" s="49"/>
      <c r="RUD5" s="49"/>
      <c r="RUE5" s="49"/>
      <c r="RUF5" s="49"/>
      <c r="RUG5" s="49"/>
      <c r="RUH5" s="49"/>
      <c r="RUI5" s="49"/>
      <c r="RUJ5" s="49"/>
      <c r="RUK5" s="49"/>
      <c r="RUL5" s="49"/>
      <c r="RUM5" s="49"/>
      <c r="RUN5" s="49"/>
      <c r="RUO5" s="49"/>
      <c r="RUP5" s="49"/>
      <c r="RUQ5" s="49"/>
      <c r="RUR5" s="49"/>
      <c r="RUS5" s="49"/>
      <c r="RUT5" s="49"/>
      <c r="RUU5" s="49"/>
      <c r="RUV5" s="49"/>
      <c r="RUW5" s="49"/>
      <c r="RUX5" s="49"/>
      <c r="RUY5" s="49"/>
      <c r="RUZ5" s="49"/>
      <c r="RVA5" s="49"/>
      <c r="RVB5" s="49"/>
      <c r="RVC5" s="49"/>
      <c r="RVD5" s="49"/>
      <c r="RVE5" s="49"/>
      <c r="RVF5" s="49"/>
      <c r="RVG5" s="49"/>
      <c r="RVH5" s="49"/>
      <c r="RVI5" s="49"/>
      <c r="RVJ5" s="49"/>
      <c r="RVK5" s="49"/>
      <c r="RVL5" s="49"/>
      <c r="RVM5" s="49"/>
      <c r="RVN5" s="49"/>
      <c r="RVO5" s="49"/>
      <c r="RVP5" s="49"/>
      <c r="RVQ5" s="49"/>
      <c r="RVR5" s="49"/>
      <c r="RVS5" s="49"/>
      <c r="RVT5" s="49"/>
      <c r="RVU5" s="49"/>
      <c r="RVV5" s="49"/>
      <c r="RVW5" s="49"/>
      <c r="RVX5" s="49"/>
      <c r="RVY5" s="49"/>
      <c r="RVZ5" s="49"/>
      <c r="RWA5" s="49"/>
      <c r="RWB5" s="49"/>
      <c r="RWC5" s="49"/>
      <c r="RWD5" s="49"/>
      <c r="RWE5" s="49"/>
      <c r="RWF5" s="49"/>
      <c r="RWG5" s="49"/>
      <c r="RWH5" s="49"/>
      <c r="RWI5" s="49"/>
      <c r="RWJ5" s="49"/>
      <c r="RWK5" s="49"/>
      <c r="RWL5" s="49"/>
      <c r="RWM5" s="49"/>
      <c r="RWN5" s="49"/>
      <c r="RWO5" s="49"/>
      <c r="RWP5" s="49"/>
      <c r="RWQ5" s="49"/>
      <c r="RWR5" s="49"/>
      <c r="RWS5" s="49"/>
      <c r="RWT5" s="49"/>
      <c r="RWU5" s="49"/>
      <c r="RWV5" s="49"/>
      <c r="RWW5" s="49"/>
      <c r="RWX5" s="49"/>
      <c r="RWY5" s="49"/>
      <c r="RWZ5" s="49"/>
      <c r="RXA5" s="49"/>
      <c r="RXB5" s="49"/>
      <c r="RXC5" s="49"/>
      <c r="RXD5" s="49"/>
      <c r="RXE5" s="49"/>
      <c r="RXF5" s="49"/>
      <c r="RXG5" s="49"/>
      <c r="RXH5" s="49"/>
      <c r="RXI5" s="49"/>
      <c r="RXJ5" s="49"/>
      <c r="RXK5" s="49"/>
      <c r="RXL5" s="49"/>
      <c r="RXM5" s="49"/>
      <c r="RXN5" s="49"/>
      <c r="RXO5" s="49"/>
      <c r="RXP5" s="49"/>
      <c r="RXQ5" s="49"/>
      <c r="RXR5" s="49"/>
      <c r="RXS5" s="49"/>
      <c r="RXT5" s="49"/>
      <c r="RXU5" s="49"/>
      <c r="RXV5" s="49"/>
      <c r="RXW5" s="49"/>
      <c r="RXX5" s="49"/>
      <c r="RXY5" s="49"/>
      <c r="RXZ5" s="49"/>
      <c r="RYA5" s="49"/>
      <c r="RYB5" s="49"/>
      <c r="RYC5" s="49"/>
      <c r="RYD5" s="49"/>
      <c r="RYE5" s="49"/>
      <c r="RYF5" s="49"/>
      <c r="RYG5" s="49"/>
      <c r="RYH5" s="49"/>
      <c r="RYI5" s="49"/>
      <c r="RYJ5" s="49"/>
      <c r="RYK5" s="49"/>
      <c r="RYL5" s="49"/>
      <c r="RYM5" s="49"/>
      <c r="RYN5" s="49"/>
      <c r="RYO5" s="49"/>
      <c r="RYP5" s="49"/>
      <c r="RYQ5" s="49"/>
      <c r="RYR5" s="49"/>
      <c r="RYS5" s="49"/>
      <c r="RYT5" s="49"/>
      <c r="RYU5" s="49"/>
      <c r="RYV5" s="49"/>
      <c r="RYW5" s="49"/>
      <c r="RYX5" s="49"/>
      <c r="RYY5" s="49"/>
      <c r="RYZ5" s="49"/>
      <c r="RZA5" s="49"/>
      <c r="RZB5" s="49"/>
      <c r="RZC5" s="49"/>
      <c r="RZD5" s="49"/>
      <c r="RZE5" s="49"/>
      <c r="RZF5" s="49"/>
      <c r="RZG5" s="49"/>
      <c r="RZH5" s="49"/>
      <c r="RZI5" s="49"/>
      <c r="RZJ5" s="49"/>
      <c r="RZK5" s="49"/>
      <c r="RZL5" s="49"/>
      <c r="RZM5" s="49"/>
      <c r="RZN5" s="49"/>
      <c r="RZO5" s="49"/>
      <c r="RZP5" s="49"/>
      <c r="RZQ5" s="49"/>
      <c r="RZR5" s="49"/>
      <c r="RZS5" s="49"/>
      <c r="RZT5" s="49"/>
      <c r="RZU5" s="49"/>
      <c r="RZV5" s="49"/>
      <c r="RZW5" s="49"/>
      <c r="RZX5" s="49"/>
      <c r="RZY5" s="49"/>
      <c r="RZZ5" s="49"/>
      <c r="SAA5" s="49"/>
      <c r="SAB5" s="49"/>
      <c r="SAC5" s="49"/>
      <c r="SAD5" s="49"/>
      <c r="SAE5" s="49"/>
      <c r="SAF5" s="49"/>
      <c r="SAG5" s="49"/>
      <c r="SAH5" s="49"/>
      <c r="SAI5" s="49"/>
      <c r="SAJ5" s="49"/>
      <c r="SAK5" s="49"/>
      <c r="SAL5" s="49"/>
      <c r="SAM5" s="49"/>
      <c r="SAN5" s="49"/>
      <c r="SAO5" s="49"/>
      <c r="SAP5" s="49"/>
      <c r="SAQ5" s="49"/>
      <c r="SAR5" s="49"/>
      <c r="SAS5" s="49"/>
      <c r="SAT5" s="49"/>
      <c r="SAU5" s="49"/>
      <c r="SAV5" s="49"/>
      <c r="SAW5" s="49"/>
      <c r="SAX5" s="49"/>
      <c r="SAY5" s="49"/>
      <c r="SAZ5" s="49"/>
      <c r="SBA5" s="49"/>
      <c r="SBB5" s="49"/>
      <c r="SBC5" s="49"/>
      <c r="SBD5" s="49"/>
      <c r="SBE5" s="49"/>
      <c r="SBF5" s="49"/>
      <c r="SBG5" s="49"/>
      <c r="SBH5" s="49"/>
      <c r="SBI5" s="49"/>
      <c r="SBJ5" s="49"/>
      <c r="SBK5" s="49"/>
      <c r="SBL5" s="49"/>
      <c r="SBM5" s="49"/>
      <c r="SBN5" s="49"/>
      <c r="SBO5" s="49"/>
      <c r="SBP5" s="49"/>
      <c r="SBQ5" s="49"/>
      <c r="SBR5" s="49"/>
      <c r="SBS5" s="49"/>
      <c r="SBT5" s="49"/>
      <c r="SBU5" s="49"/>
      <c r="SBV5" s="49"/>
      <c r="SBW5" s="49"/>
      <c r="SBX5" s="49"/>
      <c r="SBY5" s="49"/>
      <c r="SBZ5" s="49"/>
      <c r="SCA5" s="49"/>
      <c r="SCB5" s="49"/>
      <c r="SCC5" s="49"/>
      <c r="SCD5" s="49"/>
      <c r="SCE5" s="49"/>
      <c r="SCF5" s="49"/>
      <c r="SCG5" s="49"/>
      <c r="SCH5" s="49"/>
      <c r="SCI5" s="49"/>
      <c r="SCJ5" s="49"/>
      <c r="SCK5" s="49"/>
      <c r="SCL5" s="49"/>
      <c r="SCM5" s="49"/>
      <c r="SCN5" s="49"/>
      <c r="SCO5" s="49"/>
      <c r="SCP5" s="49"/>
      <c r="SCQ5" s="49"/>
      <c r="SCR5" s="49"/>
      <c r="SCS5" s="49"/>
      <c r="SCT5" s="49"/>
      <c r="SCU5" s="49"/>
      <c r="SCV5" s="49"/>
      <c r="SCW5" s="49"/>
      <c r="SCX5" s="49"/>
      <c r="SCY5" s="49"/>
      <c r="SCZ5" s="49"/>
      <c r="SDA5" s="49"/>
      <c r="SDB5" s="49"/>
      <c r="SDC5" s="49"/>
      <c r="SDD5" s="49"/>
      <c r="SDE5" s="49"/>
      <c r="SDF5" s="49"/>
      <c r="SDG5" s="49"/>
      <c r="SDH5" s="49"/>
      <c r="SDI5" s="49"/>
      <c r="SDJ5" s="49"/>
      <c r="SDK5" s="49"/>
      <c r="SDL5" s="49"/>
      <c r="SDM5" s="49"/>
      <c r="SDN5" s="49"/>
      <c r="SDO5" s="49"/>
      <c r="SDP5" s="49"/>
      <c r="SDQ5" s="49"/>
      <c r="SDR5" s="49"/>
      <c r="SDS5" s="49"/>
      <c r="SDT5" s="49"/>
      <c r="SDU5" s="49"/>
      <c r="SDV5" s="49"/>
      <c r="SDW5" s="49"/>
      <c r="SDX5" s="49"/>
      <c r="SDY5" s="49"/>
      <c r="SDZ5" s="49"/>
      <c r="SEA5" s="49"/>
      <c r="SEB5" s="49"/>
      <c r="SEC5" s="49"/>
      <c r="SED5" s="49"/>
      <c r="SEE5" s="49"/>
      <c r="SEF5" s="49"/>
      <c r="SEG5" s="49"/>
      <c r="SEH5" s="49"/>
      <c r="SEI5" s="49"/>
      <c r="SEJ5" s="49"/>
      <c r="SEK5" s="49"/>
      <c r="SEL5" s="49"/>
      <c r="SEM5" s="49"/>
      <c r="SEN5" s="49"/>
      <c r="SEO5" s="49"/>
      <c r="SEP5" s="49"/>
      <c r="SEQ5" s="49"/>
      <c r="SER5" s="49"/>
      <c r="SES5" s="49"/>
      <c r="SET5" s="49"/>
      <c r="SEU5" s="49"/>
      <c r="SEV5" s="49"/>
      <c r="SEW5" s="49"/>
      <c r="SEX5" s="49"/>
      <c r="SEY5" s="49"/>
      <c r="SEZ5" s="49"/>
      <c r="SFA5" s="49"/>
      <c r="SFB5" s="49"/>
      <c r="SFC5" s="49"/>
      <c r="SFD5" s="49"/>
      <c r="SFE5" s="49"/>
      <c r="SFF5" s="49"/>
      <c r="SFG5" s="49"/>
      <c r="SFH5" s="49"/>
      <c r="SFI5" s="49"/>
      <c r="SFJ5" s="49"/>
      <c r="SFK5" s="49"/>
      <c r="SFL5" s="49"/>
      <c r="SFM5" s="49"/>
      <c r="SFN5" s="49"/>
      <c r="SFO5" s="49"/>
      <c r="SFP5" s="49"/>
      <c r="SFQ5" s="49"/>
      <c r="SFR5" s="49"/>
      <c r="SFS5" s="49"/>
      <c r="SFT5" s="49"/>
      <c r="SFU5" s="49"/>
      <c r="SFV5" s="49"/>
      <c r="SFW5" s="49"/>
      <c r="SFX5" s="49"/>
      <c r="SFY5" s="49"/>
      <c r="SFZ5" s="49"/>
      <c r="SGA5" s="49"/>
      <c r="SGB5" s="49"/>
      <c r="SGC5" s="49"/>
      <c r="SGD5" s="49"/>
      <c r="SGE5" s="49"/>
      <c r="SGF5" s="49"/>
      <c r="SGG5" s="49"/>
      <c r="SGH5" s="49"/>
      <c r="SGI5" s="49"/>
      <c r="SGJ5" s="49"/>
      <c r="SGK5" s="49"/>
      <c r="SGL5" s="49"/>
      <c r="SGM5" s="49"/>
      <c r="SGN5" s="49"/>
      <c r="SGO5" s="49"/>
      <c r="SGP5" s="49"/>
      <c r="SGQ5" s="49"/>
      <c r="SGR5" s="49"/>
      <c r="SGS5" s="49"/>
      <c r="SGT5" s="49"/>
      <c r="SGU5" s="49"/>
      <c r="SGV5" s="49"/>
      <c r="SGW5" s="49"/>
      <c r="SGX5" s="49"/>
      <c r="SGY5" s="49"/>
      <c r="SGZ5" s="49"/>
      <c r="SHA5" s="49"/>
      <c r="SHB5" s="49"/>
      <c r="SHC5" s="49"/>
      <c r="SHD5" s="49"/>
      <c r="SHE5" s="49"/>
      <c r="SHF5" s="49"/>
      <c r="SHG5" s="49"/>
      <c r="SHH5" s="49"/>
      <c r="SHI5" s="49"/>
      <c r="SHJ5" s="49"/>
      <c r="SHK5" s="49"/>
      <c r="SHL5" s="49"/>
      <c r="SHM5" s="49"/>
      <c r="SHN5" s="49"/>
      <c r="SHO5" s="49"/>
      <c r="SHP5" s="49"/>
      <c r="SHQ5" s="49"/>
      <c r="SHR5" s="49"/>
      <c r="SHS5" s="49"/>
      <c r="SHT5" s="49"/>
      <c r="SHU5" s="49"/>
      <c r="SHV5" s="49"/>
      <c r="SHW5" s="49"/>
      <c r="SHX5" s="49"/>
      <c r="SHY5" s="49"/>
      <c r="SHZ5" s="49"/>
      <c r="SIA5" s="49"/>
      <c r="SIB5" s="49"/>
      <c r="SIC5" s="49"/>
      <c r="SID5" s="49"/>
      <c r="SIE5" s="49"/>
      <c r="SIF5" s="49"/>
      <c r="SIG5" s="49"/>
      <c r="SIH5" s="49"/>
      <c r="SII5" s="49"/>
      <c r="SIJ5" s="49"/>
      <c r="SIK5" s="49"/>
      <c r="SIL5" s="49"/>
      <c r="SIM5" s="49"/>
      <c r="SIN5" s="49"/>
      <c r="SIO5" s="49"/>
      <c r="SIP5" s="49"/>
      <c r="SIQ5" s="49"/>
      <c r="SIR5" s="49"/>
      <c r="SIS5" s="49"/>
      <c r="SIT5" s="49"/>
      <c r="SIU5" s="49"/>
      <c r="SIV5" s="49"/>
      <c r="SIW5" s="49"/>
      <c r="SIX5" s="49"/>
      <c r="SIY5" s="49"/>
      <c r="SIZ5" s="49"/>
      <c r="SJA5" s="49"/>
      <c r="SJB5" s="49"/>
      <c r="SJC5" s="49"/>
      <c r="SJD5" s="49"/>
      <c r="SJE5" s="49"/>
      <c r="SJF5" s="49"/>
      <c r="SJG5" s="49"/>
      <c r="SJH5" s="49"/>
      <c r="SJI5" s="49"/>
      <c r="SJJ5" s="49"/>
      <c r="SJK5" s="49"/>
      <c r="SJL5" s="49"/>
      <c r="SJM5" s="49"/>
      <c r="SJN5" s="49"/>
      <c r="SJO5" s="49"/>
      <c r="SJP5" s="49"/>
      <c r="SJQ5" s="49"/>
      <c r="SJR5" s="49"/>
      <c r="SJS5" s="49"/>
      <c r="SJT5" s="49"/>
      <c r="SJU5" s="49"/>
      <c r="SJV5" s="49"/>
      <c r="SJW5" s="49"/>
      <c r="SJX5" s="49"/>
      <c r="SJY5" s="49"/>
      <c r="SJZ5" s="49"/>
      <c r="SKA5" s="49"/>
      <c r="SKB5" s="49"/>
      <c r="SKC5" s="49"/>
      <c r="SKD5" s="49"/>
      <c r="SKE5" s="49"/>
      <c r="SKF5" s="49"/>
      <c r="SKG5" s="49"/>
      <c r="SKH5" s="49"/>
      <c r="SKI5" s="49"/>
      <c r="SKJ5" s="49"/>
      <c r="SKK5" s="49"/>
      <c r="SKL5" s="49"/>
      <c r="SKM5" s="49"/>
      <c r="SKN5" s="49"/>
      <c r="SKO5" s="49"/>
      <c r="SKP5" s="49"/>
      <c r="SKQ5" s="49"/>
      <c r="SKR5" s="49"/>
      <c r="SKS5" s="49"/>
      <c r="SKT5" s="49"/>
      <c r="SKU5" s="49"/>
      <c r="SKV5" s="49"/>
      <c r="SKW5" s="49"/>
      <c r="SKX5" s="49"/>
      <c r="SKY5" s="49"/>
      <c r="SKZ5" s="49"/>
      <c r="SLA5" s="49"/>
      <c r="SLB5" s="49"/>
      <c r="SLC5" s="49"/>
      <c r="SLD5" s="49"/>
      <c r="SLE5" s="49"/>
      <c r="SLF5" s="49"/>
      <c r="SLG5" s="49"/>
      <c r="SLH5" s="49"/>
      <c r="SLI5" s="49"/>
      <c r="SLJ5" s="49"/>
      <c r="SLK5" s="49"/>
      <c r="SLL5" s="49"/>
      <c r="SLM5" s="49"/>
      <c r="SLN5" s="49"/>
      <c r="SLO5" s="49"/>
      <c r="SLP5" s="49"/>
      <c r="SLQ5" s="49"/>
      <c r="SLR5" s="49"/>
      <c r="SLS5" s="49"/>
      <c r="SLT5" s="49"/>
      <c r="SLU5" s="49"/>
      <c r="SLV5" s="49"/>
      <c r="SLW5" s="49"/>
      <c r="SLX5" s="49"/>
      <c r="SLY5" s="49"/>
      <c r="SLZ5" s="49"/>
      <c r="SMA5" s="49"/>
      <c r="SMB5" s="49"/>
      <c r="SMC5" s="49"/>
      <c r="SMD5" s="49"/>
      <c r="SME5" s="49"/>
      <c r="SMF5" s="49"/>
      <c r="SMG5" s="49"/>
      <c r="SMH5" s="49"/>
      <c r="SMI5" s="49"/>
      <c r="SMJ5" s="49"/>
      <c r="SMK5" s="49"/>
      <c r="SML5" s="49"/>
      <c r="SMM5" s="49"/>
      <c r="SMN5" s="49"/>
      <c r="SMO5" s="49"/>
      <c r="SMP5" s="49"/>
      <c r="SMQ5" s="49"/>
      <c r="SMR5" s="49"/>
      <c r="SMS5" s="49"/>
      <c r="SMT5" s="49"/>
      <c r="SMU5" s="49"/>
      <c r="SMV5" s="49"/>
      <c r="SMW5" s="49"/>
      <c r="SMX5" s="49"/>
      <c r="SMY5" s="49"/>
      <c r="SMZ5" s="49"/>
      <c r="SNA5" s="49"/>
      <c r="SNB5" s="49"/>
      <c r="SNC5" s="49"/>
      <c r="SND5" s="49"/>
      <c r="SNE5" s="49"/>
      <c r="SNF5" s="49"/>
      <c r="SNG5" s="49"/>
      <c r="SNH5" s="49"/>
      <c r="SNI5" s="49"/>
      <c r="SNJ5" s="49"/>
      <c r="SNK5" s="49"/>
      <c r="SNL5" s="49"/>
      <c r="SNM5" s="49"/>
      <c r="SNN5" s="49"/>
      <c r="SNO5" s="49"/>
      <c r="SNP5" s="49"/>
      <c r="SNQ5" s="49"/>
      <c r="SNR5" s="49"/>
      <c r="SNS5" s="49"/>
      <c r="SNT5" s="49"/>
      <c r="SNU5" s="49"/>
      <c r="SNV5" s="49"/>
      <c r="SNW5" s="49"/>
      <c r="SNX5" s="49"/>
      <c r="SNY5" s="49"/>
      <c r="SNZ5" s="49"/>
      <c r="SOA5" s="49"/>
      <c r="SOB5" s="49"/>
      <c r="SOC5" s="49"/>
      <c r="SOD5" s="49"/>
      <c r="SOE5" s="49"/>
      <c r="SOF5" s="49"/>
      <c r="SOG5" s="49"/>
      <c r="SOH5" s="49"/>
      <c r="SOI5" s="49"/>
      <c r="SOJ5" s="49"/>
      <c r="SOK5" s="49"/>
      <c r="SOL5" s="49"/>
      <c r="SOM5" s="49"/>
      <c r="SON5" s="49"/>
      <c r="SOO5" s="49"/>
      <c r="SOP5" s="49"/>
      <c r="SOQ5" s="49"/>
      <c r="SOR5" s="49"/>
      <c r="SOS5" s="49"/>
      <c r="SOT5" s="49"/>
      <c r="SOU5" s="49"/>
      <c r="SOV5" s="49"/>
      <c r="SOW5" s="49"/>
      <c r="SOX5" s="49"/>
      <c r="SOY5" s="49"/>
      <c r="SOZ5" s="49"/>
      <c r="SPA5" s="49"/>
      <c r="SPB5" s="49"/>
      <c r="SPC5" s="49"/>
      <c r="SPD5" s="49"/>
      <c r="SPE5" s="49"/>
      <c r="SPF5" s="49"/>
      <c r="SPG5" s="49"/>
      <c r="SPH5" s="49"/>
      <c r="SPI5" s="49"/>
      <c r="SPJ5" s="49"/>
      <c r="SPK5" s="49"/>
      <c r="SPL5" s="49"/>
      <c r="SPM5" s="49"/>
      <c r="SPN5" s="49"/>
      <c r="SPO5" s="49"/>
      <c r="SPP5" s="49"/>
      <c r="SPQ5" s="49"/>
      <c r="SPR5" s="49"/>
      <c r="SPS5" s="49"/>
      <c r="SPT5" s="49"/>
      <c r="SPU5" s="49"/>
      <c r="SPV5" s="49"/>
      <c r="SPW5" s="49"/>
      <c r="SPX5" s="49"/>
      <c r="SPY5" s="49"/>
      <c r="SPZ5" s="49"/>
      <c r="SQA5" s="49"/>
      <c r="SQB5" s="49"/>
      <c r="SQC5" s="49"/>
      <c r="SQD5" s="49"/>
      <c r="SQE5" s="49"/>
      <c r="SQF5" s="49"/>
      <c r="SQG5" s="49"/>
      <c r="SQH5" s="49"/>
      <c r="SQI5" s="49"/>
      <c r="SQJ5" s="49"/>
      <c r="SQK5" s="49"/>
      <c r="SQL5" s="49"/>
      <c r="SQM5" s="49"/>
      <c r="SQN5" s="49"/>
      <c r="SQO5" s="49"/>
      <c r="SQP5" s="49"/>
      <c r="SQQ5" s="49"/>
      <c r="SQR5" s="49"/>
      <c r="SQS5" s="49"/>
      <c r="SQT5" s="49"/>
      <c r="SQU5" s="49"/>
      <c r="SQV5" s="49"/>
      <c r="SQW5" s="49"/>
      <c r="SQX5" s="49"/>
      <c r="SQY5" s="49"/>
      <c r="SQZ5" s="49"/>
      <c r="SRA5" s="49"/>
      <c r="SRB5" s="49"/>
      <c r="SRC5" s="49"/>
      <c r="SRD5" s="49"/>
      <c r="SRE5" s="49"/>
      <c r="SRF5" s="49"/>
      <c r="SRG5" s="49"/>
      <c r="SRH5" s="49"/>
      <c r="SRI5" s="49"/>
      <c r="SRJ5" s="49"/>
      <c r="SRK5" s="49"/>
      <c r="SRL5" s="49"/>
      <c r="SRM5" s="49"/>
      <c r="SRN5" s="49"/>
      <c r="SRO5" s="49"/>
      <c r="SRP5" s="49"/>
      <c r="SRQ5" s="49"/>
      <c r="SRR5" s="49"/>
      <c r="SRS5" s="49"/>
      <c r="SRT5" s="49"/>
      <c r="SRU5" s="49"/>
      <c r="SRV5" s="49"/>
      <c r="SRW5" s="49"/>
      <c r="SRX5" s="49"/>
      <c r="SRY5" s="49"/>
      <c r="SRZ5" s="49"/>
      <c r="SSA5" s="49"/>
      <c r="SSB5" s="49"/>
      <c r="SSC5" s="49"/>
      <c r="SSD5" s="49"/>
      <c r="SSE5" s="49"/>
      <c r="SSF5" s="49"/>
      <c r="SSG5" s="49"/>
      <c r="SSH5" s="49"/>
      <c r="SSI5" s="49"/>
      <c r="SSJ5" s="49"/>
      <c r="SSK5" s="49"/>
      <c r="SSL5" s="49"/>
      <c r="SSM5" s="49"/>
      <c r="SSN5" s="49"/>
      <c r="SSO5" s="49"/>
      <c r="SSP5" s="49"/>
      <c r="SSQ5" s="49"/>
      <c r="SSR5" s="49"/>
      <c r="SSS5" s="49"/>
      <c r="SST5" s="49"/>
      <c r="SSU5" s="49"/>
      <c r="SSV5" s="49"/>
      <c r="SSW5" s="49"/>
      <c r="SSX5" s="49"/>
      <c r="SSY5" s="49"/>
      <c r="SSZ5" s="49"/>
      <c r="STA5" s="49"/>
      <c r="STB5" s="49"/>
      <c r="STC5" s="49"/>
      <c r="STD5" s="49"/>
      <c r="STE5" s="49"/>
      <c r="STF5" s="49"/>
      <c r="STG5" s="49"/>
      <c r="STH5" s="49"/>
      <c r="STI5" s="49"/>
      <c r="STJ5" s="49"/>
      <c r="STK5" s="49"/>
      <c r="STL5" s="49"/>
      <c r="STM5" s="49"/>
      <c r="STN5" s="49"/>
      <c r="STO5" s="49"/>
      <c r="STP5" s="49"/>
      <c r="STQ5" s="49"/>
      <c r="STR5" s="49"/>
      <c r="STS5" s="49"/>
      <c r="STT5" s="49"/>
      <c r="STU5" s="49"/>
      <c r="STV5" s="49"/>
      <c r="STW5" s="49"/>
      <c r="STX5" s="49"/>
      <c r="STY5" s="49"/>
      <c r="STZ5" s="49"/>
      <c r="SUA5" s="49"/>
      <c r="SUB5" s="49"/>
      <c r="SUC5" s="49"/>
      <c r="SUD5" s="49"/>
      <c r="SUE5" s="49"/>
      <c r="SUF5" s="49"/>
      <c r="SUG5" s="49"/>
      <c r="SUH5" s="49"/>
      <c r="SUI5" s="49"/>
      <c r="SUJ5" s="49"/>
      <c r="SUK5" s="49"/>
      <c r="SUL5" s="49"/>
      <c r="SUM5" s="49"/>
      <c r="SUN5" s="49"/>
      <c r="SUO5" s="49"/>
      <c r="SUP5" s="49"/>
      <c r="SUQ5" s="49"/>
      <c r="SUR5" s="49"/>
      <c r="SUS5" s="49"/>
      <c r="SUT5" s="49"/>
      <c r="SUU5" s="49"/>
      <c r="SUV5" s="49"/>
      <c r="SUW5" s="49"/>
      <c r="SUX5" s="49"/>
      <c r="SUY5" s="49"/>
      <c r="SUZ5" s="49"/>
      <c r="SVA5" s="49"/>
      <c r="SVB5" s="49"/>
      <c r="SVC5" s="49"/>
      <c r="SVD5" s="49"/>
      <c r="SVE5" s="49"/>
      <c r="SVF5" s="49"/>
      <c r="SVG5" s="49"/>
      <c r="SVH5" s="49"/>
      <c r="SVI5" s="49"/>
      <c r="SVJ5" s="49"/>
      <c r="SVK5" s="49"/>
      <c r="SVL5" s="49"/>
      <c r="SVM5" s="49"/>
      <c r="SVN5" s="49"/>
      <c r="SVO5" s="49"/>
      <c r="SVP5" s="49"/>
      <c r="SVQ5" s="49"/>
      <c r="SVR5" s="49"/>
      <c r="SVS5" s="49"/>
      <c r="SVT5" s="49"/>
      <c r="SVU5" s="49"/>
      <c r="SVV5" s="49"/>
      <c r="SVW5" s="49"/>
      <c r="SVX5" s="49"/>
      <c r="SVY5" s="49"/>
      <c r="SVZ5" s="49"/>
      <c r="SWA5" s="49"/>
      <c r="SWB5" s="49"/>
      <c r="SWC5" s="49"/>
      <c r="SWD5" s="49"/>
      <c r="SWE5" s="49"/>
      <c r="SWF5" s="49"/>
      <c r="SWG5" s="49"/>
      <c r="SWH5" s="49"/>
      <c r="SWI5" s="49"/>
      <c r="SWJ5" s="49"/>
      <c r="SWK5" s="49"/>
      <c r="SWL5" s="49"/>
      <c r="SWM5" s="49"/>
      <c r="SWN5" s="49"/>
      <c r="SWO5" s="49"/>
      <c r="SWP5" s="49"/>
      <c r="SWQ5" s="49"/>
      <c r="SWR5" s="49"/>
      <c r="SWS5" s="49"/>
      <c r="SWT5" s="49"/>
      <c r="SWU5" s="49"/>
      <c r="SWV5" s="49"/>
      <c r="SWW5" s="49"/>
      <c r="SWX5" s="49"/>
      <c r="SWY5" s="49"/>
      <c r="SWZ5" s="49"/>
      <c r="SXA5" s="49"/>
      <c r="SXB5" s="49"/>
      <c r="SXC5" s="49"/>
      <c r="SXD5" s="49"/>
      <c r="SXE5" s="49"/>
      <c r="SXF5" s="49"/>
      <c r="SXG5" s="49"/>
      <c r="SXH5" s="49"/>
      <c r="SXI5" s="49"/>
      <c r="SXJ5" s="49"/>
      <c r="SXK5" s="49"/>
      <c r="SXL5" s="49"/>
      <c r="SXM5" s="49"/>
      <c r="SXN5" s="49"/>
      <c r="SXO5" s="49"/>
      <c r="SXP5" s="49"/>
      <c r="SXQ5" s="49"/>
      <c r="SXR5" s="49"/>
      <c r="SXS5" s="49"/>
      <c r="SXT5" s="49"/>
      <c r="SXU5" s="49"/>
      <c r="SXV5" s="49"/>
      <c r="SXW5" s="49"/>
      <c r="SXX5" s="49"/>
      <c r="SXY5" s="49"/>
      <c r="SXZ5" s="49"/>
      <c r="SYA5" s="49"/>
      <c r="SYB5" s="49"/>
      <c r="SYC5" s="49"/>
      <c r="SYD5" s="49"/>
      <c r="SYE5" s="49"/>
      <c r="SYF5" s="49"/>
      <c r="SYG5" s="49"/>
      <c r="SYH5" s="49"/>
      <c r="SYI5" s="49"/>
      <c r="SYJ5" s="49"/>
      <c r="SYK5" s="49"/>
      <c r="SYL5" s="49"/>
      <c r="SYM5" s="49"/>
      <c r="SYN5" s="49"/>
      <c r="SYO5" s="49"/>
      <c r="SYP5" s="49"/>
      <c r="SYQ5" s="49"/>
      <c r="SYR5" s="49"/>
      <c r="SYS5" s="49"/>
      <c r="SYT5" s="49"/>
      <c r="SYU5" s="49"/>
      <c r="SYV5" s="49"/>
      <c r="SYW5" s="49"/>
      <c r="SYX5" s="49"/>
      <c r="SYY5" s="49"/>
      <c r="SYZ5" s="49"/>
      <c r="SZA5" s="49"/>
      <c r="SZB5" s="49"/>
      <c r="SZC5" s="49"/>
      <c r="SZD5" s="49"/>
      <c r="SZE5" s="49"/>
      <c r="SZF5" s="49"/>
      <c r="SZG5" s="49"/>
      <c r="SZH5" s="49"/>
      <c r="SZI5" s="49"/>
      <c r="SZJ5" s="49"/>
      <c r="SZK5" s="49"/>
      <c r="SZL5" s="49"/>
      <c r="SZM5" s="49"/>
      <c r="SZN5" s="49"/>
      <c r="SZO5" s="49"/>
      <c r="SZP5" s="49"/>
      <c r="SZQ5" s="49"/>
      <c r="SZR5" s="49"/>
      <c r="SZS5" s="49"/>
      <c r="SZT5" s="49"/>
      <c r="SZU5" s="49"/>
      <c r="SZV5" s="49"/>
      <c r="SZW5" s="49"/>
      <c r="SZX5" s="49"/>
      <c r="SZY5" s="49"/>
      <c r="SZZ5" s="49"/>
      <c r="TAA5" s="49"/>
      <c r="TAB5" s="49"/>
      <c r="TAC5" s="49"/>
      <c r="TAD5" s="49"/>
      <c r="TAE5" s="49"/>
      <c r="TAF5" s="49"/>
      <c r="TAG5" s="49"/>
      <c r="TAH5" s="49"/>
      <c r="TAI5" s="49"/>
      <c r="TAJ5" s="49"/>
      <c r="TAK5" s="49"/>
      <c r="TAL5" s="49"/>
      <c r="TAM5" s="49"/>
      <c r="TAN5" s="49"/>
      <c r="TAO5" s="49"/>
      <c r="TAP5" s="49"/>
      <c r="TAQ5" s="49"/>
      <c r="TAR5" s="49"/>
      <c r="TAS5" s="49"/>
      <c r="TAT5" s="49"/>
      <c r="TAU5" s="49"/>
      <c r="TAV5" s="49"/>
      <c r="TAW5" s="49"/>
      <c r="TAX5" s="49"/>
      <c r="TAY5" s="49"/>
      <c r="TAZ5" s="49"/>
      <c r="TBA5" s="49"/>
      <c r="TBB5" s="49"/>
      <c r="TBC5" s="49"/>
      <c r="TBD5" s="49"/>
      <c r="TBE5" s="49"/>
      <c r="TBF5" s="49"/>
      <c r="TBG5" s="49"/>
      <c r="TBH5" s="49"/>
      <c r="TBI5" s="49"/>
      <c r="TBJ5" s="49"/>
      <c r="TBK5" s="49"/>
      <c r="TBL5" s="49"/>
      <c r="TBM5" s="49"/>
      <c r="TBN5" s="49"/>
      <c r="TBO5" s="49"/>
      <c r="TBP5" s="49"/>
      <c r="TBQ5" s="49"/>
      <c r="TBR5" s="49"/>
      <c r="TBS5" s="49"/>
      <c r="TBT5" s="49"/>
      <c r="TBU5" s="49"/>
      <c r="TBV5" s="49"/>
      <c r="TBW5" s="49"/>
      <c r="TBX5" s="49"/>
      <c r="TBY5" s="49"/>
      <c r="TBZ5" s="49"/>
      <c r="TCA5" s="49"/>
      <c r="TCB5" s="49"/>
      <c r="TCC5" s="49"/>
      <c r="TCD5" s="49"/>
      <c r="TCE5" s="49"/>
      <c r="TCF5" s="49"/>
      <c r="TCG5" s="49"/>
      <c r="TCH5" s="49"/>
      <c r="TCI5" s="49"/>
      <c r="TCJ5" s="49"/>
      <c r="TCK5" s="49"/>
      <c r="TCL5" s="49"/>
      <c r="TCM5" s="49"/>
      <c r="TCN5" s="49"/>
      <c r="TCO5" s="49"/>
      <c r="TCP5" s="49"/>
      <c r="TCQ5" s="49"/>
      <c r="TCR5" s="49"/>
      <c r="TCS5" s="49"/>
      <c r="TCT5" s="49"/>
      <c r="TCU5" s="49"/>
      <c r="TCV5" s="49"/>
      <c r="TCW5" s="49"/>
      <c r="TCX5" s="49"/>
      <c r="TCY5" s="49"/>
      <c r="TCZ5" s="49"/>
      <c r="TDA5" s="49"/>
      <c r="TDB5" s="49"/>
      <c r="TDC5" s="49"/>
      <c r="TDD5" s="49"/>
      <c r="TDE5" s="49"/>
      <c r="TDF5" s="49"/>
      <c r="TDG5" s="49"/>
      <c r="TDH5" s="49"/>
      <c r="TDI5" s="49"/>
      <c r="TDJ5" s="49"/>
      <c r="TDK5" s="49"/>
      <c r="TDL5" s="49"/>
      <c r="TDM5" s="49"/>
      <c r="TDN5" s="49"/>
      <c r="TDO5" s="49"/>
      <c r="TDP5" s="49"/>
      <c r="TDQ5" s="49"/>
      <c r="TDR5" s="49"/>
      <c r="TDS5" s="49"/>
      <c r="TDT5" s="49"/>
      <c r="TDU5" s="49"/>
      <c r="TDV5" s="49"/>
      <c r="TDW5" s="49"/>
      <c r="TDX5" s="49"/>
      <c r="TDY5" s="49"/>
      <c r="TDZ5" s="49"/>
      <c r="TEA5" s="49"/>
      <c r="TEB5" s="49"/>
      <c r="TEC5" s="49"/>
      <c r="TED5" s="49"/>
      <c r="TEE5" s="49"/>
      <c r="TEF5" s="49"/>
      <c r="TEG5" s="49"/>
      <c r="TEH5" s="49"/>
      <c r="TEI5" s="49"/>
      <c r="TEJ5" s="49"/>
      <c r="TEK5" s="49"/>
      <c r="TEL5" s="49"/>
      <c r="TEM5" s="49"/>
      <c r="TEN5" s="49"/>
      <c r="TEO5" s="49"/>
      <c r="TEP5" s="49"/>
      <c r="TEQ5" s="49"/>
      <c r="TER5" s="49"/>
      <c r="TES5" s="49"/>
      <c r="TET5" s="49"/>
      <c r="TEU5" s="49"/>
      <c r="TEV5" s="49"/>
      <c r="TEW5" s="49"/>
      <c r="TEX5" s="49"/>
      <c r="TEY5" s="49"/>
      <c r="TEZ5" s="49"/>
      <c r="TFA5" s="49"/>
      <c r="TFB5" s="49"/>
      <c r="TFC5" s="49"/>
      <c r="TFD5" s="49"/>
      <c r="TFE5" s="49"/>
      <c r="TFF5" s="49"/>
      <c r="TFG5" s="49"/>
      <c r="TFH5" s="49"/>
      <c r="TFI5" s="49"/>
      <c r="TFJ5" s="49"/>
      <c r="TFK5" s="49"/>
      <c r="TFL5" s="49"/>
      <c r="TFM5" s="49"/>
      <c r="TFN5" s="49"/>
      <c r="TFO5" s="49"/>
      <c r="TFP5" s="49"/>
      <c r="TFQ5" s="49"/>
      <c r="TFR5" s="49"/>
      <c r="TFS5" s="49"/>
      <c r="TFT5" s="49"/>
      <c r="TFU5" s="49"/>
      <c r="TFV5" s="49"/>
      <c r="TFW5" s="49"/>
      <c r="TFX5" s="49"/>
      <c r="TFY5" s="49"/>
      <c r="TFZ5" s="49"/>
      <c r="TGA5" s="49"/>
      <c r="TGB5" s="49"/>
      <c r="TGC5" s="49"/>
      <c r="TGD5" s="49"/>
      <c r="TGE5" s="49"/>
      <c r="TGF5" s="49"/>
      <c r="TGG5" s="49"/>
      <c r="TGH5" s="49"/>
      <c r="TGI5" s="49"/>
      <c r="TGJ5" s="49"/>
      <c r="TGK5" s="49"/>
      <c r="TGL5" s="49"/>
      <c r="TGM5" s="49"/>
      <c r="TGN5" s="49"/>
      <c r="TGO5" s="49"/>
      <c r="TGP5" s="49"/>
      <c r="TGQ5" s="49"/>
      <c r="TGR5" s="49"/>
      <c r="TGS5" s="49"/>
      <c r="TGT5" s="49"/>
      <c r="TGU5" s="49"/>
      <c r="TGV5" s="49"/>
      <c r="TGW5" s="49"/>
      <c r="TGX5" s="49"/>
      <c r="TGY5" s="49"/>
      <c r="TGZ5" s="49"/>
      <c r="THA5" s="49"/>
      <c r="THB5" s="49"/>
      <c r="THC5" s="49"/>
      <c r="THD5" s="49"/>
      <c r="THE5" s="49"/>
      <c r="THF5" s="49"/>
      <c r="THG5" s="49"/>
      <c r="THH5" s="49"/>
      <c r="THI5" s="49"/>
      <c r="THJ5" s="49"/>
      <c r="THK5" s="49"/>
      <c r="THL5" s="49"/>
      <c r="THM5" s="49"/>
      <c r="THN5" s="49"/>
      <c r="THO5" s="49"/>
      <c r="THP5" s="49"/>
      <c r="THQ5" s="49"/>
      <c r="THR5" s="49"/>
      <c r="THS5" s="49"/>
      <c r="THT5" s="49"/>
      <c r="THU5" s="49"/>
      <c r="THV5" s="49"/>
      <c r="THW5" s="49"/>
      <c r="THX5" s="49"/>
      <c r="THY5" s="49"/>
      <c r="THZ5" s="49"/>
      <c r="TIA5" s="49"/>
      <c r="TIB5" s="49"/>
      <c r="TIC5" s="49"/>
      <c r="TID5" s="49"/>
      <c r="TIE5" s="49"/>
      <c r="TIF5" s="49"/>
      <c r="TIG5" s="49"/>
      <c r="TIH5" s="49"/>
      <c r="TII5" s="49"/>
      <c r="TIJ5" s="49"/>
      <c r="TIK5" s="49"/>
      <c r="TIL5" s="49"/>
      <c r="TIM5" s="49"/>
      <c r="TIN5" s="49"/>
      <c r="TIO5" s="49"/>
      <c r="TIP5" s="49"/>
      <c r="TIQ5" s="49"/>
      <c r="TIR5" s="49"/>
      <c r="TIS5" s="49"/>
      <c r="TIT5" s="49"/>
      <c r="TIU5" s="49"/>
      <c r="TIV5" s="49"/>
      <c r="TIW5" s="49"/>
      <c r="TIX5" s="49"/>
      <c r="TIY5" s="49"/>
      <c r="TIZ5" s="49"/>
      <c r="TJA5" s="49"/>
      <c r="TJB5" s="49"/>
      <c r="TJC5" s="49"/>
      <c r="TJD5" s="49"/>
      <c r="TJE5" s="49"/>
      <c r="TJF5" s="49"/>
      <c r="TJG5" s="49"/>
      <c r="TJH5" s="49"/>
      <c r="TJI5" s="49"/>
      <c r="TJJ5" s="49"/>
      <c r="TJK5" s="49"/>
      <c r="TJL5" s="49"/>
      <c r="TJM5" s="49"/>
      <c r="TJN5" s="49"/>
      <c r="TJO5" s="49"/>
      <c r="TJP5" s="49"/>
      <c r="TJQ5" s="49"/>
      <c r="TJR5" s="49"/>
      <c r="TJS5" s="49"/>
      <c r="TJT5" s="49"/>
      <c r="TJU5" s="49"/>
      <c r="TJV5" s="49"/>
      <c r="TJW5" s="49"/>
      <c r="TJX5" s="49"/>
      <c r="TJY5" s="49"/>
      <c r="TJZ5" s="49"/>
      <c r="TKA5" s="49"/>
      <c r="TKB5" s="49"/>
      <c r="TKC5" s="49"/>
      <c r="TKD5" s="49"/>
      <c r="TKE5" s="49"/>
      <c r="TKF5" s="49"/>
      <c r="TKG5" s="49"/>
      <c r="TKH5" s="49"/>
      <c r="TKI5" s="49"/>
      <c r="TKJ5" s="49"/>
      <c r="TKK5" s="49"/>
      <c r="TKL5" s="49"/>
      <c r="TKM5" s="49"/>
      <c r="TKN5" s="49"/>
      <c r="TKO5" s="49"/>
      <c r="TKP5" s="49"/>
      <c r="TKQ5" s="49"/>
      <c r="TKR5" s="49"/>
      <c r="TKS5" s="49"/>
      <c r="TKT5" s="49"/>
      <c r="TKU5" s="49"/>
      <c r="TKV5" s="49"/>
      <c r="TKW5" s="49"/>
      <c r="TKX5" s="49"/>
      <c r="TKY5" s="49"/>
      <c r="TKZ5" s="49"/>
      <c r="TLA5" s="49"/>
      <c r="TLB5" s="49"/>
      <c r="TLC5" s="49"/>
      <c r="TLD5" s="49"/>
      <c r="TLE5" s="49"/>
      <c r="TLF5" s="49"/>
      <c r="TLG5" s="49"/>
      <c r="TLH5" s="49"/>
      <c r="TLI5" s="49"/>
      <c r="TLJ5" s="49"/>
      <c r="TLK5" s="49"/>
      <c r="TLL5" s="49"/>
      <c r="TLM5" s="49"/>
      <c r="TLN5" s="49"/>
      <c r="TLO5" s="49"/>
      <c r="TLP5" s="49"/>
      <c r="TLQ5" s="49"/>
      <c r="TLR5" s="49"/>
      <c r="TLS5" s="49"/>
      <c r="TLT5" s="49"/>
      <c r="TLU5" s="49"/>
      <c r="TLV5" s="49"/>
      <c r="TLW5" s="49"/>
      <c r="TLX5" s="49"/>
      <c r="TLY5" s="49"/>
      <c r="TLZ5" s="49"/>
      <c r="TMA5" s="49"/>
      <c r="TMB5" s="49"/>
      <c r="TMC5" s="49"/>
      <c r="TMD5" s="49"/>
      <c r="TME5" s="49"/>
      <c r="TMF5" s="49"/>
      <c r="TMG5" s="49"/>
      <c r="TMH5" s="49"/>
      <c r="TMI5" s="49"/>
      <c r="TMJ5" s="49"/>
      <c r="TMK5" s="49"/>
      <c r="TML5" s="49"/>
      <c r="TMM5" s="49"/>
      <c r="TMN5" s="49"/>
      <c r="TMO5" s="49"/>
      <c r="TMP5" s="49"/>
      <c r="TMQ5" s="49"/>
      <c r="TMR5" s="49"/>
      <c r="TMS5" s="49"/>
      <c r="TMT5" s="49"/>
      <c r="TMU5" s="49"/>
      <c r="TMV5" s="49"/>
      <c r="TMW5" s="49"/>
      <c r="TMX5" s="49"/>
      <c r="TMY5" s="49"/>
      <c r="TMZ5" s="49"/>
      <c r="TNA5" s="49"/>
      <c r="TNB5" s="49"/>
      <c r="TNC5" s="49"/>
      <c r="TND5" s="49"/>
      <c r="TNE5" s="49"/>
      <c r="TNF5" s="49"/>
      <c r="TNG5" s="49"/>
      <c r="TNH5" s="49"/>
      <c r="TNI5" s="49"/>
      <c r="TNJ5" s="49"/>
      <c r="TNK5" s="49"/>
      <c r="TNL5" s="49"/>
      <c r="TNM5" s="49"/>
      <c r="TNN5" s="49"/>
      <c r="TNO5" s="49"/>
      <c r="TNP5" s="49"/>
      <c r="TNQ5" s="49"/>
      <c r="TNR5" s="49"/>
      <c r="TNS5" s="49"/>
      <c r="TNT5" s="49"/>
      <c r="TNU5" s="49"/>
      <c r="TNV5" s="49"/>
      <c r="TNW5" s="49"/>
      <c r="TNX5" s="49"/>
      <c r="TNY5" s="49"/>
      <c r="TNZ5" s="49"/>
      <c r="TOA5" s="49"/>
      <c r="TOB5" s="49"/>
      <c r="TOC5" s="49"/>
      <c r="TOD5" s="49"/>
      <c r="TOE5" s="49"/>
      <c r="TOF5" s="49"/>
      <c r="TOG5" s="49"/>
      <c r="TOH5" s="49"/>
      <c r="TOI5" s="49"/>
      <c r="TOJ5" s="49"/>
      <c r="TOK5" s="49"/>
      <c r="TOL5" s="49"/>
      <c r="TOM5" s="49"/>
      <c r="TON5" s="49"/>
      <c r="TOO5" s="49"/>
      <c r="TOP5" s="49"/>
      <c r="TOQ5" s="49"/>
      <c r="TOR5" s="49"/>
      <c r="TOS5" s="49"/>
      <c r="TOT5" s="49"/>
      <c r="TOU5" s="49"/>
      <c r="TOV5" s="49"/>
      <c r="TOW5" s="49"/>
      <c r="TOX5" s="49"/>
      <c r="TOY5" s="49"/>
      <c r="TOZ5" s="49"/>
      <c r="TPA5" s="49"/>
      <c r="TPB5" s="49"/>
      <c r="TPC5" s="49"/>
      <c r="TPD5" s="49"/>
      <c r="TPE5" s="49"/>
      <c r="TPF5" s="49"/>
      <c r="TPG5" s="49"/>
      <c r="TPH5" s="49"/>
      <c r="TPI5" s="49"/>
      <c r="TPJ5" s="49"/>
      <c r="TPK5" s="49"/>
      <c r="TPL5" s="49"/>
      <c r="TPM5" s="49"/>
      <c r="TPN5" s="49"/>
      <c r="TPO5" s="49"/>
      <c r="TPP5" s="49"/>
      <c r="TPQ5" s="49"/>
      <c r="TPR5" s="49"/>
      <c r="TPS5" s="49"/>
      <c r="TPT5" s="49"/>
      <c r="TPU5" s="49"/>
      <c r="TPV5" s="49"/>
      <c r="TPW5" s="49"/>
      <c r="TPX5" s="49"/>
      <c r="TPY5" s="49"/>
      <c r="TPZ5" s="49"/>
      <c r="TQA5" s="49"/>
      <c r="TQB5" s="49"/>
      <c r="TQC5" s="49"/>
      <c r="TQD5" s="49"/>
      <c r="TQE5" s="49"/>
      <c r="TQF5" s="49"/>
      <c r="TQG5" s="49"/>
      <c r="TQH5" s="49"/>
      <c r="TQI5" s="49"/>
      <c r="TQJ5" s="49"/>
      <c r="TQK5" s="49"/>
      <c r="TQL5" s="49"/>
      <c r="TQM5" s="49"/>
      <c r="TQN5" s="49"/>
      <c r="TQO5" s="49"/>
      <c r="TQP5" s="49"/>
      <c r="TQQ5" s="49"/>
      <c r="TQR5" s="49"/>
      <c r="TQS5" s="49"/>
      <c r="TQT5" s="49"/>
      <c r="TQU5" s="49"/>
      <c r="TQV5" s="49"/>
      <c r="TQW5" s="49"/>
      <c r="TQX5" s="49"/>
      <c r="TQY5" s="49"/>
      <c r="TQZ5" s="49"/>
      <c r="TRA5" s="49"/>
      <c r="TRB5" s="49"/>
      <c r="TRC5" s="49"/>
      <c r="TRD5" s="49"/>
      <c r="TRE5" s="49"/>
      <c r="TRF5" s="49"/>
      <c r="TRG5" s="49"/>
      <c r="TRH5" s="49"/>
      <c r="TRI5" s="49"/>
      <c r="TRJ5" s="49"/>
      <c r="TRK5" s="49"/>
      <c r="TRL5" s="49"/>
      <c r="TRM5" s="49"/>
      <c r="TRN5" s="49"/>
      <c r="TRO5" s="49"/>
      <c r="TRP5" s="49"/>
      <c r="TRQ5" s="49"/>
      <c r="TRR5" s="49"/>
      <c r="TRS5" s="49"/>
      <c r="TRT5" s="49"/>
      <c r="TRU5" s="49"/>
      <c r="TRV5" s="49"/>
      <c r="TRW5" s="49"/>
      <c r="TRX5" s="49"/>
      <c r="TRY5" s="49"/>
      <c r="TRZ5" s="49"/>
      <c r="TSA5" s="49"/>
      <c r="TSB5" s="49"/>
      <c r="TSC5" s="49"/>
      <c r="TSD5" s="49"/>
      <c r="TSE5" s="49"/>
      <c r="TSF5" s="49"/>
      <c r="TSG5" s="49"/>
      <c r="TSH5" s="49"/>
      <c r="TSI5" s="49"/>
      <c r="TSJ5" s="49"/>
      <c r="TSK5" s="49"/>
      <c r="TSL5" s="49"/>
      <c r="TSM5" s="49"/>
      <c r="TSN5" s="49"/>
      <c r="TSO5" s="49"/>
      <c r="TSP5" s="49"/>
      <c r="TSQ5" s="49"/>
      <c r="TSR5" s="49"/>
      <c r="TSS5" s="49"/>
      <c r="TST5" s="49"/>
      <c r="TSU5" s="49"/>
      <c r="TSV5" s="49"/>
      <c r="TSW5" s="49"/>
      <c r="TSX5" s="49"/>
      <c r="TSY5" s="49"/>
      <c r="TSZ5" s="49"/>
      <c r="TTA5" s="49"/>
      <c r="TTB5" s="49"/>
      <c r="TTC5" s="49"/>
      <c r="TTD5" s="49"/>
      <c r="TTE5" s="49"/>
      <c r="TTF5" s="49"/>
      <c r="TTG5" s="49"/>
      <c r="TTH5" s="49"/>
      <c r="TTI5" s="49"/>
      <c r="TTJ5" s="49"/>
      <c r="TTK5" s="49"/>
      <c r="TTL5" s="49"/>
      <c r="TTM5" s="49"/>
      <c r="TTN5" s="49"/>
      <c r="TTO5" s="49"/>
      <c r="TTP5" s="49"/>
      <c r="TTQ5" s="49"/>
      <c r="TTR5" s="49"/>
      <c r="TTS5" s="49"/>
      <c r="TTT5" s="49"/>
      <c r="TTU5" s="49"/>
      <c r="TTV5" s="49"/>
      <c r="TTW5" s="49"/>
      <c r="TTX5" s="49"/>
      <c r="TTY5" s="49"/>
      <c r="TTZ5" s="49"/>
      <c r="TUA5" s="49"/>
      <c r="TUB5" s="49"/>
      <c r="TUC5" s="49"/>
      <c r="TUD5" s="49"/>
      <c r="TUE5" s="49"/>
      <c r="TUF5" s="49"/>
      <c r="TUG5" s="49"/>
      <c r="TUH5" s="49"/>
      <c r="TUI5" s="49"/>
      <c r="TUJ5" s="49"/>
      <c r="TUK5" s="49"/>
      <c r="TUL5" s="49"/>
      <c r="TUM5" s="49"/>
      <c r="TUN5" s="49"/>
      <c r="TUO5" s="49"/>
      <c r="TUP5" s="49"/>
      <c r="TUQ5" s="49"/>
      <c r="TUR5" s="49"/>
      <c r="TUS5" s="49"/>
      <c r="TUT5" s="49"/>
      <c r="TUU5" s="49"/>
      <c r="TUV5" s="49"/>
      <c r="TUW5" s="49"/>
      <c r="TUX5" s="49"/>
      <c r="TUY5" s="49"/>
      <c r="TUZ5" s="49"/>
      <c r="TVA5" s="49"/>
      <c r="TVB5" s="49"/>
      <c r="TVC5" s="49"/>
      <c r="TVD5" s="49"/>
      <c r="TVE5" s="49"/>
      <c r="TVF5" s="49"/>
      <c r="TVG5" s="49"/>
      <c r="TVH5" s="49"/>
      <c r="TVI5" s="49"/>
      <c r="TVJ5" s="49"/>
      <c r="TVK5" s="49"/>
      <c r="TVL5" s="49"/>
      <c r="TVM5" s="49"/>
      <c r="TVN5" s="49"/>
      <c r="TVO5" s="49"/>
      <c r="TVP5" s="49"/>
      <c r="TVQ5" s="49"/>
      <c r="TVR5" s="49"/>
      <c r="TVS5" s="49"/>
      <c r="TVT5" s="49"/>
      <c r="TVU5" s="49"/>
      <c r="TVV5" s="49"/>
      <c r="TVW5" s="49"/>
      <c r="TVX5" s="49"/>
      <c r="TVY5" s="49"/>
      <c r="TVZ5" s="49"/>
      <c r="TWA5" s="49"/>
      <c r="TWB5" s="49"/>
      <c r="TWC5" s="49"/>
      <c r="TWD5" s="49"/>
      <c r="TWE5" s="49"/>
      <c r="TWF5" s="49"/>
      <c r="TWG5" s="49"/>
      <c r="TWH5" s="49"/>
      <c r="TWI5" s="49"/>
      <c r="TWJ5" s="49"/>
      <c r="TWK5" s="49"/>
      <c r="TWL5" s="49"/>
      <c r="TWM5" s="49"/>
      <c r="TWN5" s="49"/>
      <c r="TWO5" s="49"/>
      <c r="TWP5" s="49"/>
      <c r="TWQ5" s="49"/>
      <c r="TWR5" s="49"/>
      <c r="TWS5" s="49"/>
      <c r="TWT5" s="49"/>
      <c r="TWU5" s="49"/>
      <c r="TWV5" s="49"/>
      <c r="TWW5" s="49"/>
      <c r="TWX5" s="49"/>
      <c r="TWY5" s="49"/>
      <c r="TWZ5" s="49"/>
      <c r="TXA5" s="49"/>
      <c r="TXB5" s="49"/>
      <c r="TXC5" s="49"/>
      <c r="TXD5" s="49"/>
      <c r="TXE5" s="49"/>
      <c r="TXF5" s="49"/>
      <c r="TXG5" s="49"/>
      <c r="TXH5" s="49"/>
      <c r="TXI5" s="49"/>
      <c r="TXJ5" s="49"/>
      <c r="TXK5" s="49"/>
      <c r="TXL5" s="49"/>
      <c r="TXM5" s="49"/>
      <c r="TXN5" s="49"/>
      <c r="TXO5" s="49"/>
      <c r="TXP5" s="49"/>
      <c r="TXQ5" s="49"/>
      <c r="TXR5" s="49"/>
      <c r="TXS5" s="49"/>
      <c r="TXT5" s="49"/>
      <c r="TXU5" s="49"/>
      <c r="TXV5" s="49"/>
      <c r="TXW5" s="49"/>
      <c r="TXX5" s="49"/>
      <c r="TXY5" s="49"/>
      <c r="TXZ5" s="49"/>
      <c r="TYA5" s="49"/>
      <c r="TYB5" s="49"/>
      <c r="TYC5" s="49"/>
      <c r="TYD5" s="49"/>
      <c r="TYE5" s="49"/>
      <c r="TYF5" s="49"/>
      <c r="TYG5" s="49"/>
      <c r="TYH5" s="49"/>
      <c r="TYI5" s="49"/>
      <c r="TYJ5" s="49"/>
      <c r="TYK5" s="49"/>
      <c r="TYL5" s="49"/>
      <c r="TYM5" s="49"/>
      <c r="TYN5" s="49"/>
      <c r="TYO5" s="49"/>
      <c r="TYP5" s="49"/>
      <c r="TYQ5" s="49"/>
      <c r="TYR5" s="49"/>
      <c r="TYS5" s="49"/>
      <c r="TYT5" s="49"/>
      <c r="TYU5" s="49"/>
      <c r="TYV5" s="49"/>
      <c r="TYW5" s="49"/>
      <c r="TYX5" s="49"/>
      <c r="TYY5" s="49"/>
      <c r="TYZ5" s="49"/>
      <c r="TZA5" s="49"/>
      <c r="TZB5" s="49"/>
      <c r="TZC5" s="49"/>
      <c r="TZD5" s="49"/>
      <c r="TZE5" s="49"/>
      <c r="TZF5" s="49"/>
      <c r="TZG5" s="49"/>
      <c r="TZH5" s="49"/>
      <c r="TZI5" s="49"/>
      <c r="TZJ5" s="49"/>
      <c r="TZK5" s="49"/>
      <c r="TZL5" s="49"/>
      <c r="TZM5" s="49"/>
      <c r="TZN5" s="49"/>
      <c r="TZO5" s="49"/>
      <c r="TZP5" s="49"/>
      <c r="TZQ5" s="49"/>
      <c r="TZR5" s="49"/>
      <c r="TZS5" s="49"/>
      <c r="TZT5" s="49"/>
      <c r="TZU5" s="49"/>
      <c r="TZV5" s="49"/>
      <c r="TZW5" s="49"/>
      <c r="TZX5" s="49"/>
      <c r="TZY5" s="49"/>
      <c r="TZZ5" s="49"/>
      <c r="UAA5" s="49"/>
      <c r="UAB5" s="49"/>
      <c r="UAC5" s="49"/>
      <c r="UAD5" s="49"/>
      <c r="UAE5" s="49"/>
      <c r="UAF5" s="49"/>
      <c r="UAG5" s="49"/>
      <c r="UAH5" s="49"/>
      <c r="UAI5" s="49"/>
      <c r="UAJ5" s="49"/>
      <c r="UAK5" s="49"/>
      <c r="UAL5" s="49"/>
      <c r="UAM5" s="49"/>
      <c r="UAN5" s="49"/>
      <c r="UAO5" s="49"/>
      <c r="UAP5" s="49"/>
      <c r="UAQ5" s="49"/>
      <c r="UAR5" s="49"/>
      <c r="UAS5" s="49"/>
      <c r="UAT5" s="49"/>
      <c r="UAU5" s="49"/>
      <c r="UAV5" s="49"/>
      <c r="UAW5" s="49"/>
      <c r="UAX5" s="49"/>
      <c r="UAY5" s="49"/>
      <c r="UAZ5" s="49"/>
      <c r="UBA5" s="49"/>
      <c r="UBB5" s="49"/>
      <c r="UBC5" s="49"/>
      <c r="UBD5" s="49"/>
      <c r="UBE5" s="49"/>
      <c r="UBF5" s="49"/>
      <c r="UBG5" s="49"/>
      <c r="UBH5" s="49"/>
      <c r="UBI5" s="49"/>
      <c r="UBJ5" s="49"/>
      <c r="UBK5" s="49"/>
      <c r="UBL5" s="49"/>
      <c r="UBM5" s="49"/>
      <c r="UBN5" s="49"/>
      <c r="UBO5" s="49"/>
      <c r="UBP5" s="49"/>
      <c r="UBQ5" s="49"/>
      <c r="UBR5" s="49"/>
      <c r="UBS5" s="49"/>
      <c r="UBT5" s="49"/>
      <c r="UBU5" s="49"/>
      <c r="UBV5" s="49"/>
      <c r="UBW5" s="49"/>
      <c r="UBX5" s="49"/>
      <c r="UBY5" s="49"/>
      <c r="UBZ5" s="49"/>
      <c r="UCA5" s="49"/>
      <c r="UCB5" s="49"/>
      <c r="UCC5" s="49"/>
      <c r="UCD5" s="49"/>
      <c r="UCE5" s="49"/>
      <c r="UCF5" s="49"/>
      <c r="UCG5" s="49"/>
      <c r="UCH5" s="49"/>
      <c r="UCI5" s="49"/>
      <c r="UCJ5" s="49"/>
      <c r="UCK5" s="49"/>
      <c r="UCL5" s="49"/>
      <c r="UCM5" s="49"/>
      <c r="UCN5" s="49"/>
      <c r="UCO5" s="49"/>
      <c r="UCP5" s="49"/>
      <c r="UCQ5" s="49"/>
      <c r="UCR5" s="49"/>
      <c r="UCS5" s="49"/>
      <c r="UCT5" s="49"/>
      <c r="UCU5" s="49"/>
      <c r="UCV5" s="49"/>
      <c r="UCW5" s="49"/>
      <c r="UCX5" s="49"/>
      <c r="UCY5" s="49"/>
      <c r="UCZ5" s="49"/>
      <c r="UDA5" s="49"/>
      <c r="UDB5" s="49"/>
      <c r="UDC5" s="49"/>
      <c r="UDD5" s="49"/>
      <c r="UDE5" s="49"/>
      <c r="UDF5" s="49"/>
      <c r="UDG5" s="49"/>
      <c r="UDH5" s="49"/>
      <c r="UDI5" s="49"/>
      <c r="UDJ5" s="49"/>
      <c r="UDK5" s="49"/>
      <c r="UDL5" s="49"/>
      <c r="UDM5" s="49"/>
      <c r="UDN5" s="49"/>
      <c r="UDO5" s="49"/>
      <c r="UDP5" s="49"/>
      <c r="UDQ5" s="49"/>
      <c r="UDR5" s="49"/>
      <c r="UDS5" s="49"/>
      <c r="UDT5" s="49"/>
      <c r="UDU5" s="49"/>
      <c r="UDV5" s="49"/>
      <c r="UDW5" s="49"/>
      <c r="UDX5" s="49"/>
      <c r="UDY5" s="49"/>
      <c r="UDZ5" s="49"/>
      <c r="UEA5" s="49"/>
      <c r="UEB5" s="49"/>
      <c r="UEC5" s="49"/>
      <c r="UED5" s="49"/>
      <c r="UEE5" s="49"/>
      <c r="UEF5" s="49"/>
      <c r="UEG5" s="49"/>
      <c r="UEH5" s="49"/>
      <c r="UEI5" s="49"/>
      <c r="UEJ5" s="49"/>
      <c r="UEK5" s="49"/>
      <c r="UEL5" s="49"/>
      <c r="UEM5" s="49"/>
      <c r="UEN5" s="49"/>
      <c r="UEO5" s="49"/>
      <c r="UEP5" s="49"/>
      <c r="UEQ5" s="49"/>
      <c r="UER5" s="49"/>
      <c r="UES5" s="49"/>
      <c r="UET5" s="49"/>
      <c r="UEU5" s="49"/>
      <c r="UEV5" s="49"/>
      <c r="UEW5" s="49"/>
      <c r="UEX5" s="49"/>
      <c r="UEY5" s="49"/>
      <c r="UEZ5" s="49"/>
      <c r="UFA5" s="49"/>
      <c r="UFB5" s="49"/>
      <c r="UFC5" s="49"/>
      <c r="UFD5" s="49"/>
      <c r="UFE5" s="49"/>
      <c r="UFF5" s="49"/>
      <c r="UFG5" s="49"/>
      <c r="UFH5" s="49"/>
      <c r="UFI5" s="49"/>
      <c r="UFJ5" s="49"/>
      <c r="UFK5" s="49"/>
      <c r="UFL5" s="49"/>
      <c r="UFM5" s="49"/>
      <c r="UFN5" s="49"/>
      <c r="UFO5" s="49"/>
      <c r="UFP5" s="49"/>
      <c r="UFQ5" s="49"/>
      <c r="UFR5" s="49"/>
      <c r="UFS5" s="49"/>
      <c r="UFT5" s="49"/>
      <c r="UFU5" s="49"/>
      <c r="UFV5" s="49"/>
      <c r="UFW5" s="49"/>
      <c r="UFX5" s="49"/>
      <c r="UFY5" s="49"/>
      <c r="UFZ5" s="49"/>
      <c r="UGA5" s="49"/>
      <c r="UGB5" s="49"/>
      <c r="UGC5" s="49"/>
      <c r="UGD5" s="49"/>
      <c r="UGE5" s="49"/>
      <c r="UGF5" s="49"/>
      <c r="UGG5" s="49"/>
      <c r="UGH5" s="49"/>
      <c r="UGI5" s="49"/>
      <c r="UGJ5" s="49"/>
      <c r="UGK5" s="49"/>
      <c r="UGL5" s="49"/>
      <c r="UGM5" s="49"/>
      <c r="UGN5" s="49"/>
      <c r="UGO5" s="49"/>
      <c r="UGP5" s="49"/>
      <c r="UGQ5" s="49"/>
      <c r="UGR5" s="49"/>
      <c r="UGS5" s="49"/>
      <c r="UGT5" s="49"/>
      <c r="UGU5" s="49"/>
      <c r="UGV5" s="49"/>
      <c r="UGW5" s="49"/>
      <c r="UGX5" s="49"/>
      <c r="UGY5" s="49"/>
      <c r="UGZ5" s="49"/>
      <c r="UHA5" s="49"/>
      <c r="UHB5" s="49"/>
      <c r="UHC5" s="49"/>
      <c r="UHD5" s="49"/>
      <c r="UHE5" s="49"/>
      <c r="UHF5" s="49"/>
      <c r="UHG5" s="49"/>
      <c r="UHH5" s="49"/>
      <c r="UHI5" s="49"/>
      <c r="UHJ5" s="49"/>
      <c r="UHK5" s="49"/>
      <c r="UHL5" s="49"/>
      <c r="UHM5" s="49"/>
      <c r="UHN5" s="49"/>
      <c r="UHO5" s="49"/>
      <c r="UHP5" s="49"/>
      <c r="UHQ5" s="49"/>
      <c r="UHR5" s="49"/>
      <c r="UHS5" s="49"/>
      <c r="UHT5" s="49"/>
      <c r="UHU5" s="49"/>
      <c r="UHV5" s="49"/>
      <c r="UHW5" s="49"/>
      <c r="UHX5" s="49"/>
      <c r="UHY5" s="49"/>
      <c r="UHZ5" s="49"/>
      <c r="UIA5" s="49"/>
      <c r="UIB5" s="49"/>
      <c r="UIC5" s="49"/>
      <c r="UID5" s="49"/>
      <c r="UIE5" s="49"/>
      <c r="UIF5" s="49"/>
      <c r="UIG5" s="49"/>
      <c r="UIH5" s="49"/>
      <c r="UII5" s="49"/>
      <c r="UIJ5" s="49"/>
      <c r="UIK5" s="49"/>
      <c r="UIL5" s="49"/>
      <c r="UIM5" s="49"/>
      <c r="UIN5" s="49"/>
      <c r="UIO5" s="49"/>
      <c r="UIP5" s="49"/>
      <c r="UIQ5" s="49"/>
      <c r="UIR5" s="49"/>
      <c r="UIS5" s="49"/>
      <c r="UIT5" s="49"/>
      <c r="UIU5" s="49"/>
      <c r="UIV5" s="49"/>
      <c r="UIW5" s="49"/>
      <c r="UIX5" s="49"/>
      <c r="UIY5" s="49"/>
      <c r="UIZ5" s="49"/>
      <c r="UJA5" s="49"/>
      <c r="UJB5" s="49"/>
      <c r="UJC5" s="49"/>
      <c r="UJD5" s="49"/>
      <c r="UJE5" s="49"/>
      <c r="UJF5" s="49"/>
      <c r="UJG5" s="49"/>
      <c r="UJH5" s="49"/>
      <c r="UJI5" s="49"/>
      <c r="UJJ5" s="49"/>
      <c r="UJK5" s="49"/>
      <c r="UJL5" s="49"/>
      <c r="UJM5" s="49"/>
      <c r="UJN5" s="49"/>
      <c r="UJO5" s="49"/>
      <c r="UJP5" s="49"/>
      <c r="UJQ5" s="49"/>
      <c r="UJR5" s="49"/>
      <c r="UJS5" s="49"/>
      <c r="UJT5" s="49"/>
      <c r="UJU5" s="49"/>
      <c r="UJV5" s="49"/>
      <c r="UJW5" s="49"/>
      <c r="UJX5" s="49"/>
      <c r="UJY5" s="49"/>
      <c r="UJZ5" s="49"/>
      <c r="UKA5" s="49"/>
      <c r="UKB5" s="49"/>
      <c r="UKC5" s="49"/>
      <c r="UKD5" s="49"/>
      <c r="UKE5" s="49"/>
      <c r="UKF5" s="49"/>
      <c r="UKG5" s="49"/>
      <c r="UKH5" s="49"/>
      <c r="UKI5" s="49"/>
      <c r="UKJ5" s="49"/>
      <c r="UKK5" s="49"/>
      <c r="UKL5" s="49"/>
      <c r="UKM5" s="49"/>
      <c r="UKN5" s="49"/>
      <c r="UKO5" s="49"/>
      <c r="UKP5" s="49"/>
      <c r="UKQ5" s="49"/>
      <c r="UKR5" s="49"/>
      <c r="UKS5" s="49"/>
      <c r="UKT5" s="49"/>
      <c r="UKU5" s="49"/>
      <c r="UKV5" s="49"/>
      <c r="UKW5" s="49"/>
      <c r="UKX5" s="49"/>
      <c r="UKY5" s="49"/>
      <c r="UKZ5" s="49"/>
      <c r="ULA5" s="49"/>
      <c r="ULB5" s="49"/>
      <c r="ULC5" s="49"/>
      <c r="ULD5" s="49"/>
      <c r="ULE5" s="49"/>
      <c r="ULF5" s="49"/>
      <c r="ULG5" s="49"/>
      <c r="ULH5" s="49"/>
      <c r="ULI5" s="49"/>
      <c r="ULJ5" s="49"/>
      <c r="ULK5" s="49"/>
      <c r="ULL5" s="49"/>
      <c r="ULM5" s="49"/>
      <c r="ULN5" s="49"/>
      <c r="ULO5" s="49"/>
      <c r="ULP5" s="49"/>
      <c r="ULQ5" s="49"/>
      <c r="ULR5" s="49"/>
      <c r="ULS5" s="49"/>
      <c r="ULT5" s="49"/>
      <c r="ULU5" s="49"/>
      <c r="ULV5" s="49"/>
      <c r="ULW5" s="49"/>
      <c r="ULX5" s="49"/>
      <c r="ULY5" s="49"/>
      <c r="ULZ5" s="49"/>
      <c r="UMA5" s="49"/>
      <c r="UMB5" s="49"/>
      <c r="UMC5" s="49"/>
      <c r="UMD5" s="49"/>
      <c r="UME5" s="49"/>
      <c r="UMF5" s="49"/>
      <c r="UMG5" s="49"/>
      <c r="UMH5" s="49"/>
      <c r="UMI5" s="49"/>
      <c r="UMJ5" s="49"/>
      <c r="UMK5" s="49"/>
      <c r="UML5" s="49"/>
      <c r="UMM5" s="49"/>
      <c r="UMN5" s="49"/>
      <c r="UMO5" s="49"/>
      <c r="UMP5" s="49"/>
      <c r="UMQ5" s="49"/>
      <c r="UMR5" s="49"/>
      <c r="UMS5" s="49"/>
      <c r="UMT5" s="49"/>
      <c r="UMU5" s="49"/>
      <c r="UMV5" s="49"/>
      <c r="UMW5" s="49"/>
      <c r="UMX5" s="49"/>
      <c r="UMY5" s="49"/>
      <c r="UMZ5" s="49"/>
      <c r="UNA5" s="49"/>
      <c r="UNB5" s="49"/>
      <c r="UNC5" s="49"/>
      <c r="UND5" s="49"/>
      <c r="UNE5" s="49"/>
      <c r="UNF5" s="49"/>
      <c r="UNG5" s="49"/>
      <c r="UNH5" s="49"/>
      <c r="UNI5" s="49"/>
      <c r="UNJ5" s="49"/>
      <c r="UNK5" s="49"/>
      <c r="UNL5" s="49"/>
      <c r="UNM5" s="49"/>
      <c r="UNN5" s="49"/>
      <c r="UNO5" s="49"/>
      <c r="UNP5" s="49"/>
      <c r="UNQ5" s="49"/>
      <c r="UNR5" s="49"/>
      <c r="UNS5" s="49"/>
      <c r="UNT5" s="49"/>
      <c r="UNU5" s="49"/>
      <c r="UNV5" s="49"/>
      <c r="UNW5" s="49"/>
      <c r="UNX5" s="49"/>
      <c r="UNY5" s="49"/>
      <c r="UNZ5" s="49"/>
      <c r="UOA5" s="49"/>
      <c r="UOB5" s="49"/>
      <c r="UOC5" s="49"/>
      <c r="UOD5" s="49"/>
      <c r="UOE5" s="49"/>
      <c r="UOF5" s="49"/>
      <c r="UOG5" s="49"/>
      <c r="UOH5" s="49"/>
      <c r="UOI5" s="49"/>
      <c r="UOJ5" s="49"/>
      <c r="UOK5" s="49"/>
      <c r="UOL5" s="49"/>
      <c r="UOM5" s="49"/>
      <c r="UON5" s="49"/>
      <c r="UOO5" s="49"/>
      <c r="UOP5" s="49"/>
      <c r="UOQ5" s="49"/>
      <c r="UOR5" s="49"/>
      <c r="UOS5" s="49"/>
      <c r="UOT5" s="49"/>
      <c r="UOU5" s="49"/>
      <c r="UOV5" s="49"/>
      <c r="UOW5" s="49"/>
      <c r="UOX5" s="49"/>
      <c r="UOY5" s="49"/>
      <c r="UOZ5" s="49"/>
      <c r="UPA5" s="49"/>
      <c r="UPB5" s="49"/>
      <c r="UPC5" s="49"/>
      <c r="UPD5" s="49"/>
      <c r="UPE5" s="49"/>
      <c r="UPF5" s="49"/>
      <c r="UPG5" s="49"/>
      <c r="UPH5" s="49"/>
      <c r="UPI5" s="49"/>
      <c r="UPJ5" s="49"/>
      <c r="UPK5" s="49"/>
      <c r="UPL5" s="49"/>
      <c r="UPM5" s="49"/>
      <c r="UPN5" s="49"/>
      <c r="UPO5" s="49"/>
      <c r="UPP5" s="49"/>
      <c r="UPQ5" s="49"/>
      <c r="UPR5" s="49"/>
      <c r="UPS5" s="49"/>
      <c r="UPT5" s="49"/>
      <c r="UPU5" s="49"/>
      <c r="UPV5" s="49"/>
      <c r="UPW5" s="49"/>
      <c r="UPX5" s="49"/>
      <c r="UPY5" s="49"/>
      <c r="UPZ5" s="49"/>
      <c r="UQA5" s="49"/>
      <c r="UQB5" s="49"/>
      <c r="UQC5" s="49"/>
      <c r="UQD5" s="49"/>
      <c r="UQE5" s="49"/>
      <c r="UQF5" s="49"/>
      <c r="UQG5" s="49"/>
      <c r="UQH5" s="49"/>
      <c r="UQI5" s="49"/>
      <c r="UQJ5" s="49"/>
      <c r="UQK5" s="49"/>
      <c r="UQL5" s="49"/>
      <c r="UQM5" s="49"/>
      <c r="UQN5" s="49"/>
      <c r="UQO5" s="49"/>
      <c r="UQP5" s="49"/>
      <c r="UQQ5" s="49"/>
      <c r="UQR5" s="49"/>
      <c r="UQS5" s="49"/>
      <c r="UQT5" s="49"/>
      <c r="UQU5" s="49"/>
      <c r="UQV5" s="49"/>
      <c r="UQW5" s="49"/>
      <c r="UQX5" s="49"/>
      <c r="UQY5" s="49"/>
      <c r="UQZ5" s="49"/>
      <c r="URA5" s="49"/>
      <c r="URB5" s="49"/>
      <c r="URC5" s="49"/>
      <c r="URD5" s="49"/>
      <c r="URE5" s="49"/>
      <c r="URF5" s="49"/>
      <c r="URG5" s="49"/>
      <c r="URH5" s="49"/>
      <c r="URI5" s="49"/>
      <c r="URJ5" s="49"/>
      <c r="URK5" s="49"/>
      <c r="URL5" s="49"/>
      <c r="URM5" s="49"/>
      <c r="URN5" s="49"/>
      <c r="URO5" s="49"/>
      <c r="URP5" s="49"/>
      <c r="URQ5" s="49"/>
      <c r="URR5" s="49"/>
      <c r="URS5" s="49"/>
      <c r="URT5" s="49"/>
      <c r="URU5" s="49"/>
      <c r="URV5" s="49"/>
      <c r="URW5" s="49"/>
      <c r="URX5" s="49"/>
      <c r="URY5" s="49"/>
      <c r="URZ5" s="49"/>
      <c r="USA5" s="49"/>
      <c r="USB5" s="49"/>
      <c r="USC5" s="49"/>
      <c r="USD5" s="49"/>
      <c r="USE5" s="49"/>
      <c r="USF5" s="49"/>
      <c r="USG5" s="49"/>
      <c r="USH5" s="49"/>
      <c r="USI5" s="49"/>
      <c r="USJ5" s="49"/>
      <c r="USK5" s="49"/>
      <c r="USL5" s="49"/>
      <c r="USM5" s="49"/>
      <c r="USN5" s="49"/>
      <c r="USO5" s="49"/>
      <c r="USP5" s="49"/>
      <c r="USQ5" s="49"/>
      <c r="USR5" s="49"/>
      <c r="USS5" s="49"/>
      <c r="UST5" s="49"/>
      <c r="USU5" s="49"/>
      <c r="USV5" s="49"/>
      <c r="USW5" s="49"/>
      <c r="USX5" s="49"/>
      <c r="USY5" s="49"/>
      <c r="USZ5" s="49"/>
      <c r="UTA5" s="49"/>
      <c r="UTB5" s="49"/>
      <c r="UTC5" s="49"/>
      <c r="UTD5" s="49"/>
      <c r="UTE5" s="49"/>
      <c r="UTF5" s="49"/>
      <c r="UTG5" s="49"/>
      <c r="UTH5" s="49"/>
      <c r="UTI5" s="49"/>
      <c r="UTJ5" s="49"/>
      <c r="UTK5" s="49"/>
      <c r="UTL5" s="49"/>
      <c r="UTM5" s="49"/>
      <c r="UTN5" s="49"/>
      <c r="UTO5" s="49"/>
      <c r="UTP5" s="49"/>
      <c r="UTQ5" s="49"/>
      <c r="UTR5" s="49"/>
      <c r="UTS5" s="49"/>
      <c r="UTT5" s="49"/>
      <c r="UTU5" s="49"/>
      <c r="UTV5" s="49"/>
      <c r="UTW5" s="49"/>
      <c r="UTX5" s="49"/>
      <c r="UTY5" s="49"/>
      <c r="UTZ5" s="49"/>
      <c r="UUA5" s="49"/>
      <c r="UUB5" s="49"/>
      <c r="UUC5" s="49"/>
      <c r="UUD5" s="49"/>
      <c r="UUE5" s="49"/>
      <c r="UUF5" s="49"/>
      <c r="UUG5" s="49"/>
      <c r="UUH5" s="49"/>
      <c r="UUI5" s="49"/>
      <c r="UUJ5" s="49"/>
      <c r="UUK5" s="49"/>
      <c r="UUL5" s="49"/>
      <c r="UUM5" s="49"/>
      <c r="UUN5" s="49"/>
      <c r="UUO5" s="49"/>
      <c r="UUP5" s="49"/>
      <c r="UUQ5" s="49"/>
      <c r="UUR5" s="49"/>
      <c r="UUS5" s="49"/>
      <c r="UUT5" s="49"/>
      <c r="UUU5" s="49"/>
      <c r="UUV5" s="49"/>
      <c r="UUW5" s="49"/>
      <c r="UUX5" s="49"/>
      <c r="UUY5" s="49"/>
      <c r="UUZ5" s="49"/>
      <c r="UVA5" s="49"/>
      <c r="UVB5" s="49"/>
      <c r="UVC5" s="49"/>
      <c r="UVD5" s="49"/>
      <c r="UVE5" s="49"/>
      <c r="UVF5" s="49"/>
      <c r="UVG5" s="49"/>
      <c r="UVH5" s="49"/>
      <c r="UVI5" s="49"/>
      <c r="UVJ5" s="49"/>
      <c r="UVK5" s="49"/>
      <c r="UVL5" s="49"/>
      <c r="UVM5" s="49"/>
      <c r="UVN5" s="49"/>
      <c r="UVO5" s="49"/>
      <c r="UVP5" s="49"/>
      <c r="UVQ5" s="49"/>
      <c r="UVR5" s="49"/>
      <c r="UVS5" s="49"/>
      <c r="UVT5" s="49"/>
      <c r="UVU5" s="49"/>
      <c r="UVV5" s="49"/>
      <c r="UVW5" s="49"/>
      <c r="UVX5" s="49"/>
      <c r="UVY5" s="49"/>
      <c r="UVZ5" s="49"/>
      <c r="UWA5" s="49"/>
      <c r="UWB5" s="49"/>
      <c r="UWC5" s="49"/>
      <c r="UWD5" s="49"/>
      <c r="UWE5" s="49"/>
      <c r="UWF5" s="49"/>
      <c r="UWG5" s="49"/>
      <c r="UWH5" s="49"/>
      <c r="UWI5" s="49"/>
      <c r="UWJ5" s="49"/>
      <c r="UWK5" s="49"/>
      <c r="UWL5" s="49"/>
      <c r="UWM5" s="49"/>
      <c r="UWN5" s="49"/>
      <c r="UWO5" s="49"/>
      <c r="UWP5" s="49"/>
      <c r="UWQ5" s="49"/>
      <c r="UWR5" s="49"/>
      <c r="UWS5" s="49"/>
      <c r="UWT5" s="49"/>
      <c r="UWU5" s="49"/>
      <c r="UWV5" s="49"/>
      <c r="UWW5" s="49"/>
      <c r="UWX5" s="49"/>
      <c r="UWY5" s="49"/>
      <c r="UWZ5" s="49"/>
      <c r="UXA5" s="49"/>
      <c r="UXB5" s="49"/>
      <c r="UXC5" s="49"/>
      <c r="UXD5" s="49"/>
      <c r="UXE5" s="49"/>
      <c r="UXF5" s="49"/>
      <c r="UXG5" s="49"/>
      <c r="UXH5" s="49"/>
      <c r="UXI5" s="49"/>
      <c r="UXJ5" s="49"/>
      <c r="UXK5" s="49"/>
      <c r="UXL5" s="49"/>
      <c r="UXM5" s="49"/>
      <c r="UXN5" s="49"/>
      <c r="UXO5" s="49"/>
      <c r="UXP5" s="49"/>
      <c r="UXQ5" s="49"/>
      <c r="UXR5" s="49"/>
      <c r="UXS5" s="49"/>
      <c r="UXT5" s="49"/>
      <c r="UXU5" s="49"/>
      <c r="UXV5" s="49"/>
      <c r="UXW5" s="49"/>
      <c r="UXX5" s="49"/>
      <c r="UXY5" s="49"/>
      <c r="UXZ5" s="49"/>
      <c r="UYA5" s="49"/>
      <c r="UYB5" s="49"/>
      <c r="UYC5" s="49"/>
      <c r="UYD5" s="49"/>
      <c r="UYE5" s="49"/>
      <c r="UYF5" s="49"/>
      <c r="UYG5" s="49"/>
      <c r="UYH5" s="49"/>
      <c r="UYI5" s="49"/>
      <c r="UYJ5" s="49"/>
      <c r="UYK5" s="49"/>
      <c r="UYL5" s="49"/>
      <c r="UYM5" s="49"/>
      <c r="UYN5" s="49"/>
      <c r="UYO5" s="49"/>
      <c r="UYP5" s="49"/>
      <c r="UYQ5" s="49"/>
      <c r="UYR5" s="49"/>
      <c r="UYS5" s="49"/>
      <c r="UYT5" s="49"/>
      <c r="UYU5" s="49"/>
      <c r="UYV5" s="49"/>
      <c r="UYW5" s="49"/>
      <c r="UYX5" s="49"/>
      <c r="UYY5" s="49"/>
      <c r="UYZ5" s="49"/>
      <c r="UZA5" s="49"/>
      <c r="UZB5" s="49"/>
      <c r="UZC5" s="49"/>
      <c r="UZD5" s="49"/>
      <c r="UZE5" s="49"/>
      <c r="UZF5" s="49"/>
      <c r="UZG5" s="49"/>
      <c r="UZH5" s="49"/>
      <c r="UZI5" s="49"/>
      <c r="UZJ5" s="49"/>
      <c r="UZK5" s="49"/>
      <c r="UZL5" s="49"/>
      <c r="UZM5" s="49"/>
      <c r="UZN5" s="49"/>
      <c r="UZO5" s="49"/>
      <c r="UZP5" s="49"/>
      <c r="UZQ5" s="49"/>
      <c r="UZR5" s="49"/>
      <c r="UZS5" s="49"/>
      <c r="UZT5" s="49"/>
      <c r="UZU5" s="49"/>
      <c r="UZV5" s="49"/>
      <c r="UZW5" s="49"/>
      <c r="UZX5" s="49"/>
      <c r="UZY5" s="49"/>
      <c r="UZZ5" s="49"/>
      <c r="VAA5" s="49"/>
      <c r="VAB5" s="49"/>
      <c r="VAC5" s="49"/>
      <c r="VAD5" s="49"/>
      <c r="VAE5" s="49"/>
      <c r="VAF5" s="49"/>
      <c r="VAG5" s="49"/>
      <c r="VAH5" s="49"/>
      <c r="VAI5" s="49"/>
      <c r="VAJ5" s="49"/>
      <c r="VAK5" s="49"/>
      <c r="VAL5" s="49"/>
      <c r="VAM5" s="49"/>
      <c r="VAN5" s="49"/>
      <c r="VAO5" s="49"/>
      <c r="VAP5" s="49"/>
      <c r="VAQ5" s="49"/>
      <c r="VAR5" s="49"/>
      <c r="VAS5" s="49"/>
      <c r="VAT5" s="49"/>
      <c r="VAU5" s="49"/>
      <c r="VAV5" s="49"/>
      <c r="VAW5" s="49"/>
      <c r="VAX5" s="49"/>
      <c r="VAY5" s="49"/>
      <c r="VAZ5" s="49"/>
      <c r="VBA5" s="49"/>
      <c r="VBB5" s="49"/>
      <c r="VBC5" s="49"/>
      <c r="VBD5" s="49"/>
      <c r="VBE5" s="49"/>
      <c r="VBF5" s="49"/>
      <c r="VBG5" s="49"/>
      <c r="VBH5" s="49"/>
      <c r="VBI5" s="49"/>
      <c r="VBJ5" s="49"/>
      <c r="VBK5" s="49"/>
      <c r="VBL5" s="49"/>
      <c r="VBM5" s="49"/>
      <c r="VBN5" s="49"/>
      <c r="VBO5" s="49"/>
      <c r="VBP5" s="49"/>
      <c r="VBQ5" s="49"/>
      <c r="VBR5" s="49"/>
      <c r="VBS5" s="49"/>
      <c r="VBT5" s="49"/>
      <c r="VBU5" s="49"/>
      <c r="VBV5" s="49"/>
      <c r="VBW5" s="49"/>
      <c r="VBX5" s="49"/>
      <c r="VBY5" s="49"/>
      <c r="VBZ5" s="49"/>
      <c r="VCA5" s="49"/>
      <c r="VCB5" s="49"/>
      <c r="VCC5" s="49"/>
      <c r="VCD5" s="49"/>
      <c r="VCE5" s="49"/>
      <c r="VCF5" s="49"/>
      <c r="VCG5" s="49"/>
      <c r="VCH5" s="49"/>
      <c r="VCI5" s="49"/>
      <c r="VCJ5" s="49"/>
      <c r="VCK5" s="49"/>
      <c r="VCL5" s="49"/>
      <c r="VCM5" s="49"/>
      <c r="VCN5" s="49"/>
      <c r="VCO5" s="49"/>
      <c r="VCP5" s="49"/>
      <c r="VCQ5" s="49"/>
      <c r="VCR5" s="49"/>
      <c r="VCS5" s="49"/>
      <c r="VCT5" s="49"/>
      <c r="VCU5" s="49"/>
      <c r="VCV5" s="49"/>
      <c r="VCW5" s="49"/>
      <c r="VCX5" s="49"/>
      <c r="VCY5" s="49"/>
      <c r="VCZ5" s="49"/>
      <c r="VDA5" s="49"/>
      <c r="VDB5" s="49"/>
      <c r="VDC5" s="49"/>
      <c r="VDD5" s="49"/>
      <c r="VDE5" s="49"/>
      <c r="VDF5" s="49"/>
      <c r="VDG5" s="49"/>
      <c r="VDH5" s="49"/>
      <c r="VDI5" s="49"/>
      <c r="VDJ5" s="49"/>
      <c r="VDK5" s="49"/>
      <c r="VDL5" s="49"/>
      <c r="VDM5" s="49"/>
      <c r="VDN5" s="49"/>
      <c r="VDO5" s="49"/>
      <c r="VDP5" s="49"/>
      <c r="VDQ5" s="49"/>
      <c r="VDR5" s="49"/>
      <c r="VDS5" s="49"/>
      <c r="VDT5" s="49"/>
      <c r="VDU5" s="49"/>
      <c r="VDV5" s="49"/>
      <c r="VDW5" s="49"/>
      <c r="VDX5" s="49"/>
      <c r="VDY5" s="49"/>
      <c r="VDZ5" s="49"/>
      <c r="VEA5" s="49"/>
      <c r="VEB5" s="49"/>
      <c r="VEC5" s="49"/>
      <c r="VED5" s="49"/>
      <c r="VEE5" s="49"/>
      <c r="VEF5" s="49"/>
      <c r="VEG5" s="49"/>
      <c r="VEH5" s="49"/>
      <c r="VEI5" s="49"/>
      <c r="VEJ5" s="49"/>
      <c r="VEK5" s="49"/>
      <c r="VEL5" s="49"/>
      <c r="VEM5" s="49"/>
      <c r="VEN5" s="49"/>
      <c r="VEO5" s="49"/>
      <c r="VEP5" s="49"/>
      <c r="VEQ5" s="49"/>
      <c r="VER5" s="49"/>
      <c r="VES5" s="49"/>
      <c r="VET5" s="49"/>
      <c r="VEU5" s="49"/>
      <c r="VEV5" s="49"/>
      <c r="VEW5" s="49"/>
      <c r="VEX5" s="49"/>
      <c r="VEY5" s="49"/>
      <c r="VEZ5" s="49"/>
      <c r="VFA5" s="49"/>
      <c r="VFB5" s="49"/>
      <c r="VFC5" s="49"/>
      <c r="VFD5" s="49"/>
      <c r="VFE5" s="49"/>
      <c r="VFF5" s="49"/>
      <c r="VFG5" s="49"/>
      <c r="VFH5" s="49"/>
      <c r="VFI5" s="49"/>
      <c r="VFJ5" s="49"/>
      <c r="VFK5" s="49"/>
      <c r="VFL5" s="49"/>
      <c r="VFM5" s="49"/>
      <c r="VFN5" s="49"/>
      <c r="VFO5" s="49"/>
      <c r="VFP5" s="49"/>
      <c r="VFQ5" s="49"/>
      <c r="VFR5" s="49"/>
      <c r="VFS5" s="49"/>
      <c r="VFT5" s="49"/>
      <c r="VFU5" s="49"/>
      <c r="VFV5" s="49"/>
      <c r="VFW5" s="49"/>
      <c r="VFX5" s="49"/>
      <c r="VFY5" s="49"/>
      <c r="VFZ5" s="49"/>
      <c r="VGA5" s="49"/>
      <c r="VGB5" s="49"/>
      <c r="VGC5" s="49"/>
      <c r="VGD5" s="49"/>
      <c r="VGE5" s="49"/>
      <c r="VGF5" s="49"/>
      <c r="VGG5" s="49"/>
      <c r="VGH5" s="49"/>
      <c r="VGI5" s="49"/>
      <c r="VGJ5" s="49"/>
      <c r="VGK5" s="49"/>
      <c r="VGL5" s="49"/>
      <c r="VGM5" s="49"/>
      <c r="VGN5" s="49"/>
      <c r="VGO5" s="49"/>
      <c r="VGP5" s="49"/>
      <c r="VGQ5" s="49"/>
      <c r="VGR5" s="49"/>
      <c r="VGS5" s="49"/>
      <c r="VGT5" s="49"/>
      <c r="VGU5" s="49"/>
      <c r="VGV5" s="49"/>
      <c r="VGW5" s="49"/>
      <c r="VGX5" s="49"/>
      <c r="VGY5" s="49"/>
      <c r="VGZ5" s="49"/>
      <c r="VHA5" s="49"/>
      <c r="VHB5" s="49"/>
      <c r="VHC5" s="49"/>
      <c r="VHD5" s="49"/>
      <c r="VHE5" s="49"/>
      <c r="VHF5" s="49"/>
      <c r="VHG5" s="49"/>
      <c r="VHH5" s="49"/>
      <c r="VHI5" s="49"/>
      <c r="VHJ5" s="49"/>
      <c r="VHK5" s="49"/>
      <c r="VHL5" s="49"/>
      <c r="VHM5" s="49"/>
      <c r="VHN5" s="49"/>
      <c r="VHO5" s="49"/>
      <c r="VHP5" s="49"/>
      <c r="VHQ5" s="49"/>
      <c r="VHR5" s="49"/>
      <c r="VHS5" s="49"/>
      <c r="VHT5" s="49"/>
      <c r="VHU5" s="49"/>
      <c r="VHV5" s="49"/>
      <c r="VHW5" s="49"/>
      <c r="VHX5" s="49"/>
      <c r="VHY5" s="49"/>
      <c r="VHZ5" s="49"/>
      <c r="VIA5" s="49"/>
      <c r="VIB5" s="49"/>
      <c r="VIC5" s="49"/>
      <c r="VID5" s="49"/>
      <c r="VIE5" s="49"/>
      <c r="VIF5" s="49"/>
      <c r="VIG5" s="49"/>
      <c r="VIH5" s="49"/>
      <c r="VII5" s="49"/>
      <c r="VIJ5" s="49"/>
      <c r="VIK5" s="49"/>
      <c r="VIL5" s="49"/>
      <c r="VIM5" s="49"/>
      <c r="VIN5" s="49"/>
      <c r="VIO5" s="49"/>
      <c r="VIP5" s="49"/>
      <c r="VIQ5" s="49"/>
      <c r="VIR5" s="49"/>
      <c r="VIS5" s="49"/>
      <c r="VIT5" s="49"/>
      <c r="VIU5" s="49"/>
      <c r="VIV5" s="49"/>
      <c r="VIW5" s="49"/>
      <c r="VIX5" s="49"/>
      <c r="VIY5" s="49"/>
      <c r="VIZ5" s="49"/>
      <c r="VJA5" s="49"/>
      <c r="VJB5" s="49"/>
      <c r="VJC5" s="49"/>
      <c r="VJD5" s="49"/>
      <c r="VJE5" s="49"/>
      <c r="VJF5" s="49"/>
      <c r="VJG5" s="49"/>
      <c r="VJH5" s="49"/>
      <c r="VJI5" s="49"/>
      <c r="VJJ5" s="49"/>
      <c r="VJK5" s="49"/>
      <c r="VJL5" s="49"/>
      <c r="VJM5" s="49"/>
      <c r="VJN5" s="49"/>
      <c r="VJO5" s="49"/>
      <c r="VJP5" s="49"/>
      <c r="VJQ5" s="49"/>
      <c r="VJR5" s="49"/>
      <c r="VJS5" s="49"/>
      <c r="VJT5" s="49"/>
      <c r="VJU5" s="49"/>
      <c r="VJV5" s="49"/>
      <c r="VJW5" s="49"/>
      <c r="VJX5" s="49"/>
      <c r="VJY5" s="49"/>
      <c r="VJZ5" s="49"/>
      <c r="VKA5" s="49"/>
      <c r="VKB5" s="49"/>
      <c r="VKC5" s="49"/>
      <c r="VKD5" s="49"/>
      <c r="VKE5" s="49"/>
      <c r="VKF5" s="49"/>
      <c r="VKG5" s="49"/>
      <c r="VKH5" s="49"/>
      <c r="VKI5" s="49"/>
      <c r="VKJ5" s="49"/>
      <c r="VKK5" s="49"/>
      <c r="VKL5" s="49"/>
      <c r="VKM5" s="49"/>
      <c r="VKN5" s="49"/>
      <c r="VKO5" s="49"/>
      <c r="VKP5" s="49"/>
      <c r="VKQ5" s="49"/>
      <c r="VKR5" s="49"/>
      <c r="VKS5" s="49"/>
      <c r="VKT5" s="49"/>
      <c r="VKU5" s="49"/>
      <c r="VKV5" s="49"/>
      <c r="VKW5" s="49"/>
      <c r="VKX5" s="49"/>
      <c r="VKY5" s="49"/>
      <c r="VKZ5" s="49"/>
      <c r="VLA5" s="49"/>
      <c r="VLB5" s="49"/>
      <c r="VLC5" s="49"/>
      <c r="VLD5" s="49"/>
      <c r="VLE5" s="49"/>
      <c r="VLF5" s="49"/>
      <c r="VLG5" s="49"/>
      <c r="VLH5" s="49"/>
      <c r="VLI5" s="49"/>
      <c r="VLJ5" s="49"/>
      <c r="VLK5" s="49"/>
      <c r="VLL5" s="49"/>
      <c r="VLM5" s="49"/>
      <c r="VLN5" s="49"/>
      <c r="VLO5" s="49"/>
      <c r="VLP5" s="49"/>
      <c r="VLQ5" s="49"/>
      <c r="VLR5" s="49"/>
      <c r="VLS5" s="49"/>
      <c r="VLT5" s="49"/>
      <c r="VLU5" s="49"/>
      <c r="VLV5" s="49"/>
      <c r="VLW5" s="49"/>
      <c r="VLX5" s="49"/>
      <c r="VLY5" s="49"/>
      <c r="VLZ5" s="49"/>
      <c r="VMA5" s="49"/>
      <c r="VMB5" s="49"/>
      <c r="VMC5" s="49"/>
      <c r="VMD5" s="49"/>
      <c r="VME5" s="49"/>
      <c r="VMF5" s="49"/>
      <c r="VMG5" s="49"/>
      <c r="VMH5" s="49"/>
      <c r="VMI5" s="49"/>
      <c r="VMJ5" s="49"/>
      <c r="VMK5" s="49"/>
      <c r="VML5" s="49"/>
      <c r="VMM5" s="49"/>
      <c r="VMN5" s="49"/>
      <c r="VMO5" s="49"/>
      <c r="VMP5" s="49"/>
      <c r="VMQ5" s="49"/>
      <c r="VMR5" s="49"/>
      <c r="VMS5" s="49"/>
      <c r="VMT5" s="49"/>
      <c r="VMU5" s="49"/>
      <c r="VMV5" s="49"/>
      <c r="VMW5" s="49"/>
      <c r="VMX5" s="49"/>
      <c r="VMY5" s="49"/>
      <c r="VMZ5" s="49"/>
      <c r="VNA5" s="49"/>
      <c r="VNB5" s="49"/>
      <c r="VNC5" s="49"/>
      <c r="VND5" s="49"/>
      <c r="VNE5" s="49"/>
      <c r="VNF5" s="49"/>
      <c r="VNG5" s="49"/>
      <c r="VNH5" s="49"/>
      <c r="VNI5" s="49"/>
      <c r="VNJ5" s="49"/>
      <c r="VNK5" s="49"/>
      <c r="VNL5" s="49"/>
      <c r="VNM5" s="49"/>
      <c r="VNN5" s="49"/>
      <c r="VNO5" s="49"/>
      <c r="VNP5" s="49"/>
      <c r="VNQ5" s="49"/>
      <c r="VNR5" s="49"/>
      <c r="VNS5" s="49"/>
      <c r="VNT5" s="49"/>
      <c r="VNU5" s="49"/>
      <c r="VNV5" s="49"/>
      <c r="VNW5" s="49"/>
      <c r="VNX5" s="49"/>
      <c r="VNY5" s="49"/>
      <c r="VNZ5" s="49"/>
      <c r="VOA5" s="49"/>
      <c r="VOB5" s="49"/>
      <c r="VOC5" s="49"/>
      <c r="VOD5" s="49"/>
      <c r="VOE5" s="49"/>
      <c r="VOF5" s="49"/>
      <c r="VOG5" s="49"/>
      <c r="VOH5" s="49"/>
      <c r="VOI5" s="49"/>
      <c r="VOJ5" s="49"/>
      <c r="VOK5" s="49"/>
      <c r="VOL5" s="49"/>
      <c r="VOM5" s="49"/>
      <c r="VON5" s="49"/>
      <c r="VOO5" s="49"/>
      <c r="VOP5" s="49"/>
      <c r="VOQ5" s="49"/>
      <c r="VOR5" s="49"/>
      <c r="VOS5" s="49"/>
      <c r="VOT5" s="49"/>
      <c r="VOU5" s="49"/>
      <c r="VOV5" s="49"/>
      <c r="VOW5" s="49"/>
      <c r="VOX5" s="49"/>
      <c r="VOY5" s="49"/>
      <c r="VOZ5" s="49"/>
      <c r="VPA5" s="49"/>
      <c r="VPB5" s="49"/>
      <c r="VPC5" s="49"/>
      <c r="VPD5" s="49"/>
      <c r="VPE5" s="49"/>
      <c r="VPF5" s="49"/>
      <c r="VPG5" s="49"/>
      <c r="VPH5" s="49"/>
      <c r="VPI5" s="49"/>
      <c r="VPJ5" s="49"/>
      <c r="VPK5" s="49"/>
      <c r="VPL5" s="49"/>
      <c r="VPM5" s="49"/>
      <c r="VPN5" s="49"/>
      <c r="VPO5" s="49"/>
      <c r="VPP5" s="49"/>
      <c r="VPQ5" s="49"/>
      <c r="VPR5" s="49"/>
      <c r="VPS5" s="49"/>
      <c r="VPT5" s="49"/>
      <c r="VPU5" s="49"/>
      <c r="VPV5" s="49"/>
      <c r="VPW5" s="49"/>
      <c r="VPX5" s="49"/>
      <c r="VPY5" s="49"/>
      <c r="VPZ5" s="49"/>
      <c r="VQA5" s="49"/>
      <c r="VQB5" s="49"/>
      <c r="VQC5" s="49"/>
      <c r="VQD5" s="49"/>
      <c r="VQE5" s="49"/>
      <c r="VQF5" s="49"/>
      <c r="VQG5" s="49"/>
      <c r="VQH5" s="49"/>
      <c r="VQI5" s="49"/>
      <c r="VQJ5" s="49"/>
      <c r="VQK5" s="49"/>
      <c r="VQL5" s="49"/>
      <c r="VQM5" s="49"/>
      <c r="VQN5" s="49"/>
      <c r="VQO5" s="49"/>
      <c r="VQP5" s="49"/>
      <c r="VQQ5" s="49"/>
      <c r="VQR5" s="49"/>
      <c r="VQS5" s="49"/>
      <c r="VQT5" s="49"/>
      <c r="VQU5" s="49"/>
      <c r="VQV5" s="49"/>
      <c r="VQW5" s="49"/>
      <c r="VQX5" s="49"/>
      <c r="VQY5" s="49"/>
      <c r="VQZ5" s="49"/>
      <c r="VRA5" s="49"/>
      <c r="VRB5" s="49"/>
      <c r="VRC5" s="49"/>
      <c r="VRD5" s="49"/>
      <c r="VRE5" s="49"/>
      <c r="VRF5" s="49"/>
      <c r="VRG5" s="49"/>
      <c r="VRH5" s="49"/>
      <c r="VRI5" s="49"/>
      <c r="VRJ5" s="49"/>
      <c r="VRK5" s="49"/>
      <c r="VRL5" s="49"/>
      <c r="VRM5" s="49"/>
      <c r="VRN5" s="49"/>
      <c r="VRO5" s="49"/>
      <c r="VRP5" s="49"/>
      <c r="VRQ5" s="49"/>
      <c r="VRR5" s="49"/>
      <c r="VRS5" s="49"/>
      <c r="VRT5" s="49"/>
      <c r="VRU5" s="49"/>
      <c r="VRV5" s="49"/>
      <c r="VRW5" s="49"/>
      <c r="VRX5" s="49"/>
      <c r="VRY5" s="49"/>
      <c r="VRZ5" s="49"/>
      <c r="VSA5" s="49"/>
      <c r="VSB5" s="49"/>
      <c r="VSC5" s="49"/>
      <c r="VSD5" s="49"/>
      <c r="VSE5" s="49"/>
      <c r="VSF5" s="49"/>
      <c r="VSG5" s="49"/>
      <c r="VSH5" s="49"/>
      <c r="VSI5" s="49"/>
      <c r="VSJ5" s="49"/>
      <c r="VSK5" s="49"/>
      <c r="VSL5" s="49"/>
      <c r="VSM5" s="49"/>
      <c r="VSN5" s="49"/>
      <c r="VSO5" s="49"/>
      <c r="VSP5" s="49"/>
      <c r="VSQ5" s="49"/>
      <c r="VSR5" s="49"/>
      <c r="VSS5" s="49"/>
      <c r="VST5" s="49"/>
      <c r="VSU5" s="49"/>
      <c r="VSV5" s="49"/>
      <c r="VSW5" s="49"/>
      <c r="VSX5" s="49"/>
      <c r="VSY5" s="49"/>
      <c r="VSZ5" s="49"/>
      <c r="VTA5" s="49"/>
      <c r="VTB5" s="49"/>
      <c r="VTC5" s="49"/>
      <c r="VTD5" s="49"/>
      <c r="VTE5" s="49"/>
      <c r="VTF5" s="49"/>
      <c r="VTG5" s="49"/>
      <c r="VTH5" s="49"/>
      <c r="VTI5" s="49"/>
      <c r="VTJ5" s="49"/>
      <c r="VTK5" s="49"/>
      <c r="VTL5" s="49"/>
      <c r="VTM5" s="49"/>
      <c r="VTN5" s="49"/>
      <c r="VTO5" s="49"/>
      <c r="VTP5" s="49"/>
      <c r="VTQ5" s="49"/>
      <c r="VTR5" s="49"/>
      <c r="VTS5" s="49"/>
      <c r="VTT5" s="49"/>
      <c r="VTU5" s="49"/>
      <c r="VTV5" s="49"/>
      <c r="VTW5" s="49"/>
      <c r="VTX5" s="49"/>
      <c r="VTY5" s="49"/>
      <c r="VTZ5" s="49"/>
      <c r="VUA5" s="49"/>
      <c r="VUB5" s="49"/>
      <c r="VUC5" s="49"/>
      <c r="VUD5" s="49"/>
      <c r="VUE5" s="49"/>
      <c r="VUF5" s="49"/>
      <c r="VUG5" s="49"/>
      <c r="VUH5" s="49"/>
      <c r="VUI5" s="49"/>
      <c r="VUJ5" s="49"/>
      <c r="VUK5" s="49"/>
      <c r="VUL5" s="49"/>
      <c r="VUM5" s="49"/>
      <c r="VUN5" s="49"/>
      <c r="VUO5" s="49"/>
      <c r="VUP5" s="49"/>
      <c r="VUQ5" s="49"/>
      <c r="VUR5" s="49"/>
      <c r="VUS5" s="49"/>
      <c r="VUT5" s="49"/>
      <c r="VUU5" s="49"/>
      <c r="VUV5" s="49"/>
      <c r="VUW5" s="49"/>
      <c r="VUX5" s="49"/>
      <c r="VUY5" s="49"/>
      <c r="VUZ5" s="49"/>
      <c r="VVA5" s="49"/>
      <c r="VVB5" s="49"/>
      <c r="VVC5" s="49"/>
      <c r="VVD5" s="49"/>
      <c r="VVE5" s="49"/>
      <c r="VVF5" s="49"/>
      <c r="VVG5" s="49"/>
      <c r="VVH5" s="49"/>
      <c r="VVI5" s="49"/>
      <c r="VVJ5" s="49"/>
      <c r="VVK5" s="49"/>
      <c r="VVL5" s="49"/>
      <c r="VVM5" s="49"/>
      <c r="VVN5" s="49"/>
      <c r="VVO5" s="49"/>
      <c r="VVP5" s="49"/>
      <c r="VVQ5" s="49"/>
      <c r="VVR5" s="49"/>
      <c r="VVS5" s="49"/>
      <c r="VVT5" s="49"/>
      <c r="VVU5" s="49"/>
      <c r="VVV5" s="49"/>
      <c r="VVW5" s="49"/>
      <c r="VVX5" s="49"/>
      <c r="VVY5" s="49"/>
      <c r="VVZ5" s="49"/>
      <c r="VWA5" s="49"/>
      <c r="VWB5" s="49"/>
      <c r="VWC5" s="49"/>
      <c r="VWD5" s="49"/>
      <c r="VWE5" s="49"/>
      <c r="VWF5" s="49"/>
      <c r="VWG5" s="49"/>
      <c r="VWH5" s="49"/>
      <c r="VWI5" s="49"/>
      <c r="VWJ5" s="49"/>
      <c r="VWK5" s="49"/>
      <c r="VWL5" s="49"/>
      <c r="VWM5" s="49"/>
      <c r="VWN5" s="49"/>
      <c r="VWO5" s="49"/>
      <c r="VWP5" s="49"/>
      <c r="VWQ5" s="49"/>
      <c r="VWR5" s="49"/>
      <c r="VWS5" s="49"/>
      <c r="VWT5" s="49"/>
      <c r="VWU5" s="49"/>
      <c r="VWV5" s="49"/>
      <c r="VWW5" s="49"/>
      <c r="VWX5" s="49"/>
      <c r="VWY5" s="49"/>
      <c r="VWZ5" s="49"/>
      <c r="VXA5" s="49"/>
      <c r="VXB5" s="49"/>
      <c r="VXC5" s="49"/>
      <c r="VXD5" s="49"/>
      <c r="VXE5" s="49"/>
      <c r="VXF5" s="49"/>
      <c r="VXG5" s="49"/>
      <c r="VXH5" s="49"/>
      <c r="VXI5" s="49"/>
      <c r="VXJ5" s="49"/>
      <c r="VXK5" s="49"/>
      <c r="VXL5" s="49"/>
      <c r="VXM5" s="49"/>
      <c r="VXN5" s="49"/>
      <c r="VXO5" s="49"/>
      <c r="VXP5" s="49"/>
      <c r="VXQ5" s="49"/>
      <c r="VXR5" s="49"/>
      <c r="VXS5" s="49"/>
      <c r="VXT5" s="49"/>
      <c r="VXU5" s="49"/>
      <c r="VXV5" s="49"/>
      <c r="VXW5" s="49"/>
      <c r="VXX5" s="49"/>
      <c r="VXY5" s="49"/>
      <c r="VXZ5" s="49"/>
      <c r="VYA5" s="49"/>
      <c r="VYB5" s="49"/>
      <c r="VYC5" s="49"/>
      <c r="VYD5" s="49"/>
      <c r="VYE5" s="49"/>
      <c r="VYF5" s="49"/>
      <c r="VYG5" s="49"/>
      <c r="VYH5" s="49"/>
      <c r="VYI5" s="49"/>
      <c r="VYJ5" s="49"/>
      <c r="VYK5" s="49"/>
      <c r="VYL5" s="49"/>
      <c r="VYM5" s="49"/>
      <c r="VYN5" s="49"/>
      <c r="VYO5" s="49"/>
      <c r="VYP5" s="49"/>
      <c r="VYQ5" s="49"/>
      <c r="VYR5" s="49"/>
      <c r="VYS5" s="49"/>
      <c r="VYT5" s="49"/>
      <c r="VYU5" s="49"/>
      <c r="VYV5" s="49"/>
      <c r="VYW5" s="49"/>
      <c r="VYX5" s="49"/>
      <c r="VYY5" s="49"/>
      <c r="VYZ5" s="49"/>
      <c r="VZA5" s="49"/>
      <c r="VZB5" s="49"/>
      <c r="VZC5" s="49"/>
      <c r="VZD5" s="49"/>
      <c r="VZE5" s="49"/>
      <c r="VZF5" s="49"/>
      <c r="VZG5" s="49"/>
      <c r="VZH5" s="49"/>
      <c r="VZI5" s="49"/>
      <c r="VZJ5" s="49"/>
      <c r="VZK5" s="49"/>
      <c r="VZL5" s="49"/>
      <c r="VZM5" s="49"/>
      <c r="VZN5" s="49"/>
      <c r="VZO5" s="49"/>
      <c r="VZP5" s="49"/>
      <c r="VZQ5" s="49"/>
      <c r="VZR5" s="49"/>
      <c r="VZS5" s="49"/>
      <c r="VZT5" s="49"/>
      <c r="VZU5" s="49"/>
      <c r="VZV5" s="49"/>
      <c r="VZW5" s="49"/>
      <c r="VZX5" s="49"/>
      <c r="VZY5" s="49"/>
      <c r="VZZ5" s="49"/>
      <c r="WAA5" s="49"/>
      <c r="WAB5" s="49"/>
      <c r="WAC5" s="49"/>
      <c r="WAD5" s="49"/>
      <c r="WAE5" s="49"/>
      <c r="WAF5" s="49"/>
      <c r="WAG5" s="49"/>
      <c r="WAH5" s="49"/>
      <c r="WAI5" s="49"/>
      <c r="WAJ5" s="49"/>
      <c r="WAK5" s="49"/>
      <c r="WAL5" s="49"/>
      <c r="WAM5" s="49"/>
      <c r="WAN5" s="49"/>
      <c r="WAO5" s="49"/>
      <c r="WAP5" s="49"/>
      <c r="WAQ5" s="49"/>
      <c r="WAR5" s="49"/>
      <c r="WAS5" s="49"/>
      <c r="WAT5" s="49"/>
      <c r="WAU5" s="49"/>
      <c r="WAV5" s="49"/>
      <c r="WAW5" s="49"/>
      <c r="WAX5" s="49"/>
      <c r="WAY5" s="49"/>
      <c r="WAZ5" s="49"/>
      <c r="WBA5" s="49"/>
      <c r="WBB5" s="49"/>
      <c r="WBC5" s="49"/>
      <c r="WBD5" s="49"/>
      <c r="WBE5" s="49"/>
      <c r="WBF5" s="49"/>
      <c r="WBG5" s="49"/>
      <c r="WBH5" s="49"/>
      <c r="WBI5" s="49"/>
      <c r="WBJ5" s="49"/>
      <c r="WBK5" s="49"/>
      <c r="WBL5" s="49"/>
      <c r="WBM5" s="49"/>
      <c r="WBN5" s="49"/>
      <c r="WBO5" s="49"/>
      <c r="WBP5" s="49"/>
      <c r="WBQ5" s="49"/>
      <c r="WBR5" s="49"/>
      <c r="WBS5" s="49"/>
      <c r="WBT5" s="49"/>
      <c r="WBU5" s="49"/>
      <c r="WBV5" s="49"/>
      <c r="WBW5" s="49"/>
      <c r="WBX5" s="49"/>
      <c r="WBY5" s="49"/>
      <c r="WBZ5" s="49"/>
      <c r="WCA5" s="49"/>
      <c r="WCB5" s="49"/>
      <c r="WCC5" s="49"/>
      <c r="WCD5" s="49"/>
      <c r="WCE5" s="49"/>
      <c r="WCF5" s="49"/>
      <c r="WCG5" s="49"/>
      <c r="WCH5" s="49"/>
      <c r="WCI5" s="49"/>
      <c r="WCJ5" s="49"/>
      <c r="WCK5" s="49"/>
      <c r="WCL5" s="49"/>
      <c r="WCM5" s="49"/>
      <c r="WCN5" s="49"/>
      <c r="WCO5" s="49"/>
      <c r="WCP5" s="49"/>
      <c r="WCQ5" s="49"/>
      <c r="WCR5" s="49"/>
      <c r="WCS5" s="49"/>
      <c r="WCT5" s="49"/>
      <c r="WCU5" s="49"/>
      <c r="WCV5" s="49"/>
      <c r="WCW5" s="49"/>
      <c r="WCX5" s="49"/>
      <c r="WCY5" s="49"/>
      <c r="WCZ5" s="49"/>
      <c r="WDA5" s="49"/>
      <c r="WDB5" s="49"/>
      <c r="WDC5" s="49"/>
      <c r="WDD5" s="49"/>
      <c r="WDE5" s="49"/>
      <c r="WDF5" s="49"/>
      <c r="WDG5" s="49"/>
      <c r="WDH5" s="49"/>
      <c r="WDI5" s="49"/>
      <c r="WDJ5" s="49"/>
      <c r="WDK5" s="49"/>
      <c r="WDL5" s="49"/>
      <c r="WDM5" s="49"/>
      <c r="WDN5" s="49"/>
      <c r="WDO5" s="49"/>
      <c r="WDP5" s="49"/>
      <c r="WDQ5" s="49"/>
      <c r="WDR5" s="49"/>
      <c r="WDS5" s="49"/>
      <c r="WDT5" s="49"/>
      <c r="WDU5" s="49"/>
      <c r="WDV5" s="49"/>
      <c r="WDW5" s="49"/>
      <c r="WDX5" s="49"/>
      <c r="WDY5" s="49"/>
      <c r="WDZ5" s="49"/>
      <c r="WEA5" s="49"/>
      <c r="WEB5" s="49"/>
      <c r="WEC5" s="49"/>
      <c r="WED5" s="49"/>
      <c r="WEE5" s="49"/>
      <c r="WEF5" s="49"/>
      <c r="WEG5" s="49"/>
      <c r="WEH5" s="49"/>
      <c r="WEI5" s="49"/>
      <c r="WEJ5" s="49"/>
      <c r="WEK5" s="49"/>
      <c r="WEL5" s="49"/>
      <c r="WEM5" s="49"/>
      <c r="WEN5" s="49"/>
      <c r="WEO5" s="49"/>
      <c r="WEP5" s="49"/>
      <c r="WEQ5" s="49"/>
      <c r="WER5" s="49"/>
      <c r="WES5" s="49"/>
      <c r="WET5" s="49"/>
      <c r="WEU5" s="49"/>
      <c r="WEV5" s="49"/>
      <c r="WEW5" s="49"/>
      <c r="WEX5" s="49"/>
      <c r="WEY5" s="49"/>
      <c r="WEZ5" s="49"/>
      <c r="WFA5" s="49"/>
      <c r="WFB5" s="49"/>
      <c r="WFC5" s="49"/>
      <c r="WFD5" s="49"/>
      <c r="WFE5" s="49"/>
      <c r="WFF5" s="49"/>
      <c r="WFG5" s="49"/>
      <c r="WFH5" s="49"/>
      <c r="WFI5" s="49"/>
      <c r="WFJ5" s="49"/>
      <c r="WFK5" s="49"/>
      <c r="WFL5" s="49"/>
      <c r="WFM5" s="49"/>
      <c r="WFN5" s="49"/>
      <c r="WFO5" s="49"/>
      <c r="WFP5" s="49"/>
      <c r="WFQ5" s="49"/>
      <c r="WFR5" s="49"/>
      <c r="WFS5" s="49"/>
      <c r="WFT5" s="49"/>
      <c r="WFU5" s="49"/>
      <c r="WFV5" s="49"/>
      <c r="WFW5" s="49"/>
      <c r="WFX5" s="49"/>
      <c r="WFY5" s="49"/>
      <c r="WFZ5" s="49"/>
      <c r="WGA5" s="49"/>
      <c r="WGB5" s="49"/>
      <c r="WGC5" s="49"/>
      <c r="WGD5" s="49"/>
      <c r="WGE5" s="49"/>
      <c r="WGF5" s="49"/>
      <c r="WGG5" s="49"/>
      <c r="WGH5" s="49"/>
      <c r="WGI5" s="49"/>
      <c r="WGJ5" s="49"/>
      <c r="WGK5" s="49"/>
      <c r="WGL5" s="49"/>
      <c r="WGM5" s="49"/>
      <c r="WGN5" s="49"/>
      <c r="WGO5" s="49"/>
      <c r="WGP5" s="49"/>
      <c r="WGQ5" s="49"/>
      <c r="WGR5" s="49"/>
      <c r="WGS5" s="49"/>
      <c r="WGT5" s="49"/>
      <c r="WGU5" s="49"/>
      <c r="WGV5" s="49"/>
      <c r="WGW5" s="49"/>
      <c r="WGX5" s="49"/>
      <c r="WGY5" s="49"/>
      <c r="WGZ5" s="49"/>
      <c r="WHA5" s="49"/>
      <c r="WHB5" s="49"/>
      <c r="WHC5" s="49"/>
      <c r="WHD5" s="49"/>
      <c r="WHE5" s="49"/>
      <c r="WHF5" s="49"/>
      <c r="WHG5" s="49"/>
      <c r="WHH5" s="49"/>
      <c r="WHI5" s="49"/>
      <c r="WHJ5" s="49"/>
      <c r="WHK5" s="49"/>
      <c r="WHL5" s="49"/>
      <c r="WHM5" s="49"/>
      <c r="WHN5" s="49"/>
      <c r="WHO5" s="49"/>
      <c r="WHP5" s="49"/>
      <c r="WHQ5" s="49"/>
      <c r="WHR5" s="49"/>
      <c r="WHS5" s="49"/>
      <c r="WHT5" s="49"/>
      <c r="WHU5" s="49"/>
      <c r="WHV5" s="49"/>
      <c r="WHW5" s="49"/>
      <c r="WHX5" s="49"/>
      <c r="WHY5" s="49"/>
      <c r="WHZ5" s="49"/>
      <c r="WIA5" s="49"/>
      <c r="WIB5" s="49"/>
      <c r="WIC5" s="49"/>
      <c r="WID5" s="49"/>
      <c r="WIE5" s="49"/>
      <c r="WIF5" s="49"/>
      <c r="WIG5" s="49"/>
      <c r="WIH5" s="49"/>
      <c r="WII5" s="49"/>
      <c r="WIJ5" s="49"/>
      <c r="WIK5" s="49"/>
      <c r="WIL5" s="49"/>
      <c r="WIM5" s="49"/>
      <c r="WIN5" s="49"/>
      <c r="WIO5" s="49"/>
      <c r="WIP5" s="49"/>
      <c r="WIQ5" s="49"/>
      <c r="WIR5" s="49"/>
      <c r="WIS5" s="49"/>
      <c r="WIT5" s="49"/>
      <c r="WIU5" s="49"/>
      <c r="WIV5" s="49"/>
      <c r="WIW5" s="49"/>
      <c r="WIX5" s="49"/>
      <c r="WIY5" s="49"/>
      <c r="WIZ5" s="49"/>
      <c r="WJA5" s="49"/>
      <c r="WJB5" s="49"/>
      <c r="WJC5" s="49"/>
      <c r="WJD5" s="49"/>
      <c r="WJE5" s="49"/>
      <c r="WJF5" s="49"/>
      <c r="WJG5" s="49"/>
      <c r="WJH5" s="49"/>
      <c r="WJI5" s="49"/>
      <c r="WJJ5" s="49"/>
      <c r="WJK5" s="49"/>
      <c r="WJL5" s="49"/>
      <c r="WJM5" s="49"/>
      <c r="WJN5" s="49"/>
      <c r="WJO5" s="49"/>
      <c r="WJP5" s="49"/>
      <c r="WJQ5" s="49"/>
      <c r="WJR5" s="49"/>
      <c r="WJS5" s="49"/>
      <c r="WJT5" s="49"/>
      <c r="WJU5" s="49"/>
      <c r="WJV5" s="49"/>
      <c r="WJW5" s="49"/>
      <c r="WJX5" s="49"/>
      <c r="WJY5" s="49"/>
      <c r="WJZ5" s="49"/>
      <c r="WKA5" s="49"/>
      <c r="WKB5" s="49"/>
      <c r="WKC5" s="49"/>
      <c r="WKD5" s="49"/>
      <c r="WKE5" s="49"/>
      <c r="WKF5" s="49"/>
      <c r="WKG5" s="49"/>
      <c r="WKH5" s="49"/>
      <c r="WKI5" s="49"/>
      <c r="WKJ5" s="49"/>
      <c r="WKK5" s="49"/>
      <c r="WKL5" s="49"/>
      <c r="WKM5" s="49"/>
      <c r="WKN5" s="49"/>
      <c r="WKO5" s="49"/>
      <c r="WKP5" s="49"/>
      <c r="WKQ5" s="49"/>
      <c r="WKR5" s="49"/>
      <c r="WKS5" s="49"/>
      <c r="WKT5" s="49"/>
      <c r="WKU5" s="49"/>
      <c r="WKV5" s="49"/>
      <c r="WKW5" s="49"/>
      <c r="WKX5" s="49"/>
      <c r="WKY5" s="49"/>
      <c r="WKZ5" s="49"/>
      <c r="WLA5" s="49"/>
      <c r="WLB5" s="49"/>
      <c r="WLC5" s="49"/>
      <c r="WLD5" s="49"/>
      <c r="WLE5" s="49"/>
      <c r="WLF5" s="49"/>
      <c r="WLG5" s="49"/>
      <c r="WLH5" s="49"/>
      <c r="WLI5" s="49"/>
      <c r="WLJ5" s="49"/>
      <c r="WLK5" s="49"/>
      <c r="WLL5" s="49"/>
      <c r="WLM5" s="49"/>
      <c r="WLN5" s="49"/>
      <c r="WLO5" s="49"/>
      <c r="WLP5" s="49"/>
      <c r="WLQ5" s="49"/>
      <c r="WLR5" s="49"/>
      <c r="WLS5" s="49"/>
      <c r="WLT5" s="49"/>
      <c r="WLU5" s="49"/>
      <c r="WLV5" s="49"/>
      <c r="WLW5" s="49"/>
      <c r="WLX5" s="49"/>
      <c r="WLY5" s="49"/>
      <c r="WLZ5" s="49"/>
      <c r="WMA5" s="49"/>
      <c r="WMB5" s="49"/>
      <c r="WMC5" s="49"/>
      <c r="WMD5" s="49"/>
      <c r="WME5" s="49"/>
      <c r="WMF5" s="49"/>
      <c r="WMG5" s="49"/>
      <c r="WMH5" s="49"/>
      <c r="WMI5" s="49"/>
      <c r="WMJ5" s="49"/>
      <c r="WMK5" s="49"/>
      <c r="WML5" s="49"/>
      <c r="WMM5" s="49"/>
      <c r="WMN5" s="49"/>
      <c r="WMO5" s="49"/>
      <c r="WMP5" s="49"/>
      <c r="WMQ5" s="49"/>
      <c r="WMR5" s="49"/>
      <c r="WMS5" s="49"/>
      <c r="WMT5" s="49"/>
      <c r="WMU5" s="49"/>
      <c r="WMV5" s="49"/>
      <c r="WMW5" s="49"/>
      <c r="WMX5" s="49"/>
      <c r="WMY5" s="49"/>
      <c r="WMZ5" s="49"/>
      <c r="WNA5" s="49"/>
      <c r="WNB5" s="49"/>
      <c r="WNC5" s="49"/>
      <c r="WND5" s="49"/>
      <c r="WNE5" s="49"/>
      <c r="WNF5" s="49"/>
      <c r="WNG5" s="49"/>
      <c r="WNH5" s="49"/>
      <c r="WNI5" s="49"/>
      <c r="WNJ5" s="49"/>
      <c r="WNK5" s="49"/>
      <c r="WNL5" s="49"/>
      <c r="WNM5" s="49"/>
      <c r="WNN5" s="49"/>
      <c r="WNO5" s="49"/>
      <c r="WNP5" s="49"/>
      <c r="WNQ5" s="49"/>
      <c r="WNR5" s="49"/>
      <c r="WNS5" s="49"/>
      <c r="WNT5" s="49"/>
      <c r="WNU5" s="49"/>
      <c r="WNV5" s="49"/>
      <c r="WNW5" s="49"/>
      <c r="WNX5" s="49"/>
      <c r="WNY5" s="49"/>
      <c r="WNZ5" s="49"/>
      <c r="WOA5" s="49"/>
      <c r="WOB5" s="49"/>
      <c r="WOC5" s="49"/>
      <c r="WOD5" s="49"/>
      <c r="WOE5" s="49"/>
      <c r="WOF5" s="49"/>
      <c r="WOG5" s="49"/>
      <c r="WOH5" s="49"/>
      <c r="WOI5" s="49"/>
      <c r="WOJ5" s="49"/>
      <c r="WOK5" s="49"/>
      <c r="WOL5" s="49"/>
      <c r="WOM5" s="49"/>
      <c r="WON5" s="49"/>
      <c r="WOO5" s="49"/>
      <c r="WOP5" s="49"/>
      <c r="WOQ5" s="49"/>
      <c r="WOR5" s="49"/>
      <c r="WOS5" s="49"/>
      <c r="WOT5" s="49"/>
      <c r="WOU5" s="49"/>
      <c r="WOV5" s="49"/>
      <c r="WOW5" s="49"/>
      <c r="WOX5" s="49"/>
      <c r="WOY5" s="49"/>
      <c r="WOZ5" s="49"/>
      <c r="WPA5" s="49"/>
      <c r="WPB5" s="49"/>
      <c r="WPC5" s="49"/>
      <c r="WPD5" s="49"/>
      <c r="WPE5" s="49"/>
      <c r="WPF5" s="49"/>
      <c r="WPG5" s="49"/>
      <c r="WPH5" s="49"/>
      <c r="WPI5" s="49"/>
      <c r="WPJ5" s="49"/>
      <c r="WPK5" s="49"/>
      <c r="WPL5" s="49"/>
      <c r="WPM5" s="49"/>
      <c r="WPN5" s="49"/>
      <c r="WPO5" s="49"/>
      <c r="WPP5" s="49"/>
      <c r="WPQ5" s="49"/>
      <c r="WPR5" s="49"/>
      <c r="WPS5" s="49"/>
      <c r="WPT5" s="49"/>
      <c r="WPU5" s="49"/>
      <c r="WPV5" s="49"/>
      <c r="WPW5" s="49"/>
      <c r="WPX5" s="49"/>
      <c r="WPY5" s="49"/>
      <c r="WPZ5" s="49"/>
      <c r="WQA5" s="49"/>
      <c r="WQB5" s="49"/>
      <c r="WQC5" s="49"/>
      <c r="WQD5" s="49"/>
      <c r="WQE5" s="49"/>
      <c r="WQF5" s="49"/>
      <c r="WQG5" s="49"/>
      <c r="WQH5" s="49"/>
      <c r="WQI5" s="49"/>
      <c r="WQJ5" s="49"/>
      <c r="WQK5" s="49"/>
      <c r="WQL5" s="49"/>
      <c r="WQM5" s="49"/>
      <c r="WQN5" s="49"/>
      <c r="WQO5" s="49"/>
      <c r="WQP5" s="49"/>
      <c r="WQQ5" s="49"/>
      <c r="WQR5" s="49"/>
      <c r="WQS5" s="49"/>
      <c r="WQT5" s="49"/>
      <c r="WQU5" s="49"/>
      <c r="WQV5" s="49"/>
      <c r="WQW5" s="49"/>
      <c r="WQX5" s="49"/>
      <c r="WQY5" s="49"/>
      <c r="WQZ5" s="49"/>
      <c r="WRA5" s="49"/>
      <c r="WRB5" s="49"/>
      <c r="WRC5" s="49"/>
      <c r="WRD5" s="49"/>
      <c r="WRE5" s="49"/>
      <c r="WRF5" s="49"/>
      <c r="WRG5" s="49"/>
      <c r="WRH5" s="49"/>
      <c r="WRI5" s="49"/>
      <c r="WRJ5" s="49"/>
      <c r="WRK5" s="49"/>
      <c r="WRL5" s="49"/>
      <c r="WRM5" s="49"/>
      <c r="WRN5" s="49"/>
      <c r="WRO5" s="49"/>
      <c r="WRP5" s="49"/>
      <c r="WRQ5" s="49"/>
      <c r="WRR5" s="49"/>
      <c r="WRS5" s="49"/>
      <c r="WRT5" s="49"/>
      <c r="WRU5" s="49"/>
      <c r="WRV5" s="49"/>
      <c r="WRW5" s="49"/>
      <c r="WRX5" s="49"/>
      <c r="WRY5" s="49"/>
      <c r="WRZ5" s="49"/>
      <c r="WSA5" s="49"/>
      <c r="WSB5" s="49"/>
      <c r="WSC5" s="49"/>
      <c r="WSD5" s="49"/>
      <c r="WSE5" s="49"/>
      <c r="WSF5" s="49"/>
      <c r="WSG5" s="49"/>
      <c r="WSH5" s="49"/>
      <c r="WSI5" s="49"/>
      <c r="WSJ5" s="49"/>
      <c r="WSK5" s="49"/>
      <c r="WSL5" s="49"/>
      <c r="WSM5" s="49"/>
      <c r="WSN5" s="49"/>
      <c r="WSO5" s="49"/>
      <c r="WSP5" s="49"/>
      <c r="WSQ5" s="49"/>
      <c r="WSR5" s="49"/>
      <c r="WSS5" s="49"/>
      <c r="WST5" s="49"/>
      <c r="WSU5" s="49"/>
      <c r="WSV5" s="49"/>
      <c r="WSW5" s="49"/>
      <c r="WSX5" s="49"/>
      <c r="WSY5" s="49"/>
      <c r="WSZ5" s="49"/>
      <c r="WTA5" s="49"/>
      <c r="WTB5" s="49"/>
      <c r="WTC5" s="49"/>
      <c r="WTD5" s="49"/>
      <c r="WTE5" s="49"/>
      <c r="WTF5" s="49"/>
      <c r="WTG5" s="49"/>
      <c r="WTH5" s="49"/>
      <c r="WTI5" s="49"/>
      <c r="WTJ5" s="49"/>
      <c r="WTK5" s="49"/>
      <c r="WTL5" s="49"/>
      <c r="WTM5" s="49"/>
      <c r="WTN5" s="49"/>
      <c r="WTO5" s="49"/>
      <c r="WTP5" s="49"/>
      <c r="WTQ5" s="49"/>
      <c r="WTR5" s="49"/>
      <c r="WTS5" s="49"/>
      <c r="WTT5" s="49"/>
      <c r="WTU5" s="49"/>
      <c r="WTV5" s="49"/>
      <c r="WTW5" s="49"/>
      <c r="WTX5" s="49"/>
      <c r="WTY5" s="49"/>
      <c r="WTZ5" s="49"/>
      <c r="WUA5" s="49"/>
      <c r="WUB5" s="49"/>
      <c r="WUC5" s="49"/>
      <c r="WUD5" s="49"/>
      <c r="WUE5" s="49"/>
      <c r="WUF5" s="49"/>
      <c r="WUG5" s="49"/>
      <c r="WUH5" s="49"/>
      <c r="WUI5" s="49"/>
      <c r="WUJ5" s="49"/>
      <c r="WUK5" s="49"/>
      <c r="WUL5" s="49"/>
      <c r="WUM5" s="49"/>
      <c r="WUN5" s="49"/>
      <c r="WUO5" s="49"/>
      <c r="WUP5" s="49"/>
      <c r="WUQ5" s="49"/>
      <c r="WUR5" s="49"/>
      <c r="WUS5" s="49"/>
      <c r="WUT5" s="49"/>
      <c r="WUU5" s="49"/>
      <c r="WUV5" s="49"/>
      <c r="WUW5" s="49"/>
      <c r="WUX5" s="49"/>
      <c r="WUY5" s="49"/>
      <c r="WUZ5" s="49"/>
      <c r="WVA5" s="49"/>
      <c r="WVB5" s="49"/>
      <c r="WVC5" s="49"/>
      <c r="WVD5" s="49"/>
      <c r="WVE5" s="49"/>
      <c r="WVF5" s="49"/>
      <c r="WVG5" s="49"/>
      <c r="WVH5" s="49"/>
      <c r="WVI5" s="49"/>
      <c r="WVJ5" s="49"/>
      <c r="WVK5" s="49"/>
      <c r="WVL5" s="49"/>
      <c r="WVM5" s="49"/>
      <c r="WVN5" s="49"/>
      <c r="WVO5" s="49"/>
      <c r="WVP5" s="49"/>
      <c r="WVQ5" s="49"/>
      <c r="WVR5" s="49"/>
      <c r="WVS5" s="49"/>
      <c r="WVT5" s="49"/>
      <c r="WVU5" s="49"/>
      <c r="WVV5" s="49"/>
      <c r="WVW5" s="49"/>
      <c r="WVX5" s="49"/>
      <c r="WVY5" s="49"/>
      <c r="WVZ5" s="49"/>
      <c r="WWA5" s="49"/>
      <c r="WWB5" s="49"/>
      <c r="WWC5" s="49"/>
      <c r="WWD5" s="49"/>
      <c r="WWE5" s="49"/>
      <c r="WWF5" s="49"/>
      <c r="WWG5" s="49"/>
      <c r="WWH5" s="49"/>
      <c r="WWI5" s="49"/>
      <c r="WWJ5" s="49"/>
      <c r="WWK5" s="49"/>
      <c r="WWL5" s="49"/>
      <c r="WWM5" s="49"/>
      <c r="WWN5" s="49"/>
      <c r="WWO5" s="49"/>
      <c r="WWP5" s="49"/>
      <c r="WWQ5" s="49"/>
      <c r="WWR5" s="49"/>
      <c r="WWS5" s="49"/>
      <c r="WWT5" s="49"/>
      <c r="WWU5" s="49"/>
      <c r="WWV5" s="49"/>
      <c r="WWW5" s="49"/>
      <c r="WWX5" s="49"/>
      <c r="WWY5" s="49"/>
      <c r="WWZ5" s="49"/>
      <c r="WXA5" s="49"/>
      <c r="WXB5" s="49"/>
      <c r="WXC5" s="49"/>
      <c r="WXD5" s="49"/>
      <c r="WXE5" s="49"/>
      <c r="WXF5" s="49"/>
      <c r="WXG5" s="49"/>
      <c r="WXH5" s="49"/>
      <c r="WXI5" s="49"/>
      <c r="WXJ5" s="49"/>
      <c r="WXK5" s="49"/>
      <c r="WXL5" s="49"/>
      <c r="WXM5" s="49"/>
      <c r="WXN5" s="49"/>
      <c r="WXO5" s="49"/>
      <c r="WXP5" s="49"/>
      <c r="WXQ5" s="49"/>
      <c r="WXR5" s="49"/>
      <c r="WXS5" s="49"/>
      <c r="WXT5" s="49"/>
      <c r="WXU5" s="49"/>
      <c r="WXV5" s="49"/>
      <c r="WXW5" s="49"/>
      <c r="WXX5" s="49"/>
      <c r="WXY5" s="49"/>
      <c r="WXZ5" s="49"/>
      <c r="WYA5" s="49"/>
      <c r="WYB5" s="49"/>
      <c r="WYC5" s="49"/>
      <c r="WYD5" s="49"/>
      <c r="WYE5" s="49"/>
      <c r="WYF5" s="49"/>
      <c r="WYG5" s="49"/>
      <c r="WYH5" s="49"/>
      <c r="WYI5" s="49"/>
      <c r="WYJ5" s="49"/>
      <c r="WYK5" s="49"/>
      <c r="WYL5" s="49"/>
      <c r="WYM5" s="49"/>
      <c r="WYN5" s="49"/>
      <c r="WYO5" s="49"/>
      <c r="WYP5" s="49"/>
      <c r="WYQ5" s="49"/>
      <c r="WYR5" s="49"/>
      <c r="WYS5" s="49"/>
      <c r="WYT5" s="49"/>
      <c r="WYU5" s="49"/>
      <c r="WYV5" s="49"/>
      <c r="WYW5" s="49"/>
      <c r="WYX5" s="49"/>
      <c r="WYY5" s="49"/>
      <c r="WYZ5" s="49"/>
      <c r="WZA5" s="49"/>
      <c r="WZB5" s="49"/>
      <c r="WZC5" s="49"/>
      <c r="WZD5" s="49"/>
      <c r="WZE5" s="49"/>
      <c r="WZF5" s="49"/>
      <c r="WZG5" s="49"/>
      <c r="WZH5" s="49"/>
      <c r="WZI5" s="49"/>
      <c r="WZJ5" s="49"/>
      <c r="WZK5" s="49"/>
      <c r="WZL5" s="49"/>
      <c r="WZM5" s="49"/>
      <c r="WZN5" s="49"/>
      <c r="WZO5" s="49"/>
      <c r="WZP5" s="49"/>
      <c r="WZQ5" s="49"/>
      <c r="WZR5" s="49"/>
      <c r="WZS5" s="49"/>
      <c r="WZT5" s="49"/>
      <c r="WZU5" s="49"/>
      <c r="WZV5" s="49"/>
      <c r="WZW5" s="49"/>
      <c r="WZX5" s="49"/>
      <c r="WZY5" s="49"/>
      <c r="WZZ5" s="49"/>
      <c r="XAA5" s="49"/>
      <c r="XAB5" s="49"/>
      <c r="XAC5" s="49"/>
      <c r="XAD5" s="49"/>
      <c r="XAE5" s="49"/>
      <c r="XAF5" s="49"/>
      <c r="XAG5" s="49"/>
      <c r="XAH5" s="49"/>
      <c r="XAI5" s="49"/>
      <c r="XAJ5" s="49"/>
      <c r="XAK5" s="49"/>
      <c r="XAL5" s="49"/>
      <c r="XAM5" s="49"/>
      <c r="XAN5" s="49"/>
      <c r="XAO5" s="49"/>
      <c r="XAP5" s="49"/>
      <c r="XAQ5" s="49"/>
      <c r="XAR5" s="49"/>
      <c r="XAS5" s="49"/>
      <c r="XAT5" s="49"/>
      <c r="XAU5" s="49"/>
      <c r="XAV5" s="49"/>
      <c r="XAW5" s="49"/>
      <c r="XAX5" s="49"/>
      <c r="XAY5" s="49"/>
      <c r="XAZ5" s="49"/>
      <c r="XBA5" s="49"/>
      <c r="XBB5" s="49"/>
      <c r="XBC5" s="49"/>
      <c r="XBD5" s="49"/>
      <c r="XBE5" s="49"/>
      <c r="XBF5" s="49"/>
      <c r="XBG5" s="49"/>
      <c r="XBH5" s="49"/>
      <c r="XBI5" s="49"/>
      <c r="XBJ5" s="49"/>
      <c r="XBK5" s="49"/>
      <c r="XBL5" s="49"/>
      <c r="XBM5" s="49"/>
      <c r="XBN5" s="49"/>
      <c r="XBO5" s="49"/>
      <c r="XBP5" s="49"/>
      <c r="XBQ5" s="49"/>
      <c r="XBR5" s="49"/>
      <c r="XBS5" s="49"/>
      <c r="XBT5" s="49"/>
      <c r="XBU5" s="49"/>
      <c r="XBV5" s="49"/>
      <c r="XBW5" s="49"/>
      <c r="XBX5" s="49"/>
      <c r="XBY5" s="49"/>
      <c r="XBZ5" s="49"/>
      <c r="XCA5" s="49"/>
      <c r="XCB5" s="49"/>
      <c r="XCC5" s="49"/>
      <c r="XCD5" s="49"/>
      <c r="XCE5" s="49"/>
      <c r="XCF5" s="49"/>
      <c r="XCG5" s="49"/>
      <c r="XCH5" s="49"/>
      <c r="XCI5" s="49"/>
      <c r="XCJ5" s="49"/>
      <c r="XCK5" s="49"/>
      <c r="XCL5" s="49"/>
      <c r="XCM5" s="49"/>
      <c r="XCN5" s="49"/>
      <c r="XCO5" s="49"/>
      <c r="XCP5" s="49"/>
      <c r="XCQ5" s="49"/>
      <c r="XCR5" s="49"/>
      <c r="XCS5" s="49"/>
      <c r="XCT5" s="49"/>
      <c r="XCU5" s="49"/>
      <c r="XCV5" s="49"/>
      <c r="XCW5" s="49"/>
      <c r="XCX5" s="49"/>
      <c r="XCY5" s="49"/>
      <c r="XCZ5" s="49"/>
      <c r="XDA5" s="49"/>
      <c r="XDB5" s="49"/>
      <c r="XDC5" s="49"/>
      <c r="XDD5" s="49"/>
      <c r="XDE5" s="49"/>
      <c r="XDF5" s="49"/>
      <c r="XDG5" s="49"/>
      <c r="XDH5" s="49"/>
      <c r="XDI5" s="49"/>
      <c r="XDJ5" s="49"/>
      <c r="XDK5" s="49"/>
      <c r="XDL5" s="49"/>
      <c r="XDM5" s="49"/>
      <c r="XDN5" s="49"/>
      <c r="XDO5" s="49"/>
      <c r="XDP5" s="49"/>
      <c r="XDQ5" s="49"/>
      <c r="XDR5" s="49"/>
      <c r="XDS5" s="49"/>
      <c r="XDT5" s="49"/>
      <c r="XDU5" s="49"/>
      <c r="XDV5" s="49"/>
      <c r="XDW5" s="49"/>
      <c r="XDX5" s="49"/>
      <c r="XDY5" s="49"/>
      <c r="XDZ5" s="49"/>
      <c r="XEA5" s="49"/>
      <c r="XEB5" s="49"/>
      <c r="XEC5" s="49"/>
      <c r="XED5" s="49"/>
      <c r="XEE5" s="49"/>
      <c r="XEF5" s="49"/>
      <c r="XEG5" s="49"/>
      <c r="XEH5" s="49"/>
      <c r="XEI5" s="49"/>
      <c r="XEJ5" s="49"/>
      <c r="XEK5" s="49"/>
      <c r="XEL5" s="49"/>
      <c r="XEM5" s="49"/>
      <c r="XEN5" s="49"/>
      <c r="XEO5" s="49"/>
      <c r="XEP5" s="49"/>
      <c r="XEQ5" s="49"/>
      <c r="XER5" s="49"/>
      <c r="XES5" s="49"/>
      <c r="XET5" s="49"/>
      <c r="XEU5" s="49"/>
      <c r="XEV5" s="49"/>
      <c r="XEW5" s="49"/>
      <c r="XEX5" s="49"/>
      <c r="XEY5" s="49"/>
      <c r="XEZ5" s="49"/>
      <c r="XFA5" s="49"/>
      <c r="XFB5" s="49"/>
    </row>
    <row r="6" spans="1:16382" s="49" customFormat="1" ht="405" x14ac:dyDescent="0.25">
      <c r="A6" s="3" t="s">
        <v>10</v>
      </c>
      <c r="B6" s="5" t="s">
        <v>316</v>
      </c>
      <c r="C6" s="10" t="s">
        <v>1897</v>
      </c>
      <c r="D6" s="8" t="s">
        <v>1898</v>
      </c>
      <c r="E6" s="8" t="s">
        <v>1899</v>
      </c>
      <c r="F6" s="7">
        <v>1</v>
      </c>
      <c r="G6" s="8" t="s">
        <v>1900</v>
      </c>
      <c r="H6" s="8" t="s">
        <v>1901</v>
      </c>
      <c r="I6" s="5" t="s">
        <v>861</v>
      </c>
      <c r="J6" s="5" t="s">
        <v>1902</v>
      </c>
      <c r="K6" s="9">
        <v>1</v>
      </c>
      <c r="L6" s="12">
        <v>43692</v>
      </c>
      <c r="M6" s="12">
        <v>44043</v>
      </c>
      <c r="N6" s="3">
        <v>1</v>
      </c>
      <c r="O6" s="46">
        <f>+N6/K6</f>
        <v>1</v>
      </c>
      <c r="P6" s="44">
        <f>+O6</f>
        <v>1</v>
      </c>
      <c r="Q6" s="25" t="s">
        <v>1075</v>
      </c>
      <c r="R6" s="19" t="s">
        <v>1903</v>
      </c>
      <c r="S6" s="19" t="s">
        <v>1904</v>
      </c>
      <c r="T6" s="19" t="s">
        <v>1812</v>
      </c>
    </row>
    <row r="7" spans="1:16382" ht="213.75" x14ac:dyDescent="0.25">
      <c r="A7" s="5" t="s">
        <v>1234</v>
      </c>
      <c r="B7" s="5" t="s">
        <v>1235</v>
      </c>
      <c r="C7" s="10">
        <v>14</v>
      </c>
      <c r="D7" s="8" t="s">
        <v>1905</v>
      </c>
      <c r="E7" s="8" t="s">
        <v>1906</v>
      </c>
      <c r="F7" s="7" t="s">
        <v>382</v>
      </c>
      <c r="G7" s="8" t="s">
        <v>1907</v>
      </c>
      <c r="H7" s="8" t="s">
        <v>1908</v>
      </c>
      <c r="I7" s="5" t="s">
        <v>1359</v>
      </c>
      <c r="J7" s="5" t="s">
        <v>1909</v>
      </c>
      <c r="K7" s="9">
        <v>1</v>
      </c>
      <c r="L7" s="12">
        <v>43700</v>
      </c>
      <c r="M7" s="12">
        <v>43769</v>
      </c>
      <c r="N7" s="3">
        <v>1</v>
      </c>
      <c r="O7" s="46">
        <v>1</v>
      </c>
      <c r="P7" s="44">
        <v>1</v>
      </c>
      <c r="Q7" s="25" t="s">
        <v>1075</v>
      </c>
      <c r="R7" s="28" t="s">
        <v>1910</v>
      </c>
      <c r="S7" s="19" t="s">
        <v>1911</v>
      </c>
      <c r="T7" s="23" t="s">
        <v>1812</v>
      </c>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c r="JL7" s="49"/>
      <c r="JM7" s="49"/>
      <c r="JN7" s="49"/>
      <c r="JO7" s="49"/>
      <c r="JP7" s="49"/>
      <c r="JQ7" s="49"/>
      <c r="JR7" s="49"/>
      <c r="JS7" s="49"/>
      <c r="JT7" s="49"/>
      <c r="JU7" s="49"/>
      <c r="JV7" s="49"/>
      <c r="JW7" s="49"/>
      <c r="JX7" s="49"/>
      <c r="JY7" s="49"/>
      <c r="JZ7" s="49"/>
      <c r="KA7" s="49"/>
      <c r="KB7" s="49"/>
      <c r="KC7" s="49"/>
      <c r="KD7" s="49"/>
      <c r="KE7" s="49"/>
      <c r="KF7" s="49"/>
      <c r="KG7" s="49"/>
      <c r="KH7" s="49"/>
      <c r="KI7" s="49"/>
      <c r="KJ7" s="49"/>
      <c r="KK7" s="49"/>
      <c r="KL7" s="49"/>
      <c r="KM7" s="49"/>
      <c r="KN7" s="49"/>
      <c r="KO7" s="49"/>
      <c r="KP7" s="49"/>
      <c r="KQ7" s="49"/>
      <c r="KR7" s="49"/>
      <c r="KS7" s="49"/>
      <c r="KT7" s="49"/>
      <c r="KU7" s="49"/>
      <c r="KV7" s="49"/>
      <c r="KW7" s="49"/>
      <c r="KX7" s="49"/>
      <c r="KY7" s="49"/>
      <c r="KZ7" s="49"/>
      <c r="LA7" s="49"/>
      <c r="LB7" s="49"/>
      <c r="LC7" s="49"/>
      <c r="LD7" s="49"/>
      <c r="LE7" s="49"/>
      <c r="LF7" s="49"/>
      <c r="LG7" s="49"/>
      <c r="LH7" s="49"/>
      <c r="LI7" s="49"/>
      <c r="LJ7" s="49"/>
      <c r="LK7" s="49"/>
      <c r="LL7" s="49"/>
      <c r="LM7" s="49"/>
      <c r="LN7" s="49"/>
      <c r="LO7" s="49"/>
      <c r="LP7" s="49"/>
      <c r="LQ7" s="49"/>
      <c r="LR7" s="49"/>
      <c r="LS7" s="49"/>
      <c r="LT7" s="49"/>
      <c r="LU7" s="49"/>
      <c r="LV7" s="49"/>
      <c r="LW7" s="49"/>
      <c r="LX7" s="49"/>
      <c r="LY7" s="49"/>
      <c r="LZ7" s="49"/>
      <c r="MA7" s="49"/>
      <c r="MB7" s="49"/>
      <c r="MC7" s="49"/>
      <c r="MD7" s="49"/>
      <c r="ME7" s="49"/>
      <c r="MF7" s="49"/>
      <c r="MG7" s="49"/>
      <c r="MH7" s="49"/>
      <c r="MI7" s="49"/>
      <c r="MJ7" s="49"/>
      <c r="MK7" s="49"/>
      <c r="ML7" s="49"/>
      <c r="MM7" s="49"/>
      <c r="MN7" s="49"/>
      <c r="MO7" s="49"/>
      <c r="MP7" s="49"/>
      <c r="MQ7" s="49"/>
      <c r="MR7" s="49"/>
      <c r="MS7" s="49"/>
      <c r="MT7" s="49"/>
      <c r="MU7" s="49"/>
      <c r="MV7" s="49"/>
      <c r="MW7" s="49"/>
      <c r="MX7" s="49"/>
      <c r="MY7" s="49"/>
      <c r="MZ7" s="49"/>
      <c r="NA7" s="49"/>
      <c r="NB7" s="49"/>
      <c r="NC7" s="49"/>
      <c r="ND7" s="49"/>
      <c r="NE7" s="49"/>
      <c r="NF7" s="49"/>
      <c r="NG7" s="49"/>
      <c r="NH7" s="49"/>
      <c r="NI7" s="49"/>
      <c r="NJ7" s="49"/>
      <c r="NK7" s="49"/>
      <c r="NL7" s="49"/>
      <c r="NM7" s="49"/>
      <c r="NN7" s="49"/>
      <c r="NO7" s="49"/>
      <c r="NP7" s="49"/>
      <c r="NQ7" s="49"/>
      <c r="NR7" s="49"/>
      <c r="NS7" s="49"/>
      <c r="NT7" s="49"/>
      <c r="NU7" s="49"/>
      <c r="NV7" s="49"/>
      <c r="NW7" s="49"/>
      <c r="NX7" s="49"/>
      <c r="NY7" s="49"/>
      <c r="NZ7" s="49"/>
      <c r="OA7" s="49"/>
      <c r="OB7" s="49"/>
      <c r="OC7" s="49"/>
      <c r="OD7" s="49"/>
      <c r="OE7" s="49"/>
      <c r="OF7" s="49"/>
      <c r="OG7" s="49"/>
      <c r="OH7" s="49"/>
      <c r="OI7" s="49"/>
      <c r="OJ7" s="49"/>
      <c r="OK7" s="49"/>
      <c r="OL7" s="49"/>
      <c r="OM7" s="49"/>
      <c r="ON7" s="49"/>
      <c r="OO7" s="49"/>
      <c r="OP7" s="49"/>
      <c r="OQ7" s="49"/>
      <c r="OR7" s="49"/>
      <c r="OS7" s="49"/>
      <c r="OT7" s="49"/>
      <c r="OU7" s="49"/>
      <c r="OV7" s="49"/>
      <c r="OW7" s="49"/>
      <c r="OX7" s="49"/>
      <c r="OY7" s="49"/>
      <c r="OZ7" s="49"/>
      <c r="PA7" s="49"/>
      <c r="PB7" s="49"/>
      <c r="PC7" s="49"/>
      <c r="PD7" s="49"/>
      <c r="PE7" s="49"/>
      <c r="PF7" s="49"/>
      <c r="PG7" s="49"/>
      <c r="PH7" s="49"/>
      <c r="PI7" s="49"/>
      <c r="PJ7" s="49"/>
      <c r="PK7" s="49"/>
      <c r="PL7" s="49"/>
      <c r="PM7" s="49"/>
      <c r="PN7" s="49"/>
      <c r="PO7" s="49"/>
      <c r="PP7" s="49"/>
      <c r="PQ7" s="49"/>
      <c r="PR7" s="49"/>
      <c r="PS7" s="49"/>
      <c r="PT7" s="49"/>
      <c r="PU7" s="49"/>
      <c r="PV7" s="49"/>
      <c r="PW7" s="49"/>
      <c r="PX7" s="49"/>
      <c r="PY7" s="49"/>
      <c r="PZ7" s="49"/>
      <c r="QA7" s="49"/>
      <c r="QB7" s="49"/>
      <c r="QC7" s="49"/>
      <c r="QD7" s="49"/>
      <c r="QE7" s="49"/>
      <c r="QF7" s="49"/>
      <c r="QG7" s="49"/>
      <c r="QH7" s="49"/>
      <c r="QI7" s="49"/>
      <c r="QJ7" s="49"/>
      <c r="QK7" s="49"/>
      <c r="QL7" s="49"/>
      <c r="QM7" s="49"/>
      <c r="QN7" s="49"/>
      <c r="QO7" s="49"/>
      <c r="QP7" s="49"/>
      <c r="QQ7" s="49"/>
      <c r="QR7" s="49"/>
      <c r="QS7" s="49"/>
      <c r="QT7" s="49"/>
      <c r="QU7" s="49"/>
      <c r="QV7" s="49"/>
      <c r="QW7" s="49"/>
      <c r="QX7" s="49"/>
      <c r="QY7" s="49"/>
      <c r="QZ7" s="49"/>
      <c r="RA7" s="49"/>
      <c r="RB7" s="49"/>
      <c r="RC7" s="49"/>
      <c r="RD7" s="49"/>
      <c r="RE7" s="49"/>
      <c r="RF7" s="49"/>
      <c r="RG7" s="49"/>
      <c r="RH7" s="49"/>
      <c r="RI7" s="49"/>
      <c r="RJ7" s="49"/>
      <c r="RK7" s="49"/>
      <c r="RL7" s="49"/>
      <c r="RM7" s="49"/>
      <c r="RN7" s="49"/>
      <c r="RO7" s="49"/>
      <c r="RP7" s="49"/>
      <c r="RQ7" s="49"/>
      <c r="RR7" s="49"/>
      <c r="RS7" s="49"/>
      <c r="RT7" s="49"/>
      <c r="RU7" s="49"/>
      <c r="RV7" s="49"/>
      <c r="RW7" s="49"/>
      <c r="RX7" s="49"/>
      <c r="RY7" s="49"/>
      <c r="RZ7" s="49"/>
      <c r="SA7" s="49"/>
      <c r="SB7" s="49"/>
      <c r="SC7" s="49"/>
      <c r="SD7" s="49"/>
      <c r="SE7" s="49"/>
      <c r="SF7" s="49"/>
      <c r="SG7" s="49"/>
      <c r="SH7" s="49"/>
      <c r="SI7" s="49"/>
      <c r="SJ7" s="49"/>
      <c r="SK7" s="49"/>
      <c r="SL7" s="49"/>
      <c r="SM7" s="49"/>
      <c r="SN7" s="49"/>
      <c r="SO7" s="49"/>
      <c r="SP7" s="49"/>
      <c r="SQ7" s="49"/>
      <c r="SR7" s="49"/>
      <c r="SS7" s="49"/>
      <c r="ST7" s="49"/>
      <c r="SU7" s="49"/>
      <c r="SV7" s="49"/>
      <c r="SW7" s="49"/>
      <c r="SX7" s="49"/>
      <c r="SY7" s="49"/>
      <c r="SZ7" s="49"/>
      <c r="TA7" s="49"/>
      <c r="TB7" s="49"/>
      <c r="TC7" s="49"/>
      <c r="TD7" s="49"/>
      <c r="TE7" s="49"/>
      <c r="TF7" s="49"/>
      <c r="TG7" s="49"/>
      <c r="TH7" s="49"/>
      <c r="TI7" s="49"/>
      <c r="TJ7" s="49"/>
      <c r="TK7" s="49"/>
      <c r="TL7" s="49"/>
      <c r="TM7" s="49"/>
      <c r="TN7" s="49"/>
      <c r="TO7" s="49"/>
      <c r="TP7" s="49"/>
      <c r="TQ7" s="49"/>
      <c r="TR7" s="49"/>
      <c r="TS7" s="49"/>
      <c r="TT7" s="49"/>
      <c r="TU7" s="49"/>
      <c r="TV7" s="49"/>
      <c r="TW7" s="49"/>
      <c r="TX7" s="49"/>
      <c r="TY7" s="49"/>
      <c r="TZ7" s="49"/>
      <c r="UA7" s="49"/>
      <c r="UB7" s="49"/>
      <c r="UC7" s="49"/>
      <c r="UD7" s="49"/>
      <c r="UE7" s="49"/>
      <c r="UF7" s="49"/>
      <c r="UG7" s="49"/>
      <c r="UH7" s="49"/>
      <c r="UI7" s="49"/>
      <c r="UJ7" s="49"/>
      <c r="UK7" s="49"/>
      <c r="UL7" s="49"/>
      <c r="UM7" s="49"/>
      <c r="UN7" s="49"/>
      <c r="UO7" s="49"/>
      <c r="UP7" s="49"/>
      <c r="UQ7" s="49"/>
      <c r="UR7" s="49"/>
      <c r="US7" s="49"/>
      <c r="UT7" s="49"/>
      <c r="UU7" s="49"/>
      <c r="UV7" s="49"/>
      <c r="UW7" s="49"/>
      <c r="UX7" s="49"/>
      <c r="UY7" s="49"/>
      <c r="UZ7" s="49"/>
      <c r="VA7" s="49"/>
      <c r="VB7" s="49"/>
      <c r="VC7" s="49"/>
      <c r="VD7" s="49"/>
      <c r="VE7" s="49"/>
      <c r="VF7" s="49"/>
      <c r="VG7" s="49"/>
      <c r="VH7" s="49"/>
      <c r="VI7" s="49"/>
      <c r="VJ7" s="49"/>
      <c r="VK7" s="49"/>
      <c r="VL7" s="49"/>
      <c r="VM7" s="49"/>
      <c r="VN7" s="49"/>
      <c r="VO7" s="49"/>
      <c r="VP7" s="49"/>
      <c r="VQ7" s="49"/>
      <c r="VR7" s="49"/>
      <c r="VS7" s="49"/>
      <c r="VT7" s="49"/>
      <c r="VU7" s="49"/>
      <c r="VV7" s="49"/>
      <c r="VW7" s="49"/>
      <c r="VX7" s="49"/>
      <c r="VY7" s="49"/>
      <c r="VZ7" s="49"/>
      <c r="WA7" s="49"/>
      <c r="WB7" s="49"/>
      <c r="WC7" s="49"/>
      <c r="WD7" s="49"/>
      <c r="WE7" s="49"/>
      <c r="WF7" s="49"/>
      <c r="WG7" s="49"/>
      <c r="WH7" s="49"/>
      <c r="WI7" s="49"/>
      <c r="WJ7" s="49"/>
      <c r="WK7" s="49"/>
      <c r="WL7" s="49"/>
      <c r="WM7" s="49"/>
      <c r="WN7" s="49"/>
      <c r="WO7" s="49"/>
      <c r="WP7" s="49"/>
      <c r="WQ7" s="49"/>
      <c r="WR7" s="49"/>
      <c r="WS7" s="49"/>
      <c r="WT7" s="49"/>
      <c r="WU7" s="49"/>
      <c r="WV7" s="49"/>
      <c r="WW7" s="49"/>
      <c r="WX7" s="49"/>
      <c r="WY7" s="49"/>
      <c r="WZ7" s="49"/>
      <c r="XA7" s="49"/>
      <c r="XB7" s="49"/>
      <c r="XC7" s="49"/>
      <c r="XD7" s="49"/>
      <c r="XE7" s="49"/>
      <c r="XF7" s="49"/>
      <c r="XG7" s="49"/>
      <c r="XH7" s="49"/>
      <c r="XI7" s="49"/>
      <c r="XJ7" s="49"/>
      <c r="XK7" s="49"/>
      <c r="XL7" s="49"/>
      <c r="XM7" s="49"/>
      <c r="XN7" s="49"/>
      <c r="XO7" s="49"/>
      <c r="XP7" s="49"/>
      <c r="XQ7" s="49"/>
      <c r="XR7" s="49"/>
      <c r="XS7" s="49"/>
      <c r="XT7" s="49"/>
      <c r="XU7" s="49"/>
      <c r="XV7" s="49"/>
      <c r="XW7" s="49"/>
      <c r="XX7" s="49"/>
      <c r="XY7" s="49"/>
      <c r="XZ7" s="49"/>
      <c r="YA7" s="49"/>
      <c r="YB7" s="49"/>
      <c r="YC7" s="49"/>
      <c r="YD7" s="49"/>
      <c r="YE7" s="49"/>
      <c r="YF7" s="49"/>
      <c r="YG7" s="49"/>
      <c r="YH7" s="49"/>
      <c r="YI7" s="49"/>
      <c r="YJ7" s="49"/>
      <c r="YK7" s="49"/>
      <c r="YL7" s="49"/>
      <c r="YM7" s="49"/>
      <c r="YN7" s="49"/>
      <c r="YO7" s="49"/>
      <c r="YP7" s="49"/>
      <c r="YQ7" s="49"/>
      <c r="YR7" s="49"/>
      <c r="YS7" s="49"/>
      <c r="YT7" s="49"/>
      <c r="YU7" s="49"/>
      <c r="YV7" s="49"/>
      <c r="YW7" s="49"/>
      <c r="YX7" s="49"/>
      <c r="YY7" s="49"/>
      <c r="YZ7" s="49"/>
      <c r="ZA7" s="49"/>
      <c r="ZB7" s="49"/>
      <c r="ZC7" s="49"/>
      <c r="ZD7" s="49"/>
      <c r="ZE7" s="49"/>
      <c r="ZF7" s="49"/>
      <c r="ZG7" s="49"/>
      <c r="ZH7" s="49"/>
      <c r="ZI7" s="49"/>
      <c r="ZJ7" s="49"/>
      <c r="ZK7" s="49"/>
      <c r="ZL7" s="49"/>
      <c r="ZM7" s="49"/>
      <c r="ZN7" s="49"/>
      <c r="ZO7" s="49"/>
      <c r="ZP7" s="49"/>
      <c r="ZQ7" s="49"/>
      <c r="ZR7" s="49"/>
      <c r="ZS7" s="49"/>
      <c r="ZT7" s="49"/>
      <c r="ZU7" s="49"/>
      <c r="ZV7" s="49"/>
      <c r="ZW7" s="49"/>
      <c r="ZX7" s="49"/>
      <c r="ZY7" s="49"/>
      <c r="ZZ7" s="49"/>
      <c r="AAA7" s="49"/>
      <c r="AAB7" s="49"/>
      <c r="AAC7" s="49"/>
      <c r="AAD7" s="49"/>
      <c r="AAE7" s="49"/>
      <c r="AAF7" s="49"/>
      <c r="AAG7" s="49"/>
      <c r="AAH7" s="49"/>
      <c r="AAI7" s="49"/>
      <c r="AAJ7" s="49"/>
      <c r="AAK7" s="49"/>
      <c r="AAL7" s="49"/>
      <c r="AAM7" s="49"/>
      <c r="AAN7" s="49"/>
      <c r="AAO7" s="49"/>
      <c r="AAP7" s="49"/>
      <c r="AAQ7" s="49"/>
      <c r="AAR7" s="49"/>
      <c r="AAS7" s="49"/>
      <c r="AAT7" s="49"/>
      <c r="AAU7" s="49"/>
      <c r="AAV7" s="49"/>
      <c r="AAW7" s="49"/>
      <c r="AAX7" s="49"/>
      <c r="AAY7" s="49"/>
      <c r="AAZ7" s="49"/>
      <c r="ABA7" s="49"/>
      <c r="ABB7" s="49"/>
      <c r="ABC7" s="49"/>
      <c r="ABD7" s="49"/>
      <c r="ABE7" s="49"/>
      <c r="ABF7" s="49"/>
      <c r="ABG7" s="49"/>
      <c r="ABH7" s="49"/>
      <c r="ABI7" s="49"/>
      <c r="ABJ7" s="49"/>
      <c r="ABK7" s="49"/>
      <c r="ABL7" s="49"/>
      <c r="ABM7" s="49"/>
      <c r="ABN7" s="49"/>
      <c r="ABO7" s="49"/>
      <c r="ABP7" s="49"/>
      <c r="ABQ7" s="49"/>
      <c r="ABR7" s="49"/>
      <c r="ABS7" s="49"/>
      <c r="ABT7" s="49"/>
      <c r="ABU7" s="49"/>
      <c r="ABV7" s="49"/>
      <c r="ABW7" s="49"/>
      <c r="ABX7" s="49"/>
      <c r="ABY7" s="49"/>
      <c r="ABZ7" s="49"/>
      <c r="ACA7" s="49"/>
      <c r="ACB7" s="49"/>
      <c r="ACC7" s="49"/>
      <c r="ACD7" s="49"/>
      <c r="ACE7" s="49"/>
      <c r="ACF7" s="49"/>
      <c r="ACG7" s="49"/>
      <c r="ACH7" s="49"/>
      <c r="ACI7" s="49"/>
      <c r="ACJ7" s="49"/>
      <c r="ACK7" s="49"/>
      <c r="ACL7" s="49"/>
      <c r="ACM7" s="49"/>
      <c r="ACN7" s="49"/>
      <c r="ACO7" s="49"/>
      <c r="ACP7" s="49"/>
      <c r="ACQ7" s="49"/>
      <c r="ACR7" s="49"/>
      <c r="ACS7" s="49"/>
      <c r="ACT7" s="49"/>
      <c r="ACU7" s="49"/>
      <c r="ACV7" s="49"/>
      <c r="ACW7" s="49"/>
      <c r="ACX7" s="49"/>
      <c r="ACY7" s="49"/>
      <c r="ACZ7" s="49"/>
      <c r="ADA7" s="49"/>
      <c r="ADB7" s="49"/>
      <c r="ADC7" s="49"/>
      <c r="ADD7" s="49"/>
      <c r="ADE7" s="49"/>
      <c r="ADF7" s="49"/>
      <c r="ADG7" s="49"/>
      <c r="ADH7" s="49"/>
      <c r="ADI7" s="49"/>
      <c r="ADJ7" s="49"/>
      <c r="ADK7" s="49"/>
      <c r="ADL7" s="49"/>
      <c r="ADM7" s="49"/>
      <c r="ADN7" s="49"/>
      <c r="ADO7" s="49"/>
      <c r="ADP7" s="49"/>
      <c r="ADQ7" s="49"/>
      <c r="ADR7" s="49"/>
      <c r="ADS7" s="49"/>
      <c r="ADT7" s="49"/>
      <c r="ADU7" s="49"/>
      <c r="ADV7" s="49"/>
      <c r="ADW7" s="49"/>
      <c r="ADX7" s="49"/>
      <c r="ADY7" s="49"/>
      <c r="ADZ7" s="49"/>
      <c r="AEA7" s="49"/>
      <c r="AEB7" s="49"/>
      <c r="AEC7" s="49"/>
      <c r="AED7" s="49"/>
      <c r="AEE7" s="49"/>
      <c r="AEF7" s="49"/>
      <c r="AEG7" s="49"/>
      <c r="AEH7" s="49"/>
      <c r="AEI7" s="49"/>
      <c r="AEJ7" s="49"/>
      <c r="AEK7" s="49"/>
      <c r="AEL7" s="49"/>
      <c r="AEM7" s="49"/>
      <c r="AEN7" s="49"/>
      <c r="AEO7" s="49"/>
      <c r="AEP7" s="49"/>
      <c r="AEQ7" s="49"/>
      <c r="AER7" s="49"/>
      <c r="AES7" s="49"/>
      <c r="AET7" s="49"/>
      <c r="AEU7" s="49"/>
      <c r="AEV7" s="49"/>
      <c r="AEW7" s="49"/>
      <c r="AEX7" s="49"/>
      <c r="AEY7" s="49"/>
      <c r="AEZ7" s="49"/>
      <c r="AFA7" s="49"/>
      <c r="AFB7" s="49"/>
      <c r="AFC7" s="49"/>
      <c r="AFD7" s="49"/>
      <c r="AFE7" s="49"/>
      <c r="AFF7" s="49"/>
      <c r="AFG7" s="49"/>
      <c r="AFH7" s="49"/>
      <c r="AFI7" s="49"/>
      <c r="AFJ7" s="49"/>
      <c r="AFK7" s="49"/>
      <c r="AFL7" s="49"/>
      <c r="AFM7" s="49"/>
      <c r="AFN7" s="49"/>
      <c r="AFO7" s="49"/>
      <c r="AFP7" s="49"/>
      <c r="AFQ7" s="49"/>
      <c r="AFR7" s="49"/>
      <c r="AFS7" s="49"/>
      <c r="AFT7" s="49"/>
      <c r="AFU7" s="49"/>
      <c r="AFV7" s="49"/>
      <c r="AFW7" s="49"/>
      <c r="AFX7" s="49"/>
      <c r="AFY7" s="49"/>
      <c r="AFZ7" s="49"/>
      <c r="AGA7" s="49"/>
      <c r="AGB7" s="49"/>
      <c r="AGC7" s="49"/>
      <c r="AGD7" s="49"/>
      <c r="AGE7" s="49"/>
      <c r="AGF7" s="49"/>
      <c r="AGG7" s="49"/>
      <c r="AGH7" s="49"/>
      <c r="AGI7" s="49"/>
      <c r="AGJ7" s="49"/>
      <c r="AGK7" s="49"/>
      <c r="AGL7" s="49"/>
      <c r="AGM7" s="49"/>
      <c r="AGN7" s="49"/>
      <c r="AGO7" s="49"/>
      <c r="AGP7" s="49"/>
      <c r="AGQ7" s="49"/>
      <c r="AGR7" s="49"/>
      <c r="AGS7" s="49"/>
      <c r="AGT7" s="49"/>
      <c r="AGU7" s="49"/>
      <c r="AGV7" s="49"/>
      <c r="AGW7" s="49"/>
      <c r="AGX7" s="49"/>
      <c r="AGY7" s="49"/>
      <c r="AGZ7" s="49"/>
      <c r="AHA7" s="49"/>
      <c r="AHB7" s="49"/>
      <c r="AHC7" s="49"/>
      <c r="AHD7" s="49"/>
      <c r="AHE7" s="49"/>
      <c r="AHF7" s="49"/>
      <c r="AHG7" s="49"/>
      <c r="AHH7" s="49"/>
      <c r="AHI7" s="49"/>
      <c r="AHJ7" s="49"/>
      <c r="AHK7" s="49"/>
      <c r="AHL7" s="49"/>
      <c r="AHM7" s="49"/>
      <c r="AHN7" s="49"/>
      <c r="AHO7" s="49"/>
      <c r="AHP7" s="49"/>
      <c r="AHQ7" s="49"/>
      <c r="AHR7" s="49"/>
      <c r="AHS7" s="49"/>
      <c r="AHT7" s="49"/>
      <c r="AHU7" s="49"/>
      <c r="AHV7" s="49"/>
      <c r="AHW7" s="49"/>
      <c r="AHX7" s="49"/>
      <c r="AHY7" s="49"/>
      <c r="AHZ7" s="49"/>
      <c r="AIA7" s="49"/>
      <c r="AIB7" s="49"/>
      <c r="AIC7" s="49"/>
      <c r="AID7" s="49"/>
      <c r="AIE7" s="49"/>
      <c r="AIF7" s="49"/>
      <c r="AIG7" s="49"/>
      <c r="AIH7" s="49"/>
      <c r="AII7" s="49"/>
      <c r="AIJ7" s="49"/>
      <c r="AIK7" s="49"/>
      <c r="AIL7" s="49"/>
      <c r="AIM7" s="49"/>
      <c r="AIN7" s="49"/>
      <c r="AIO7" s="49"/>
      <c r="AIP7" s="49"/>
      <c r="AIQ7" s="49"/>
      <c r="AIR7" s="49"/>
      <c r="AIS7" s="49"/>
      <c r="AIT7" s="49"/>
      <c r="AIU7" s="49"/>
      <c r="AIV7" s="49"/>
      <c r="AIW7" s="49"/>
      <c r="AIX7" s="49"/>
      <c r="AIY7" s="49"/>
      <c r="AIZ7" s="49"/>
      <c r="AJA7" s="49"/>
      <c r="AJB7" s="49"/>
      <c r="AJC7" s="49"/>
      <c r="AJD7" s="49"/>
      <c r="AJE7" s="49"/>
      <c r="AJF7" s="49"/>
      <c r="AJG7" s="49"/>
      <c r="AJH7" s="49"/>
      <c r="AJI7" s="49"/>
      <c r="AJJ7" s="49"/>
      <c r="AJK7" s="49"/>
      <c r="AJL7" s="49"/>
      <c r="AJM7" s="49"/>
      <c r="AJN7" s="49"/>
      <c r="AJO7" s="49"/>
      <c r="AJP7" s="49"/>
      <c r="AJQ7" s="49"/>
      <c r="AJR7" s="49"/>
      <c r="AJS7" s="49"/>
      <c r="AJT7" s="49"/>
      <c r="AJU7" s="49"/>
      <c r="AJV7" s="49"/>
      <c r="AJW7" s="49"/>
      <c r="AJX7" s="49"/>
      <c r="AJY7" s="49"/>
      <c r="AJZ7" s="49"/>
      <c r="AKA7" s="49"/>
      <c r="AKB7" s="49"/>
      <c r="AKC7" s="49"/>
      <c r="AKD7" s="49"/>
      <c r="AKE7" s="49"/>
      <c r="AKF7" s="49"/>
      <c r="AKG7" s="49"/>
      <c r="AKH7" s="49"/>
      <c r="AKI7" s="49"/>
      <c r="AKJ7" s="49"/>
      <c r="AKK7" s="49"/>
      <c r="AKL7" s="49"/>
      <c r="AKM7" s="49"/>
      <c r="AKN7" s="49"/>
      <c r="AKO7" s="49"/>
      <c r="AKP7" s="49"/>
      <c r="AKQ7" s="49"/>
      <c r="AKR7" s="49"/>
      <c r="AKS7" s="49"/>
      <c r="AKT7" s="49"/>
      <c r="AKU7" s="49"/>
      <c r="AKV7" s="49"/>
      <c r="AKW7" s="49"/>
      <c r="AKX7" s="49"/>
      <c r="AKY7" s="49"/>
      <c r="AKZ7" s="49"/>
      <c r="ALA7" s="49"/>
      <c r="ALB7" s="49"/>
      <c r="ALC7" s="49"/>
      <c r="ALD7" s="49"/>
      <c r="ALE7" s="49"/>
      <c r="ALF7" s="49"/>
      <c r="ALG7" s="49"/>
      <c r="ALH7" s="49"/>
      <c r="ALI7" s="49"/>
      <c r="ALJ7" s="49"/>
      <c r="ALK7" s="49"/>
      <c r="ALL7" s="49"/>
      <c r="ALM7" s="49"/>
      <c r="ALN7" s="49"/>
      <c r="ALO7" s="49"/>
      <c r="ALP7" s="49"/>
      <c r="ALQ7" s="49"/>
      <c r="ALR7" s="49"/>
      <c r="ALS7" s="49"/>
      <c r="ALT7" s="49"/>
      <c r="ALU7" s="49"/>
      <c r="ALV7" s="49"/>
      <c r="ALW7" s="49"/>
      <c r="ALX7" s="49"/>
      <c r="ALY7" s="49"/>
      <c r="ALZ7" s="49"/>
      <c r="AMA7" s="49"/>
      <c r="AMB7" s="49"/>
      <c r="AMC7" s="49"/>
      <c r="AMD7" s="49"/>
      <c r="AME7" s="49"/>
      <c r="AMF7" s="49"/>
      <c r="AMG7" s="49"/>
      <c r="AMH7" s="49"/>
      <c r="AMI7" s="49"/>
      <c r="AMJ7" s="49"/>
      <c r="AMK7" s="49"/>
      <c r="AML7" s="49"/>
      <c r="AMM7" s="49"/>
      <c r="AMN7" s="49"/>
      <c r="AMO7" s="49"/>
      <c r="AMP7" s="49"/>
      <c r="AMQ7" s="49"/>
      <c r="AMR7" s="49"/>
      <c r="AMS7" s="49"/>
      <c r="AMT7" s="49"/>
      <c r="AMU7" s="49"/>
      <c r="AMV7" s="49"/>
      <c r="AMW7" s="49"/>
      <c r="AMX7" s="49"/>
      <c r="AMY7" s="49"/>
      <c r="AMZ7" s="49"/>
      <c r="ANA7" s="49"/>
      <c r="ANB7" s="49"/>
      <c r="ANC7" s="49"/>
      <c r="AND7" s="49"/>
      <c r="ANE7" s="49"/>
      <c r="ANF7" s="49"/>
      <c r="ANG7" s="49"/>
      <c r="ANH7" s="49"/>
      <c r="ANI7" s="49"/>
      <c r="ANJ7" s="49"/>
      <c r="ANK7" s="49"/>
      <c r="ANL7" s="49"/>
      <c r="ANM7" s="49"/>
      <c r="ANN7" s="49"/>
      <c r="ANO7" s="49"/>
      <c r="ANP7" s="49"/>
      <c r="ANQ7" s="49"/>
      <c r="ANR7" s="49"/>
      <c r="ANS7" s="49"/>
      <c r="ANT7" s="49"/>
      <c r="ANU7" s="49"/>
      <c r="ANV7" s="49"/>
      <c r="ANW7" s="49"/>
      <c r="ANX7" s="49"/>
      <c r="ANY7" s="49"/>
      <c r="ANZ7" s="49"/>
      <c r="AOA7" s="49"/>
      <c r="AOB7" s="49"/>
      <c r="AOC7" s="49"/>
      <c r="AOD7" s="49"/>
      <c r="AOE7" s="49"/>
      <c r="AOF7" s="49"/>
      <c r="AOG7" s="49"/>
      <c r="AOH7" s="49"/>
      <c r="AOI7" s="49"/>
      <c r="AOJ7" s="49"/>
      <c r="AOK7" s="49"/>
      <c r="AOL7" s="49"/>
      <c r="AOM7" s="49"/>
      <c r="AON7" s="49"/>
      <c r="AOO7" s="49"/>
      <c r="AOP7" s="49"/>
      <c r="AOQ7" s="49"/>
      <c r="AOR7" s="49"/>
      <c r="AOS7" s="49"/>
      <c r="AOT7" s="49"/>
      <c r="AOU7" s="49"/>
      <c r="AOV7" s="49"/>
      <c r="AOW7" s="49"/>
      <c r="AOX7" s="49"/>
      <c r="AOY7" s="49"/>
      <c r="AOZ7" s="49"/>
      <c r="APA7" s="49"/>
      <c r="APB7" s="49"/>
      <c r="APC7" s="49"/>
      <c r="APD7" s="49"/>
      <c r="APE7" s="49"/>
      <c r="APF7" s="49"/>
      <c r="APG7" s="49"/>
      <c r="APH7" s="49"/>
      <c r="API7" s="49"/>
      <c r="APJ7" s="49"/>
      <c r="APK7" s="49"/>
      <c r="APL7" s="49"/>
      <c r="APM7" s="49"/>
      <c r="APN7" s="49"/>
      <c r="APO7" s="49"/>
      <c r="APP7" s="49"/>
      <c r="APQ7" s="49"/>
      <c r="APR7" s="49"/>
      <c r="APS7" s="49"/>
      <c r="APT7" s="49"/>
      <c r="APU7" s="49"/>
      <c r="APV7" s="49"/>
      <c r="APW7" s="49"/>
      <c r="APX7" s="49"/>
      <c r="APY7" s="49"/>
      <c r="APZ7" s="49"/>
      <c r="AQA7" s="49"/>
      <c r="AQB7" s="49"/>
      <c r="AQC7" s="49"/>
      <c r="AQD7" s="49"/>
      <c r="AQE7" s="49"/>
      <c r="AQF7" s="49"/>
      <c r="AQG7" s="49"/>
      <c r="AQH7" s="49"/>
      <c r="AQI7" s="49"/>
      <c r="AQJ7" s="49"/>
      <c r="AQK7" s="49"/>
      <c r="AQL7" s="49"/>
      <c r="AQM7" s="49"/>
      <c r="AQN7" s="49"/>
      <c r="AQO7" s="49"/>
      <c r="AQP7" s="49"/>
      <c r="AQQ7" s="49"/>
      <c r="AQR7" s="49"/>
      <c r="AQS7" s="49"/>
      <c r="AQT7" s="49"/>
      <c r="AQU7" s="49"/>
      <c r="AQV7" s="49"/>
      <c r="AQW7" s="49"/>
      <c r="AQX7" s="49"/>
      <c r="AQY7" s="49"/>
      <c r="AQZ7" s="49"/>
      <c r="ARA7" s="49"/>
      <c r="ARB7" s="49"/>
      <c r="ARC7" s="49"/>
      <c r="ARD7" s="49"/>
      <c r="ARE7" s="49"/>
      <c r="ARF7" s="49"/>
      <c r="ARG7" s="49"/>
      <c r="ARH7" s="49"/>
      <c r="ARI7" s="49"/>
      <c r="ARJ7" s="49"/>
      <c r="ARK7" s="49"/>
      <c r="ARL7" s="49"/>
      <c r="ARM7" s="49"/>
      <c r="ARN7" s="49"/>
      <c r="ARO7" s="49"/>
      <c r="ARP7" s="49"/>
      <c r="ARQ7" s="49"/>
      <c r="ARR7" s="49"/>
      <c r="ARS7" s="49"/>
      <c r="ART7" s="49"/>
      <c r="ARU7" s="49"/>
      <c r="ARV7" s="49"/>
      <c r="ARW7" s="49"/>
      <c r="ARX7" s="49"/>
      <c r="ARY7" s="49"/>
      <c r="ARZ7" s="49"/>
      <c r="ASA7" s="49"/>
      <c r="ASB7" s="49"/>
      <c r="ASC7" s="49"/>
      <c r="ASD7" s="49"/>
      <c r="ASE7" s="49"/>
      <c r="ASF7" s="49"/>
      <c r="ASG7" s="49"/>
      <c r="ASH7" s="49"/>
      <c r="ASI7" s="49"/>
      <c r="ASJ7" s="49"/>
      <c r="ASK7" s="49"/>
      <c r="ASL7" s="49"/>
      <c r="ASM7" s="49"/>
      <c r="ASN7" s="49"/>
      <c r="ASO7" s="49"/>
      <c r="ASP7" s="49"/>
      <c r="ASQ7" s="49"/>
      <c r="ASR7" s="49"/>
      <c r="ASS7" s="49"/>
      <c r="AST7" s="49"/>
      <c r="ASU7" s="49"/>
      <c r="ASV7" s="49"/>
      <c r="ASW7" s="49"/>
      <c r="ASX7" s="49"/>
      <c r="ASY7" s="49"/>
      <c r="ASZ7" s="49"/>
      <c r="ATA7" s="49"/>
      <c r="ATB7" s="49"/>
      <c r="ATC7" s="49"/>
      <c r="ATD7" s="49"/>
      <c r="ATE7" s="49"/>
      <c r="ATF7" s="49"/>
      <c r="ATG7" s="49"/>
      <c r="ATH7" s="49"/>
      <c r="ATI7" s="49"/>
      <c r="ATJ7" s="49"/>
      <c r="ATK7" s="49"/>
      <c r="ATL7" s="49"/>
      <c r="ATM7" s="49"/>
      <c r="ATN7" s="49"/>
      <c r="ATO7" s="49"/>
      <c r="ATP7" s="49"/>
      <c r="ATQ7" s="49"/>
      <c r="ATR7" s="49"/>
      <c r="ATS7" s="49"/>
      <c r="ATT7" s="49"/>
      <c r="ATU7" s="49"/>
      <c r="ATV7" s="49"/>
      <c r="ATW7" s="49"/>
      <c r="ATX7" s="49"/>
      <c r="ATY7" s="49"/>
      <c r="ATZ7" s="49"/>
      <c r="AUA7" s="49"/>
      <c r="AUB7" s="49"/>
      <c r="AUC7" s="49"/>
      <c r="AUD7" s="49"/>
      <c r="AUE7" s="49"/>
      <c r="AUF7" s="49"/>
      <c r="AUG7" s="49"/>
      <c r="AUH7" s="49"/>
      <c r="AUI7" s="49"/>
      <c r="AUJ7" s="49"/>
      <c r="AUK7" s="49"/>
      <c r="AUL7" s="49"/>
      <c r="AUM7" s="49"/>
      <c r="AUN7" s="49"/>
      <c r="AUO7" s="49"/>
      <c r="AUP7" s="49"/>
      <c r="AUQ7" s="49"/>
      <c r="AUR7" s="49"/>
      <c r="AUS7" s="49"/>
      <c r="AUT7" s="49"/>
      <c r="AUU7" s="49"/>
      <c r="AUV7" s="49"/>
      <c r="AUW7" s="49"/>
      <c r="AUX7" s="49"/>
      <c r="AUY7" s="49"/>
      <c r="AUZ7" s="49"/>
      <c r="AVA7" s="49"/>
      <c r="AVB7" s="49"/>
      <c r="AVC7" s="49"/>
      <c r="AVD7" s="49"/>
      <c r="AVE7" s="49"/>
      <c r="AVF7" s="49"/>
      <c r="AVG7" s="49"/>
      <c r="AVH7" s="49"/>
      <c r="AVI7" s="49"/>
      <c r="AVJ7" s="49"/>
      <c r="AVK7" s="49"/>
      <c r="AVL7" s="49"/>
      <c r="AVM7" s="49"/>
      <c r="AVN7" s="49"/>
      <c r="AVO7" s="49"/>
      <c r="AVP7" s="49"/>
      <c r="AVQ7" s="49"/>
      <c r="AVR7" s="49"/>
      <c r="AVS7" s="49"/>
      <c r="AVT7" s="49"/>
      <c r="AVU7" s="49"/>
      <c r="AVV7" s="49"/>
      <c r="AVW7" s="49"/>
      <c r="AVX7" s="49"/>
      <c r="AVY7" s="49"/>
      <c r="AVZ7" s="49"/>
      <c r="AWA7" s="49"/>
      <c r="AWB7" s="49"/>
      <c r="AWC7" s="49"/>
      <c r="AWD7" s="49"/>
      <c r="AWE7" s="49"/>
      <c r="AWF7" s="49"/>
      <c r="AWG7" s="49"/>
      <c r="AWH7" s="49"/>
      <c r="AWI7" s="49"/>
      <c r="AWJ7" s="49"/>
      <c r="AWK7" s="49"/>
      <c r="AWL7" s="49"/>
      <c r="AWM7" s="49"/>
      <c r="AWN7" s="49"/>
      <c r="AWO7" s="49"/>
      <c r="AWP7" s="49"/>
      <c r="AWQ7" s="49"/>
      <c r="AWR7" s="49"/>
      <c r="AWS7" s="49"/>
      <c r="AWT7" s="49"/>
      <c r="AWU7" s="49"/>
      <c r="AWV7" s="49"/>
      <c r="AWW7" s="49"/>
      <c r="AWX7" s="49"/>
      <c r="AWY7" s="49"/>
      <c r="AWZ7" s="49"/>
      <c r="AXA7" s="49"/>
      <c r="AXB7" s="49"/>
      <c r="AXC7" s="49"/>
      <c r="AXD7" s="49"/>
      <c r="AXE7" s="49"/>
      <c r="AXF7" s="49"/>
      <c r="AXG7" s="49"/>
      <c r="AXH7" s="49"/>
      <c r="AXI7" s="49"/>
      <c r="AXJ7" s="49"/>
      <c r="AXK7" s="49"/>
      <c r="AXL7" s="49"/>
      <c r="AXM7" s="49"/>
      <c r="AXN7" s="49"/>
      <c r="AXO7" s="49"/>
      <c r="AXP7" s="49"/>
      <c r="AXQ7" s="49"/>
      <c r="AXR7" s="49"/>
      <c r="AXS7" s="49"/>
      <c r="AXT7" s="49"/>
      <c r="AXU7" s="49"/>
      <c r="AXV7" s="49"/>
      <c r="AXW7" s="49"/>
      <c r="AXX7" s="49"/>
      <c r="AXY7" s="49"/>
      <c r="AXZ7" s="49"/>
      <c r="AYA7" s="49"/>
      <c r="AYB7" s="49"/>
      <c r="AYC7" s="49"/>
      <c r="AYD7" s="49"/>
      <c r="AYE7" s="49"/>
      <c r="AYF7" s="49"/>
      <c r="AYG7" s="49"/>
      <c r="AYH7" s="49"/>
      <c r="AYI7" s="49"/>
      <c r="AYJ7" s="49"/>
      <c r="AYK7" s="49"/>
      <c r="AYL7" s="49"/>
      <c r="AYM7" s="49"/>
      <c r="AYN7" s="49"/>
      <c r="AYO7" s="49"/>
      <c r="AYP7" s="49"/>
      <c r="AYQ7" s="49"/>
      <c r="AYR7" s="49"/>
      <c r="AYS7" s="49"/>
      <c r="AYT7" s="49"/>
      <c r="AYU7" s="49"/>
      <c r="AYV7" s="49"/>
      <c r="AYW7" s="49"/>
      <c r="AYX7" s="49"/>
      <c r="AYY7" s="49"/>
      <c r="AYZ7" s="49"/>
      <c r="AZA7" s="49"/>
      <c r="AZB7" s="49"/>
      <c r="AZC7" s="49"/>
      <c r="AZD7" s="49"/>
      <c r="AZE7" s="49"/>
      <c r="AZF7" s="49"/>
      <c r="AZG7" s="49"/>
      <c r="AZH7" s="49"/>
      <c r="AZI7" s="49"/>
      <c r="AZJ7" s="49"/>
      <c r="AZK7" s="49"/>
      <c r="AZL7" s="49"/>
      <c r="AZM7" s="49"/>
      <c r="AZN7" s="49"/>
      <c r="AZO7" s="49"/>
      <c r="AZP7" s="49"/>
      <c r="AZQ7" s="49"/>
      <c r="AZR7" s="49"/>
      <c r="AZS7" s="49"/>
      <c r="AZT7" s="49"/>
      <c r="AZU7" s="49"/>
      <c r="AZV7" s="49"/>
      <c r="AZW7" s="49"/>
      <c r="AZX7" s="49"/>
      <c r="AZY7" s="49"/>
      <c r="AZZ7" s="49"/>
      <c r="BAA7" s="49"/>
      <c r="BAB7" s="49"/>
      <c r="BAC7" s="49"/>
      <c r="BAD7" s="49"/>
      <c r="BAE7" s="49"/>
      <c r="BAF7" s="49"/>
      <c r="BAG7" s="49"/>
      <c r="BAH7" s="49"/>
      <c r="BAI7" s="49"/>
      <c r="BAJ7" s="49"/>
      <c r="BAK7" s="49"/>
      <c r="BAL7" s="49"/>
      <c r="BAM7" s="49"/>
      <c r="BAN7" s="49"/>
      <c r="BAO7" s="49"/>
      <c r="BAP7" s="49"/>
      <c r="BAQ7" s="49"/>
      <c r="BAR7" s="49"/>
      <c r="BAS7" s="49"/>
      <c r="BAT7" s="49"/>
      <c r="BAU7" s="49"/>
      <c r="BAV7" s="49"/>
      <c r="BAW7" s="49"/>
      <c r="BAX7" s="49"/>
      <c r="BAY7" s="49"/>
      <c r="BAZ7" s="49"/>
      <c r="BBA7" s="49"/>
      <c r="BBB7" s="49"/>
      <c r="BBC7" s="49"/>
      <c r="BBD7" s="49"/>
      <c r="BBE7" s="49"/>
      <c r="BBF7" s="49"/>
      <c r="BBG7" s="49"/>
      <c r="BBH7" s="49"/>
      <c r="BBI7" s="49"/>
      <c r="BBJ7" s="49"/>
      <c r="BBK7" s="49"/>
      <c r="BBL7" s="49"/>
      <c r="BBM7" s="49"/>
      <c r="BBN7" s="49"/>
      <c r="BBO7" s="49"/>
      <c r="BBP7" s="49"/>
      <c r="BBQ7" s="49"/>
      <c r="BBR7" s="49"/>
      <c r="BBS7" s="49"/>
      <c r="BBT7" s="49"/>
      <c r="BBU7" s="49"/>
      <c r="BBV7" s="49"/>
      <c r="BBW7" s="49"/>
      <c r="BBX7" s="49"/>
      <c r="BBY7" s="49"/>
      <c r="BBZ7" s="49"/>
      <c r="BCA7" s="49"/>
      <c r="BCB7" s="49"/>
      <c r="BCC7" s="49"/>
      <c r="BCD7" s="49"/>
      <c r="BCE7" s="49"/>
      <c r="BCF7" s="49"/>
      <c r="BCG7" s="49"/>
      <c r="BCH7" s="49"/>
      <c r="BCI7" s="49"/>
      <c r="BCJ7" s="49"/>
      <c r="BCK7" s="49"/>
      <c r="BCL7" s="49"/>
      <c r="BCM7" s="49"/>
      <c r="BCN7" s="49"/>
      <c r="BCO7" s="49"/>
      <c r="BCP7" s="49"/>
      <c r="BCQ7" s="49"/>
      <c r="BCR7" s="49"/>
      <c r="BCS7" s="49"/>
      <c r="BCT7" s="49"/>
      <c r="BCU7" s="49"/>
      <c r="BCV7" s="49"/>
      <c r="BCW7" s="49"/>
      <c r="BCX7" s="49"/>
      <c r="BCY7" s="49"/>
      <c r="BCZ7" s="49"/>
      <c r="BDA7" s="49"/>
      <c r="BDB7" s="49"/>
      <c r="BDC7" s="49"/>
      <c r="BDD7" s="49"/>
      <c r="BDE7" s="49"/>
      <c r="BDF7" s="49"/>
      <c r="BDG7" s="49"/>
      <c r="BDH7" s="49"/>
      <c r="BDI7" s="49"/>
      <c r="BDJ7" s="49"/>
      <c r="BDK7" s="49"/>
      <c r="BDL7" s="49"/>
      <c r="BDM7" s="49"/>
      <c r="BDN7" s="49"/>
      <c r="BDO7" s="49"/>
      <c r="BDP7" s="49"/>
      <c r="BDQ7" s="49"/>
      <c r="BDR7" s="49"/>
      <c r="BDS7" s="49"/>
      <c r="BDT7" s="49"/>
      <c r="BDU7" s="49"/>
      <c r="BDV7" s="49"/>
      <c r="BDW7" s="49"/>
      <c r="BDX7" s="49"/>
      <c r="BDY7" s="49"/>
      <c r="BDZ7" s="49"/>
      <c r="BEA7" s="49"/>
      <c r="BEB7" s="49"/>
      <c r="BEC7" s="49"/>
      <c r="BED7" s="49"/>
      <c r="BEE7" s="49"/>
      <c r="BEF7" s="49"/>
      <c r="BEG7" s="49"/>
      <c r="BEH7" s="49"/>
      <c r="BEI7" s="49"/>
      <c r="BEJ7" s="49"/>
      <c r="BEK7" s="49"/>
      <c r="BEL7" s="49"/>
      <c r="BEM7" s="49"/>
      <c r="BEN7" s="49"/>
      <c r="BEO7" s="49"/>
      <c r="BEP7" s="49"/>
      <c r="BEQ7" s="49"/>
      <c r="BER7" s="49"/>
      <c r="BES7" s="49"/>
      <c r="BET7" s="49"/>
      <c r="BEU7" s="49"/>
      <c r="BEV7" s="49"/>
      <c r="BEW7" s="49"/>
      <c r="BEX7" s="49"/>
      <c r="BEY7" s="49"/>
      <c r="BEZ7" s="49"/>
      <c r="BFA7" s="49"/>
      <c r="BFB7" s="49"/>
      <c r="BFC7" s="49"/>
      <c r="BFD7" s="49"/>
      <c r="BFE7" s="49"/>
      <c r="BFF7" s="49"/>
      <c r="BFG7" s="49"/>
      <c r="BFH7" s="49"/>
      <c r="BFI7" s="49"/>
      <c r="BFJ7" s="49"/>
      <c r="BFK7" s="49"/>
      <c r="BFL7" s="49"/>
      <c r="BFM7" s="49"/>
      <c r="BFN7" s="49"/>
      <c r="BFO7" s="49"/>
      <c r="BFP7" s="49"/>
      <c r="BFQ7" s="49"/>
      <c r="BFR7" s="49"/>
      <c r="BFS7" s="49"/>
      <c r="BFT7" s="49"/>
      <c r="BFU7" s="49"/>
      <c r="BFV7" s="49"/>
      <c r="BFW7" s="49"/>
      <c r="BFX7" s="49"/>
      <c r="BFY7" s="49"/>
      <c r="BFZ7" s="49"/>
      <c r="BGA7" s="49"/>
      <c r="BGB7" s="49"/>
      <c r="BGC7" s="49"/>
      <c r="BGD7" s="49"/>
      <c r="BGE7" s="49"/>
      <c r="BGF7" s="49"/>
      <c r="BGG7" s="49"/>
      <c r="BGH7" s="49"/>
      <c r="BGI7" s="49"/>
      <c r="BGJ7" s="49"/>
      <c r="BGK7" s="49"/>
      <c r="BGL7" s="49"/>
      <c r="BGM7" s="49"/>
      <c r="BGN7" s="49"/>
      <c r="BGO7" s="49"/>
      <c r="BGP7" s="49"/>
      <c r="BGQ7" s="49"/>
      <c r="BGR7" s="49"/>
      <c r="BGS7" s="49"/>
      <c r="BGT7" s="49"/>
      <c r="BGU7" s="49"/>
      <c r="BGV7" s="49"/>
      <c r="BGW7" s="49"/>
      <c r="BGX7" s="49"/>
      <c r="BGY7" s="49"/>
      <c r="BGZ7" s="49"/>
      <c r="BHA7" s="49"/>
      <c r="BHB7" s="49"/>
      <c r="BHC7" s="49"/>
      <c r="BHD7" s="49"/>
      <c r="BHE7" s="49"/>
      <c r="BHF7" s="49"/>
      <c r="BHG7" s="49"/>
      <c r="BHH7" s="49"/>
      <c r="BHI7" s="49"/>
      <c r="BHJ7" s="49"/>
      <c r="BHK7" s="49"/>
      <c r="BHL7" s="49"/>
      <c r="BHM7" s="49"/>
      <c r="BHN7" s="49"/>
      <c r="BHO7" s="49"/>
      <c r="BHP7" s="49"/>
      <c r="BHQ7" s="49"/>
      <c r="BHR7" s="49"/>
      <c r="BHS7" s="49"/>
      <c r="BHT7" s="49"/>
      <c r="BHU7" s="49"/>
      <c r="BHV7" s="49"/>
      <c r="BHW7" s="49"/>
      <c r="BHX7" s="49"/>
      <c r="BHY7" s="49"/>
      <c r="BHZ7" s="49"/>
      <c r="BIA7" s="49"/>
      <c r="BIB7" s="49"/>
      <c r="BIC7" s="49"/>
      <c r="BID7" s="49"/>
      <c r="BIE7" s="49"/>
      <c r="BIF7" s="49"/>
      <c r="BIG7" s="49"/>
      <c r="BIH7" s="49"/>
      <c r="BII7" s="49"/>
      <c r="BIJ7" s="49"/>
      <c r="BIK7" s="49"/>
      <c r="BIL7" s="49"/>
      <c r="BIM7" s="49"/>
      <c r="BIN7" s="49"/>
      <c r="BIO7" s="49"/>
      <c r="BIP7" s="49"/>
      <c r="BIQ7" s="49"/>
      <c r="BIR7" s="49"/>
      <c r="BIS7" s="49"/>
      <c r="BIT7" s="49"/>
      <c r="BIU7" s="49"/>
      <c r="BIV7" s="49"/>
      <c r="BIW7" s="49"/>
      <c r="BIX7" s="49"/>
      <c r="BIY7" s="49"/>
      <c r="BIZ7" s="49"/>
      <c r="BJA7" s="49"/>
      <c r="BJB7" s="49"/>
      <c r="BJC7" s="49"/>
      <c r="BJD7" s="49"/>
      <c r="BJE7" s="49"/>
      <c r="BJF7" s="49"/>
      <c r="BJG7" s="49"/>
      <c r="BJH7" s="49"/>
      <c r="BJI7" s="49"/>
      <c r="BJJ7" s="49"/>
      <c r="BJK7" s="49"/>
      <c r="BJL7" s="49"/>
      <c r="BJM7" s="49"/>
      <c r="BJN7" s="49"/>
      <c r="BJO7" s="49"/>
      <c r="BJP7" s="49"/>
      <c r="BJQ7" s="49"/>
      <c r="BJR7" s="49"/>
      <c r="BJS7" s="49"/>
      <c r="BJT7" s="49"/>
      <c r="BJU7" s="49"/>
      <c r="BJV7" s="49"/>
      <c r="BJW7" s="49"/>
      <c r="BJX7" s="49"/>
      <c r="BJY7" s="49"/>
      <c r="BJZ7" s="49"/>
      <c r="BKA7" s="49"/>
      <c r="BKB7" s="49"/>
      <c r="BKC7" s="49"/>
      <c r="BKD7" s="49"/>
      <c r="BKE7" s="49"/>
      <c r="BKF7" s="49"/>
      <c r="BKG7" s="49"/>
      <c r="BKH7" s="49"/>
      <c r="BKI7" s="49"/>
      <c r="BKJ7" s="49"/>
      <c r="BKK7" s="49"/>
      <c r="BKL7" s="49"/>
      <c r="BKM7" s="49"/>
      <c r="BKN7" s="49"/>
      <c r="BKO7" s="49"/>
      <c r="BKP7" s="49"/>
      <c r="BKQ7" s="49"/>
      <c r="BKR7" s="49"/>
      <c r="BKS7" s="49"/>
      <c r="BKT7" s="49"/>
      <c r="BKU7" s="49"/>
      <c r="BKV7" s="49"/>
      <c r="BKW7" s="49"/>
      <c r="BKX7" s="49"/>
      <c r="BKY7" s="49"/>
      <c r="BKZ7" s="49"/>
      <c r="BLA7" s="49"/>
      <c r="BLB7" s="49"/>
      <c r="BLC7" s="49"/>
      <c r="BLD7" s="49"/>
      <c r="BLE7" s="49"/>
      <c r="BLF7" s="49"/>
      <c r="BLG7" s="49"/>
      <c r="BLH7" s="49"/>
      <c r="BLI7" s="49"/>
      <c r="BLJ7" s="49"/>
      <c r="BLK7" s="49"/>
      <c r="BLL7" s="49"/>
      <c r="BLM7" s="49"/>
      <c r="BLN7" s="49"/>
      <c r="BLO7" s="49"/>
      <c r="BLP7" s="49"/>
      <c r="BLQ7" s="49"/>
      <c r="BLR7" s="49"/>
      <c r="BLS7" s="49"/>
      <c r="BLT7" s="49"/>
      <c r="BLU7" s="49"/>
      <c r="BLV7" s="49"/>
      <c r="BLW7" s="49"/>
      <c r="BLX7" s="49"/>
      <c r="BLY7" s="49"/>
      <c r="BLZ7" s="49"/>
      <c r="BMA7" s="49"/>
      <c r="BMB7" s="49"/>
      <c r="BMC7" s="49"/>
      <c r="BMD7" s="49"/>
      <c r="BME7" s="49"/>
      <c r="BMF7" s="49"/>
      <c r="BMG7" s="49"/>
      <c r="BMH7" s="49"/>
      <c r="BMI7" s="49"/>
      <c r="BMJ7" s="49"/>
      <c r="BMK7" s="49"/>
      <c r="BML7" s="49"/>
      <c r="BMM7" s="49"/>
      <c r="BMN7" s="49"/>
      <c r="BMO7" s="49"/>
      <c r="BMP7" s="49"/>
      <c r="BMQ7" s="49"/>
      <c r="BMR7" s="49"/>
      <c r="BMS7" s="49"/>
      <c r="BMT7" s="49"/>
      <c r="BMU7" s="49"/>
      <c r="BMV7" s="49"/>
      <c r="BMW7" s="49"/>
      <c r="BMX7" s="49"/>
      <c r="BMY7" s="49"/>
      <c r="BMZ7" s="49"/>
      <c r="BNA7" s="49"/>
      <c r="BNB7" s="49"/>
      <c r="BNC7" s="49"/>
      <c r="BND7" s="49"/>
      <c r="BNE7" s="49"/>
      <c r="BNF7" s="49"/>
      <c r="BNG7" s="49"/>
      <c r="BNH7" s="49"/>
      <c r="BNI7" s="49"/>
      <c r="BNJ7" s="49"/>
      <c r="BNK7" s="49"/>
      <c r="BNL7" s="49"/>
      <c r="BNM7" s="49"/>
      <c r="BNN7" s="49"/>
      <c r="BNO7" s="49"/>
      <c r="BNP7" s="49"/>
      <c r="BNQ7" s="49"/>
      <c r="BNR7" s="49"/>
      <c r="BNS7" s="49"/>
      <c r="BNT7" s="49"/>
      <c r="BNU7" s="49"/>
      <c r="BNV7" s="49"/>
      <c r="BNW7" s="49"/>
      <c r="BNX7" s="49"/>
      <c r="BNY7" s="49"/>
      <c r="BNZ7" s="49"/>
      <c r="BOA7" s="49"/>
      <c r="BOB7" s="49"/>
      <c r="BOC7" s="49"/>
      <c r="BOD7" s="49"/>
      <c r="BOE7" s="49"/>
      <c r="BOF7" s="49"/>
      <c r="BOG7" s="49"/>
      <c r="BOH7" s="49"/>
      <c r="BOI7" s="49"/>
      <c r="BOJ7" s="49"/>
      <c r="BOK7" s="49"/>
      <c r="BOL7" s="49"/>
      <c r="BOM7" s="49"/>
      <c r="BON7" s="49"/>
      <c r="BOO7" s="49"/>
      <c r="BOP7" s="49"/>
      <c r="BOQ7" s="49"/>
      <c r="BOR7" s="49"/>
      <c r="BOS7" s="49"/>
      <c r="BOT7" s="49"/>
      <c r="BOU7" s="49"/>
      <c r="BOV7" s="49"/>
      <c r="BOW7" s="49"/>
      <c r="BOX7" s="49"/>
      <c r="BOY7" s="49"/>
      <c r="BOZ7" s="49"/>
      <c r="BPA7" s="49"/>
      <c r="BPB7" s="49"/>
      <c r="BPC7" s="49"/>
      <c r="BPD7" s="49"/>
      <c r="BPE7" s="49"/>
      <c r="BPF7" s="49"/>
      <c r="BPG7" s="49"/>
      <c r="BPH7" s="49"/>
      <c r="BPI7" s="49"/>
      <c r="BPJ7" s="49"/>
      <c r="BPK7" s="49"/>
      <c r="BPL7" s="49"/>
      <c r="BPM7" s="49"/>
      <c r="BPN7" s="49"/>
      <c r="BPO7" s="49"/>
      <c r="BPP7" s="49"/>
      <c r="BPQ7" s="49"/>
      <c r="BPR7" s="49"/>
      <c r="BPS7" s="49"/>
      <c r="BPT7" s="49"/>
      <c r="BPU7" s="49"/>
      <c r="BPV7" s="49"/>
      <c r="BPW7" s="49"/>
      <c r="BPX7" s="49"/>
      <c r="BPY7" s="49"/>
      <c r="BPZ7" s="49"/>
      <c r="BQA7" s="49"/>
      <c r="BQB7" s="49"/>
      <c r="BQC7" s="49"/>
      <c r="BQD7" s="49"/>
      <c r="BQE7" s="49"/>
      <c r="BQF7" s="49"/>
      <c r="BQG7" s="49"/>
      <c r="BQH7" s="49"/>
      <c r="BQI7" s="49"/>
      <c r="BQJ7" s="49"/>
      <c r="BQK7" s="49"/>
      <c r="BQL7" s="49"/>
      <c r="BQM7" s="49"/>
      <c r="BQN7" s="49"/>
      <c r="BQO7" s="49"/>
      <c r="BQP7" s="49"/>
      <c r="BQQ7" s="49"/>
      <c r="BQR7" s="49"/>
      <c r="BQS7" s="49"/>
      <c r="BQT7" s="49"/>
      <c r="BQU7" s="49"/>
      <c r="BQV7" s="49"/>
      <c r="BQW7" s="49"/>
      <c r="BQX7" s="49"/>
      <c r="BQY7" s="49"/>
      <c r="BQZ7" s="49"/>
      <c r="BRA7" s="49"/>
      <c r="BRB7" s="49"/>
      <c r="BRC7" s="49"/>
      <c r="BRD7" s="49"/>
      <c r="BRE7" s="49"/>
      <c r="BRF7" s="49"/>
      <c r="BRG7" s="49"/>
      <c r="BRH7" s="49"/>
      <c r="BRI7" s="49"/>
      <c r="BRJ7" s="49"/>
      <c r="BRK7" s="49"/>
      <c r="BRL7" s="49"/>
      <c r="BRM7" s="49"/>
      <c r="BRN7" s="49"/>
      <c r="BRO7" s="49"/>
      <c r="BRP7" s="49"/>
      <c r="BRQ7" s="49"/>
      <c r="BRR7" s="49"/>
      <c r="BRS7" s="49"/>
      <c r="BRT7" s="49"/>
      <c r="BRU7" s="49"/>
      <c r="BRV7" s="49"/>
      <c r="BRW7" s="49"/>
      <c r="BRX7" s="49"/>
      <c r="BRY7" s="49"/>
      <c r="BRZ7" s="49"/>
      <c r="BSA7" s="49"/>
      <c r="BSB7" s="49"/>
      <c r="BSC7" s="49"/>
      <c r="BSD7" s="49"/>
      <c r="BSE7" s="49"/>
      <c r="BSF7" s="49"/>
      <c r="BSG7" s="49"/>
      <c r="BSH7" s="49"/>
      <c r="BSI7" s="49"/>
      <c r="BSJ7" s="49"/>
      <c r="BSK7" s="49"/>
      <c r="BSL7" s="49"/>
      <c r="BSM7" s="49"/>
      <c r="BSN7" s="49"/>
      <c r="BSO7" s="49"/>
      <c r="BSP7" s="49"/>
      <c r="BSQ7" s="49"/>
      <c r="BSR7" s="49"/>
      <c r="BSS7" s="49"/>
      <c r="BST7" s="49"/>
      <c r="BSU7" s="49"/>
      <c r="BSV7" s="49"/>
      <c r="BSW7" s="49"/>
      <c r="BSX7" s="49"/>
      <c r="BSY7" s="49"/>
      <c r="BSZ7" s="49"/>
      <c r="BTA7" s="49"/>
      <c r="BTB7" s="49"/>
      <c r="BTC7" s="49"/>
      <c r="BTD7" s="49"/>
      <c r="BTE7" s="49"/>
      <c r="BTF7" s="49"/>
      <c r="BTG7" s="49"/>
      <c r="BTH7" s="49"/>
      <c r="BTI7" s="49"/>
      <c r="BTJ7" s="49"/>
      <c r="BTK7" s="49"/>
      <c r="BTL7" s="49"/>
      <c r="BTM7" s="49"/>
      <c r="BTN7" s="49"/>
      <c r="BTO7" s="49"/>
      <c r="BTP7" s="49"/>
      <c r="BTQ7" s="49"/>
      <c r="BTR7" s="49"/>
      <c r="BTS7" s="49"/>
      <c r="BTT7" s="49"/>
      <c r="BTU7" s="49"/>
      <c r="BTV7" s="49"/>
      <c r="BTW7" s="49"/>
      <c r="BTX7" s="49"/>
      <c r="BTY7" s="49"/>
      <c r="BTZ7" s="49"/>
      <c r="BUA7" s="49"/>
      <c r="BUB7" s="49"/>
      <c r="BUC7" s="49"/>
      <c r="BUD7" s="49"/>
      <c r="BUE7" s="49"/>
      <c r="BUF7" s="49"/>
      <c r="BUG7" s="49"/>
      <c r="BUH7" s="49"/>
      <c r="BUI7" s="49"/>
      <c r="BUJ7" s="49"/>
      <c r="BUK7" s="49"/>
      <c r="BUL7" s="49"/>
      <c r="BUM7" s="49"/>
      <c r="BUN7" s="49"/>
      <c r="BUO7" s="49"/>
      <c r="BUP7" s="49"/>
      <c r="BUQ7" s="49"/>
      <c r="BUR7" s="49"/>
      <c r="BUS7" s="49"/>
      <c r="BUT7" s="49"/>
      <c r="BUU7" s="49"/>
      <c r="BUV7" s="49"/>
      <c r="BUW7" s="49"/>
      <c r="BUX7" s="49"/>
      <c r="BUY7" s="49"/>
      <c r="BUZ7" s="49"/>
      <c r="BVA7" s="49"/>
      <c r="BVB7" s="49"/>
      <c r="BVC7" s="49"/>
      <c r="BVD7" s="49"/>
      <c r="BVE7" s="49"/>
      <c r="BVF7" s="49"/>
      <c r="BVG7" s="49"/>
      <c r="BVH7" s="49"/>
      <c r="BVI7" s="49"/>
      <c r="BVJ7" s="49"/>
      <c r="BVK7" s="49"/>
      <c r="BVL7" s="49"/>
      <c r="BVM7" s="49"/>
      <c r="BVN7" s="49"/>
      <c r="BVO7" s="49"/>
      <c r="BVP7" s="49"/>
      <c r="BVQ7" s="49"/>
      <c r="BVR7" s="49"/>
      <c r="BVS7" s="49"/>
      <c r="BVT7" s="49"/>
      <c r="BVU7" s="49"/>
      <c r="BVV7" s="49"/>
      <c r="BVW7" s="49"/>
      <c r="BVX7" s="49"/>
      <c r="BVY7" s="49"/>
      <c r="BVZ7" s="49"/>
      <c r="BWA7" s="49"/>
      <c r="BWB7" s="49"/>
      <c r="BWC7" s="49"/>
      <c r="BWD7" s="49"/>
      <c r="BWE7" s="49"/>
      <c r="BWF7" s="49"/>
      <c r="BWG7" s="49"/>
      <c r="BWH7" s="49"/>
      <c r="BWI7" s="49"/>
      <c r="BWJ7" s="49"/>
      <c r="BWK7" s="49"/>
      <c r="BWL7" s="49"/>
      <c r="BWM7" s="49"/>
      <c r="BWN7" s="49"/>
      <c r="BWO7" s="49"/>
      <c r="BWP7" s="49"/>
      <c r="BWQ7" s="49"/>
      <c r="BWR7" s="49"/>
      <c r="BWS7" s="49"/>
      <c r="BWT7" s="49"/>
      <c r="BWU7" s="49"/>
      <c r="BWV7" s="49"/>
      <c r="BWW7" s="49"/>
      <c r="BWX7" s="49"/>
      <c r="BWY7" s="49"/>
      <c r="BWZ7" s="49"/>
      <c r="BXA7" s="49"/>
      <c r="BXB7" s="49"/>
      <c r="BXC7" s="49"/>
      <c r="BXD7" s="49"/>
      <c r="BXE7" s="49"/>
      <c r="BXF7" s="49"/>
      <c r="BXG7" s="49"/>
      <c r="BXH7" s="49"/>
      <c r="BXI7" s="49"/>
      <c r="BXJ7" s="49"/>
      <c r="BXK7" s="49"/>
      <c r="BXL7" s="49"/>
      <c r="BXM7" s="49"/>
      <c r="BXN7" s="49"/>
      <c r="BXO7" s="49"/>
      <c r="BXP7" s="49"/>
      <c r="BXQ7" s="49"/>
      <c r="BXR7" s="49"/>
      <c r="BXS7" s="49"/>
      <c r="BXT7" s="49"/>
      <c r="BXU7" s="49"/>
      <c r="BXV7" s="49"/>
      <c r="BXW7" s="49"/>
      <c r="BXX7" s="49"/>
      <c r="BXY7" s="49"/>
      <c r="BXZ7" s="49"/>
      <c r="BYA7" s="49"/>
      <c r="BYB7" s="49"/>
      <c r="BYC7" s="49"/>
      <c r="BYD7" s="49"/>
      <c r="BYE7" s="49"/>
      <c r="BYF7" s="49"/>
      <c r="BYG7" s="49"/>
      <c r="BYH7" s="49"/>
      <c r="BYI7" s="49"/>
      <c r="BYJ7" s="49"/>
      <c r="BYK7" s="49"/>
      <c r="BYL7" s="49"/>
      <c r="BYM7" s="49"/>
      <c r="BYN7" s="49"/>
      <c r="BYO7" s="49"/>
      <c r="BYP7" s="49"/>
      <c r="BYQ7" s="49"/>
      <c r="BYR7" s="49"/>
      <c r="BYS7" s="49"/>
      <c r="BYT7" s="49"/>
      <c r="BYU7" s="49"/>
      <c r="BYV7" s="49"/>
      <c r="BYW7" s="49"/>
      <c r="BYX7" s="49"/>
      <c r="BYY7" s="49"/>
      <c r="BYZ7" s="49"/>
      <c r="BZA7" s="49"/>
      <c r="BZB7" s="49"/>
      <c r="BZC7" s="49"/>
      <c r="BZD7" s="49"/>
      <c r="BZE7" s="49"/>
      <c r="BZF7" s="49"/>
      <c r="BZG7" s="49"/>
      <c r="BZH7" s="49"/>
      <c r="BZI7" s="49"/>
      <c r="BZJ7" s="49"/>
      <c r="BZK7" s="49"/>
      <c r="BZL7" s="49"/>
      <c r="BZM7" s="49"/>
      <c r="BZN7" s="49"/>
      <c r="BZO7" s="49"/>
      <c r="BZP7" s="49"/>
      <c r="BZQ7" s="49"/>
      <c r="BZR7" s="49"/>
      <c r="BZS7" s="49"/>
      <c r="BZT7" s="49"/>
      <c r="BZU7" s="49"/>
      <c r="BZV7" s="49"/>
      <c r="BZW7" s="49"/>
      <c r="BZX7" s="49"/>
      <c r="BZY7" s="49"/>
      <c r="BZZ7" s="49"/>
      <c r="CAA7" s="49"/>
      <c r="CAB7" s="49"/>
      <c r="CAC7" s="49"/>
      <c r="CAD7" s="49"/>
      <c r="CAE7" s="49"/>
      <c r="CAF7" s="49"/>
      <c r="CAG7" s="49"/>
      <c r="CAH7" s="49"/>
      <c r="CAI7" s="49"/>
      <c r="CAJ7" s="49"/>
      <c r="CAK7" s="49"/>
      <c r="CAL7" s="49"/>
      <c r="CAM7" s="49"/>
      <c r="CAN7" s="49"/>
      <c r="CAO7" s="49"/>
      <c r="CAP7" s="49"/>
      <c r="CAQ7" s="49"/>
      <c r="CAR7" s="49"/>
      <c r="CAS7" s="49"/>
      <c r="CAT7" s="49"/>
      <c r="CAU7" s="49"/>
      <c r="CAV7" s="49"/>
      <c r="CAW7" s="49"/>
      <c r="CAX7" s="49"/>
      <c r="CAY7" s="49"/>
      <c r="CAZ7" s="49"/>
      <c r="CBA7" s="49"/>
      <c r="CBB7" s="49"/>
      <c r="CBC7" s="49"/>
      <c r="CBD7" s="49"/>
      <c r="CBE7" s="49"/>
      <c r="CBF7" s="49"/>
      <c r="CBG7" s="49"/>
      <c r="CBH7" s="49"/>
      <c r="CBI7" s="49"/>
      <c r="CBJ7" s="49"/>
      <c r="CBK7" s="49"/>
      <c r="CBL7" s="49"/>
      <c r="CBM7" s="49"/>
      <c r="CBN7" s="49"/>
      <c r="CBO7" s="49"/>
      <c r="CBP7" s="49"/>
      <c r="CBQ7" s="49"/>
      <c r="CBR7" s="49"/>
      <c r="CBS7" s="49"/>
      <c r="CBT7" s="49"/>
      <c r="CBU7" s="49"/>
      <c r="CBV7" s="49"/>
      <c r="CBW7" s="49"/>
      <c r="CBX7" s="49"/>
      <c r="CBY7" s="49"/>
      <c r="CBZ7" s="49"/>
      <c r="CCA7" s="49"/>
      <c r="CCB7" s="49"/>
      <c r="CCC7" s="49"/>
      <c r="CCD7" s="49"/>
      <c r="CCE7" s="49"/>
      <c r="CCF7" s="49"/>
      <c r="CCG7" s="49"/>
      <c r="CCH7" s="49"/>
      <c r="CCI7" s="49"/>
      <c r="CCJ7" s="49"/>
      <c r="CCK7" s="49"/>
      <c r="CCL7" s="49"/>
      <c r="CCM7" s="49"/>
      <c r="CCN7" s="49"/>
      <c r="CCO7" s="49"/>
      <c r="CCP7" s="49"/>
      <c r="CCQ7" s="49"/>
      <c r="CCR7" s="49"/>
      <c r="CCS7" s="49"/>
      <c r="CCT7" s="49"/>
      <c r="CCU7" s="49"/>
      <c r="CCV7" s="49"/>
      <c r="CCW7" s="49"/>
      <c r="CCX7" s="49"/>
      <c r="CCY7" s="49"/>
      <c r="CCZ7" s="49"/>
      <c r="CDA7" s="49"/>
      <c r="CDB7" s="49"/>
      <c r="CDC7" s="49"/>
      <c r="CDD7" s="49"/>
      <c r="CDE7" s="49"/>
      <c r="CDF7" s="49"/>
      <c r="CDG7" s="49"/>
      <c r="CDH7" s="49"/>
      <c r="CDI7" s="49"/>
      <c r="CDJ7" s="49"/>
      <c r="CDK7" s="49"/>
      <c r="CDL7" s="49"/>
      <c r="CDM7" s="49"/>
      <c r="CDN7" s="49"/>
      <c r="CDO7" s="49"/>
      <c r="CDP7" s="49"/>
      <c r="CDQ7" s="49"/>
      <c r="CDR7" s="49"/>
      <c r="CDS7" s="49"/>
      <c r="CDT7" s="49"/>
      <c r="CDU7" s="49"/>
      <c r="CDV7" s="49"/>
      <c r="CDW7" s="49"/>
      <c r="CDX7" s="49"/>
      <c r="CDY7" s="49"/>
      <c r="CDZ7" s="49"/>
      <c r="CEA7" s="49"/>
      <c r="CEB7" s="49"/>
      <c r="CEC7" s="49"/>
      <c r="CED7" s="49"/>
      <c r="CEE7" s="49"/>
      <c r="CEF7" s="49"/>
      <c r="CEG7" s="49"/>
      <c r="CEH7" s="49"/>
      <c r="CEI7" s="49"/>
      <c r="CEJ7" s="49"/>
      <c r="CEK7" s="49"/>
      <c r="CEL7" s="49"/>
      <c r="CEM7" s="49"/>
      <c r="CEN7" s="49"/>
      <c r="CEO7" s="49"/>
      <c r="CEP7" s="49"/>
      <c r="CEQ7" s="49"/>
      <c r="CER7" s="49"/>
      <c r="CES7" s="49"/>
      <c r="CET7" s="49"/>
      <c r="CEU7" s="49"/>
      <c r="CEV7" s="49"/>
      <c r="CEW7" s="49"/>
      <c r="CEX7" s="49"/>
      <c r="CEY7" s="49"/>
      <c r="CEZ7" s="49"/>
      <c r="CFA7" s="49"/>
      <c r="CFB7" s="49"/>
      <c r="CFC7" s="49"/>
      <c r="CFD7" s="49"/>
      <c r="CFE7" s="49"/>
      <c r="CFF7" s="49"/>
      <c r="CFG7" s="49"/>
      <c r="CFH7" s="49"/>
      <c r="CFI7" s="49"/>
      <c r="CFJ7" s="49"/>
      <c r="CFK7" s="49"/>
      <c r="CFL7" s="49"/>
      <c r="CFM7" s="49"/>
      <c r="CFN7" s="49"/>
      <c r="CFO7" s="49"/>
      <c r="CFP7" s="49"/>
      <c r="CFQ7" s="49"/>
      <c r="CFR7" s="49"/>
      <c r="CFS7" s="49"/>
      <c r="CFT7" s="49"/>
      <c r="CFU7" s="49"/>
      <c r="CFV7" s="49"/>
      <c r="CFW7" s="49"/>
      <c r="CFX7" s="49"/>
      <c r="CFY7" s="49"/>
      <c r="CFZ7" s="49"/>
      <c r="CGA7" s="49"/>
      <c r="CGB7" s="49"/>
      <c r="CGC7" s="49"/>
      <c r="CGD7" s="49"/>
      <c r="CGE7" s="49"/>
      <c r="CGF7" s="49"/>
      <c r="CGG7" s="49"/>
      <c r="CGH7" s="49"/>
      <c r="CGI7" s="49"/>
      <c r="CGJ7" s="49"/>
      <c r="CGK7" s="49"/>
      <c r="CGL7" s="49"/>
      <c r="CGM7" s="49"/>
      <c r="CGN7" s="49"/>
      <c r="CGO7" s="49"/>
      <c r="CGP7" s="49"/>
      <c r="CGQ7" s="49"/>
      <c r="CGR7" s="49"/>
      <c r="CGS7" s="49"/>
      <c r="CGT7" s="49"/>
      <c r="CGU7" s="49"/>
      <c r="CGV7" s="49"/>
      <c r="CGW7" s="49"/>
      <c r="CGX7" s="49"/>
      <c r="CGY7" s="49"/>
      <c r="CGZ7" s="49"/>
      <c r="CHA7" s="49"/>
      <c r="CHB7" s="49"/>
      <c r="CHC7" s="49"/>
      <c r="CHD7" s="49"/>
      <c r="CHE7" s="49"/>
      <c r="CHF7" s="49"/>
      <c r="CHG7" s="49"/>
      <c r="CHH7" s="49"/>
      <c r="CHI7" s="49"/>
      <c r="CHJ7" s="49"/>
      <c r="CHK7" s="49"/>
      <c r="CHL7" s="49"/>
      <c r="CHM7" s="49"/>
      <c r="CHN7" s="49"/>
      <c r="CHO7" s="49"/>
      <c r="CHP7" s="49"/>
      <c r="CHQ7" s="49"/>
      <c r="CHR7" s="49"/>
      <c r="CHS7" s="49"/>
      <c r="CHT7" s="49"/>
      <c r="CHU7" s="49"/>
      <c r="CHV7" s="49"/>
      <c r="CHW7" s="49"/>
      <c r="CHX7" s="49"/>
      <c r="CHY7" s="49"/>
      <c r="CHZ7" s="49"/>
      <c r="CIA7" s="49"/>
      <c r="CIB7" s="49"/>
      <c r="CIC7" s="49"/>
      <c r="CID7" s="49"/>
      <c r="CIE7" s="49"/>
      <c r="CIF7" s="49"/>
      <c r="CIG7" s="49"/>
      <c r="CIH7" s="49"/>
      <c r="CII7" s="49"/>
      <c r="CIJ7" s="49"/>
      <c r="CIK7" s="49"/>
      <c r="CIL7" s="49"/>
      <c r="CIM7" s="49"/>
      <c r="CIN7" s="49"/>
      <c r="CIO7" s="49"/>
      <c r="CIP7" s="49"/>
      <c r="CIQ7" s="49"/>
      <c r="CIR7" s="49"/>
      <c r="CIS7" s="49"/>
      <c r="CIT7" s="49"/>
      <c r="CIU7" s="49"/>
      <c r="CIV7" s="49"/>
      <c r="CIW7" s="49"/>
      <c r="CIX7" s="49"/>
      <c r="CIY7" s="49"/>
      <c r="CIZ7" s="49"/>
      <c r="CJA7" s="49"/>
      <c r="CJB7" s="49"/>
      <c r="CJC7" s="49"/>
      <c r="CJD7" s="49"/>
      <c r="CJE7" s="49"/>
      <c r="CJF7" s="49"/>
      <c r="CJG7" s="49"/>
      <c r="CJH7" s="49"/>
      <c r="CJI7" s="49"/>
      <c r="CJJ7" s="49"/>
      <c r="CJK7" s="49"/>
      <c r="CJL7" s="49"/>
      <c r="CJM7" s="49"/>
      <c r="CJN7" s="49"/>
      <c r="CJO7" s="49"/>
      <c r="CJP7" s="49"/>
      <c r="CJQ7" s="49"/>
      <c r="CJR7" s="49"/>
      <c r="CJS7" s="49"/>
      <c r="CJT7" s="49"/>
      <c r="CJU7" s="49"/>
      <c r="CJV7" s="49"/>
      <c r="CJW7" s="49"/>
      <c r="CJX7" s="49"/>
      <c r="CJY7" s="49"/>
      <c r="CJZ7" s="49"/>
      <c r="CKA7" s="49"/>
      <c r="CKB7" s="49"/>
      <c r="CKC7" s="49"/>
      <c r="CKD7" s="49"/>
      <c r="CKE7" s="49"/>
      <c r="CKF7" s="49"/>
      <c r="CKG7" s="49"/>
      <c r="CKH7" s="49"/>
      <c r="CKI7" s="49"/>
      <c r="CKJ7" s="49"/>
      <c r="CKK7" s="49"/>
      <c r="CKL7" s="49"/>
      <c r="CKM7" s="49"/>
      <c r="CKN7" s="49"/>
      <c r="CKO7" s="49"/>
      <c r="CKP7" s="49"/>
      <c r="CKQ7" s="49"/>
      <c r="CKR7" s="49"/>
      <c r="CKS7" s="49"/>
      <c r="CKT7" s="49"/>
      <c r="CKU7" s="49"/>
      <c r="CKV7" s="49"/>
      <c r="CKW7" s="49"/>
      <c r="CKX7" s="49"/>
      <c r="CKY7" s="49"/>
      <c r="CKZ7" s="49"/>
      <c r="CLA7" s="49"/>
      <c r="CLB7" s="49"/>
      <c r="CLC7" s="49"/>
      <c r="CLD7" s="49"/>
      <c r="CLE7" s="49"/>
      <c r="CLF7" s="49"/>
      <c r="CLG7" s="49"/>
      <c r="CLH7" s="49"/>
      <c r="CLI7" s="49"/>
      <c r="CLJ7" s="49"/>
      <c r="CLK7" s="49"/>
      <c r="CLL7" s="49"/>
      <c r="CLM7" s="49"/>
      <c r="CLN7" s="49"/>
      <c r="CLO7" s="49"/>
      <c r="CLP7" s="49"/>
      <c r="CLQ7" s="49"/>
      <c r="CLR7" s="49"/>
      <c r="CLS7" s="49"/>
      <c r="CLT7" s="49"/>
      <c r="CLU7" s="49"/>
      <c r="CLV7" s="49"/>
      <c r="CLW7" s="49"/>
      <c r="CLX7" s="49"/>
      <c r="CLY7" s="49"/>
      <c r="CLZ7" s="49"/>
      <c r="CMA7" s="49"/>
      <c r="CMB7" s="49"/>
      <c r="CMC7" s="49"/>
      <c r="CMD7" s="49"/>
      <c r="CME7" s="49"/>
      <c r="CMF7" s="49"/>
      <c r="CMG7" s="49"/>
      <c r="CMH7" s="49"/>
      <c r="CMI7" s="49"/>
      <c r="CMJ7" s="49"/>
      <c r="CMK7" s="49"/>
      <c r="CML7" s="49"/>
      <c r="CMM7" s="49"/>
      <c r="CMN7" s="49"/>
      <c r="CMO7" s="49"/>
      <c r="CMP7" s="49"/>
      <c r="CMQ7" s="49"/>
      <c r="CMR7" s="49"/>
      <c r="CMS7" s="49"/>
      <c r="CMT7" s="49"/>
      <c r="CMU7" s="49"/>
      <c r="CMV7" s="49"/>
      <c r="CMW7" s="49"/>
      <c r="CMX7" s="49"/>
      <c r="CMY7" s="49"/>
      <c r="CMZ7" s="49"/>
      <c r="CNA7" s="49"/>
      <c r="CNB7" s="49"/>
      <c r="CNC7" s="49"/>
      <c r="CND7" s="49"/>
      <c r="CNE7" s="49"/>
      <c r="CNF7" s="49"/>
      <c r="CNG7" s="49"/>
      <c r="CNH7" s="49"/>
      <c r="CNI7" s="49"/>
      <c r="CNJ7" s="49"/>
      <c r="CNK7" s="49"/>
      <c r="CNL7" s="49"/>
      <c r="CNM7" s="49"/>
      <c r="CNN7" s="49"/>
      <c r="CNO7" s="49"/>
      <c r="CNP7" s="49"/>
      <c r="CNQ7" s="49"/>
      <c r="CNR7" s="49"/>
      <c r="CNS7" s="49"/>
      <c r="CNT7" s="49"/>
      <c r="CNU7" s="49"/>
      <c r="CNV7" s="49"/>
      <c r="CNW7" s="49"/>
      <c r="CNX7" s="49"/>
      <c r="CNY7" s="49"/>
      <c r="CNZ7" s="49"/>
      <c r="COA7" s="49"/>
      <c r="COB7" s="49"/>
      <c r="COC7" s="49"/>
      <c r="COD7" s="49"/>
      <c r="COE7" s="49"/>
      <c r="COF7" s="49"/>
      <c r="COG7" s="49"/>
      <c r="COH7" s="49"/>
      <c r="COI7" s="49"/>
      <c r="COJ7" s="49"/>
      <c r="COK7" s="49"/>
      <c r="COL7" s="49"/>
      <c r="COM7" s="49"/>
      <c r="CON7" s="49"/>
      <c r="COO7" s="49"/>
      <c r="COP7" s="49"/>
      <c r="COQ7" s="49"/>
      <c r="COR7" s="49"/>
      <c r="COS7" s="49"/>
      <c r="COT7" s="49"/>
      <c r="COU7" s="49"/>
      <c r="COV7" s="49"/>
      <c r="COW7" s="49"/>
      <c r="COX7" s="49"/>
      <c r="COY7" s="49"/>
      <c r="COZ7" s="49"/>
      <c r="CPA7" s="49"/>
      <c r="CPB7" s="49"/>
      <c r="CPC7" s="49"/>
      <c r="CPD7" s="49"/>
      <c r="CPE7" s="49"/>
      <c r="CPF7" s="49"/>
      <c r="CPG7" s="49"/>
      <c r="CPH7" s="49"/>
      <c r="CPI7" s="49"/>
      <c r="CPJ7" s="49"/>
      <c r="CPK7" s="49"/>
      <c r="CPL7" s="49"/>
      <c r="CPM7" s="49"/>
      <c r="CPN7" s="49"/>
      <c r="CPO7" s="49"/>
      <c r="CPP7" s="49"/>
      <c r="CPQ7" s="49"/>
      <c r="CPR7" s="49"/>
      <c r="CPS7" s="49"/>
      <c r="CPT7" s="49"/>
      <c r="CPU7" s="49"/>
      <c r="CPV7" s="49"/>
      <c r="CPW7" s="49"/>
      <c r="CPX7" s="49"/>
      <c r="CPY7" s="49"/>
      <c r="CPZ7" s="49"/>
      <c r="CQA7" s="49"/>
      <c r="CQB7" s="49"/>
      <c r="CQC7" s="49"/>
      <c r="CQD7" s="49"/>
      <c r="CQE7" s="49"/>
      <c r="CQF7" s="49"/>
      <c r="CQG7" s="49"/>
      <c r="CQH7" s="49"/>
      <c r="CQI7" s="49"/>
      <c r="CQJ7" s="49"/>
      <c r="CQK7" s="49"/>
      <c r="CQL7" s="49"/>
      <c r="CQM7" s="49"/>
      <c r="CQN7" s="49"/>
      <c r="CQO7" s="49"/>
      <c r="CQP7" s="49"/>
      <c r="CQQ7" s="49"/>
      <c r="CQR7" s="49"/>
      <c r="CQS7" s="49"/>
      <c r="CQT7" s="49"/>
      <c r="CQU7" s="49"/>
      <c r="CQV7" s="49"/>
      <c r="CQW7" s="49"/>
      <c r="CQX7" s="49"/>
      <c r="CQY7" s="49"/>
      <c r="CQZ7" s="49"/>
      <c r="CRA7" s="49"/>
      <c r="CRB7" s="49"/>
      <c r="CRC7" s="49"/>
      <c r="CRD7" s="49"/>
      <c r="CRE7" s="49"/>
      <c r="CRF7" s="49"/>
      <c r="CRG7" s="49"/>
      <c r="CRH7" s="49"/>
      <c r="CRI7" s="49"/>
      <c r="CRJ7" s="49"/>
      <c r="CRK7" s="49"/>
      <c r="CRL7" s="49"/>
      <c r="CRM7" s="49"/>
      <c r="CRN7" s="49"/>
      <c r="CRO7" s="49"/>
      <c r="CRP7" s="49"/>
      <c r="CRQ7" s="49"/>
      <c r="CRR7" s="49"/>
      <c r="CRS7" s="49"/>
      <c r="CRT7" s="49"/>
      <c r="CRU7" s="49"/>
      <c r="CRV7" s="49"/>
      <c r="CRW7" s="49"/>
      <c r="CRX7" s="49"/>
      <c r="CRY7" s="49"/>
      <c r="CRZ7" s="49"/>
      <c r="CSA7" s="49"/>
      <c r="CSB7" s="49"/>
      <c r="CSC7" s="49"/>
      <c r="CSD7" s="49"/>
      <c r="CSE7" s="49"/>
      <c r="CSF7" s="49"/>
      <c r="CSG7" s="49"/>
      <c r="CSH7" s="49"/>
      <c r="CSI7" s="49"/>
      <c r="CSJ7" s="49"/>
      <c r="CSK7" s="49"/>
      <c r="CSL7" s="49"/>
      <c r="CSM7" s="49"/>
      <c r="CSN7" s="49"/>
      <c r="CSO7" s="49"/>
      <c r="CSP7" s="49"/>
      <c r="CSQ7" s="49"/>
      <c r="CSR7" s="49"/>
      <c r="CSS7" s="49"/>
      <c r="CST7" s="49"/>
      <c r="CSU7" s="49"/>
      <c r="CSV7" s="49"/>
      <c r="CSW7" s="49"/>
      <c r="CSX7" s="49"/>
      <c r="CSY7" s="49"/>
      <c r="CSZ7" s="49"/>
      <c r="CTA7" s="49"/>
      <c r="CTB7" s="49"/>
      <c r="CTC7" s="49"/>
      <c r="CTD7" s="49"/>
      <c r="CTE7" s="49"/>
      <c r="CTF7" s="49"/>
      <c r="CTG7" s="49"/>
      <c r="CTH7" s="49"/>
      <c r="CTI7" s="49"/>
      <c r="CTJ7" s="49"/>
      <c r="CTK7" s="49"/>
      <c r="CTL7" s="49"/>
      <c r="CTM7" s="49"/>
      <c r="CTN7" s="49"/>
      <c r="CTO7" s="49"/>
      <c r="CTP7" s="49"/>
      <c r="CTQ7" s="49"/>
      <c r="CTR7" s="49"/>
      <c r="CTS7" s="49"/>
      <c r="CTT7" s="49"/>
      <c r="CTU7" s="49"/>
      <c r="CTV7" s="49"/>
      <c r="CTW7" s="49"/>
      <c r="CTX7" s="49"/>
      <c r="CTY7" s="49"/>
      <c r="CTZ7" s="49"/>
      <c r="CUA7" s="49"/>
      <c r="CUB7" s="49"/>
      <c r="CUC7" s="49"/>
      <c r="CUD7" s="49"/>
      <c r="CUE7" s="49"/>
      <c r="CUF7" s="49"/>
      <c r="CUG7" s="49"/>
      <c r="CUH7" s="49"/>
      <c r="CUI7" s="49"/>
      <c r="CUJ7" s="49"/>
      <c r="CUK7" s="49"/>
      <c r="CUL7" s="49"/>
      <c r="CUM7" s="49"/>
      <c r="CUN7" s="49"/>
      <c r="CUO7" s="49"/>
      <c r="CUP7" s="49"/>
      <c r="CUQ7" s="49"/>
      <c r="CUR7" s="49"/>
      <c r="CUS7" s="49"/>
      <c r="CUT7" s="49"/>
      <c r="CUU7" s="49"/>
      <c r="CUV7" s="49"/>
      <c r="CUW7" s="49"/>
      <c r="CUX7" s="49"/>
      <c r="CUY7" s="49"/>
      <c r="CUZ7" s="49"/>
      <c r="CVA7" s="49"/>
      <c r="CVB7" s="49"/>
      <c r="CVC7" s="49"/>
      <c r="CVD7" s="49"/>
      <c r="CVE7" s="49"/>
      <c r="CVF7" s="49"/>
      <c r="CVG7" s="49"/>
      <c r="CVH7" s="49"/>
      <c r="CVI7" s="49"/>
      <c r="CVJ7" s="49"/>
      <c r="CVK7" s="49"/>
      <c r="CVL7" s="49"/>
      <c r="CVM7" s="49"/>
      <c r="CVN7" s="49"/>
      <c r="CVO7" s="49"/>
      <c r="CVP7" s="49"/>
      <c r="CVQ7" s="49"/>
      <c r="CVR7" s="49"/>
      <c r="CVS7" s="49"/>
      <c r="CVT7" s="49"/>
      <c r="CVU7" s="49"/>
      <c r="CVV7" s="49"/>
      <c r="CVW7" s="49"/>
      <c r="CVX7" s="49"/>
      <c r="CVY7" s="49"/>
      <c r="CVZ7" s="49"/>
      <c r="CWA7" s="49"/>
      <c r="CWB7" s="49"/>
      <c r="CWC7" s="49"/>
      <c r="CWD7" s="49"/>
      <c r="CWE7" s="49"/>
      <c r="CWF7" s="49"/>
      <c r="CWG7" s="49"/>
      <c r="CWH7" s="49"/>
      <c r="CWI7" s="49"/>
      <c r="CWJ7" s="49"/>
      <c r="CWK7" s="49"/>
      <c r="CWL7" s="49"/>
      <c r="CWM7" s="49"/>
      <c r="CWN7" s="49"/>
      <c r="CWO7" s="49"/>
      <c r="CWP7" s="49"/>
      <c r="CWQ7" s="49"/>
      <c r="CWR7" s="49"/>
      <c r="CWS7" s="49"/>
      <c r="CWT7" s="49"/>
      <c r="CWU7" s="49"/>
      <c r="CWV7" s="49"/>
      <c r="CWW7" s="49"/>
      <c r="CWX7" s="49"/>
      <c r="CWY7" s="49"/>
      <c r="CWZ7" s="49"/>
      <c r="CXA7" s="49"/>
      <c r="CXB7" s="49"/>
      <c r="CXC7" s="49"/>
      <c r="CXD7" s="49"/>
      <c r="CXE7" s="49"/>
      <c r="CXF7" s="49"/>
      <c r="CXG7" s="49"/>
      <c r="CXH7" s="49"/>
      <c r="CXI7" s="49"/>
      <c r="CXJ7" s="49"/>
      <c r="CXK7" s="49"/>
      <c r="CXL7" s="49"/>
      <c r="CXM7" s="49"/>
      <c r="CXN7" s="49"/>
      <c r="CXO7" s="49"/>
      <c r="CXP7" s="49"/>
      <c r="CXQ7" s="49"/>
      <c r="CXR7" s="49"/>
      <c r="CXS7" s="49"/>
      <c r="CXT7" s="49"/>
      <c r="CXU7" s="49"/>
      <c r="CXV7" s="49"/>
      <c r="CXW7" s="49"/>
      <c r="CXX7" s="49"/>
      <c r="CXY7" s="49"/>
      <c r="CXZ7" s="49"/>
      <c r="CYA7" s="49"/>
      <c r="CYB7" s="49"/>
      <c r="CYC7" s="49"/>
      <c r="CYD7" s="49"/>
      <c r="CYE7" s="49"/>
      <c r="CYF7" s="49"/>
      <c r="CYG7" s="49"/>
      <c r="CYH7" s="49"/>
      <c r="CYI7" s="49"/>
      <c r="CYJ7" s="49"/>
      <c r="CYK7" s="49"/>
      <c r="CYL7" s="49"/>
      <c r="CYM7" s="49"/>
      <c r="CYN7" s="49"/>
      <c r="CYO7" s="49"/>
      <c r="CYP7" s="49"/>
      <c r="CYQ7" s="49"/>
      <c r="CYR7" s="49"/>
      <c r="CYS7" s="49"/>
      <c r="CYT7" s="49"/>
      <c r="CYU7" s="49"/>
      <c r="CYV7" s="49"/>
      <c r="CYW7" s="49"/>
      <c r="CYX7" s="49"/>
      <c r="CYY7" s="49"/>
      <c r="CYZ7" s="49"/>
      <c r="CZA7" s="49"/>
      <c r="CZB7" s="49"/>
      <c r="CZC7" s="49"/>
      <c r="CZD7" s="49"/>
      <c r="CZE7" s="49"/>
      <c r="CZF7" s="49"/>
      <c r="CZG7" s="49"/>
      <c r="CZH7" s="49"/>
      <c r="CZI7" s="49"/>
      <c r="CZJ7" s="49"/>
      <c r="CZK7" s="49"/>
      <c r="CZL7" s="49"/>
      <c r="CZM7" s="49"/>
      <c r="CZN7" s="49"/>
      <c r="CZO7" s="49"/>
      <c r="CZP7" s="49"/>
      <c r="CZQ7" s="49"/>
      <c r="CZR7" s="49"/>
      <c r="CZS7" s="49"/>
      <c r="CZT7" s="49"/>
      <c r="CZU7" s="49"/>
      <c r="CZV7" s="49"/>
      <c r="CZW7" s="49"/>
      <c r="CZX7" s="49"/>
      <c r="CZY7" s="49"/>
      <c r="CZZ7" s="49"/>
      <c r="DAA7" s="49"/>
      <c r="DAB7" s="49"/>
      <c r="DAC7" s="49"/>
      <c r="DAD7" s="49"/>
      <c r="DAE7" s="49"/>
      <c r="DAF7" s="49"/>
      <c r="DAG7" s="49"/>
      <c r="DAH7" s="49"/>
      <c r="DAI7" s="49"/>
      <c r="DAJ7" s="49"/>
      <c r="DAK7" s="49"/>
      <c r="DAL7" s="49"/>
      <c r="DAM7" s="49"/>
      <c r="DAN7" s="49"/>
      <c r="DAO7" s="49"/>
      <c r="DAP7" s="49"/>
      <c r="DAQ7" s="49"/>
      <c r="DAR7" s="49"/>
      <c r="DAS7" s="49"/>
      <c r="DAT7" s="49"/>
      <c r="DAU7" s="49"/>
      <c r="DAV7" s="49"/>
      <c r="DAW7" s="49"/>
      <c r="DAX7" s="49"/>
      <c r="DAY7" s="49"/>
      <c r="DAZ7" s="49"/>
      <c r="DBA7" s="49"/>
      <c r="DBB7" s="49"/>
      <c r="DBC7" s="49"/>
      <c r="DBD7" s="49"/>
      <c r="DBE7" s="49"/>
      <c r="DBF7" s="49"/>
      <c r="DBG7" s="49"/>
      <c r="DBH7" s="49"/>
      <c r="DBI7" s="49"/>
      <c r="DBJ7" s="49"/>
      <c r="DBK7" s="49"/>
      <c r="DBL7" s="49"/>
      <c r="DBM7" s="49"/>
      <c r="DBN7" s="49"/>
      <c r="DBO7" s="49"/>
      <c r="DBP7" s="49"/>
      <c r="DBQ7" s="49"/>
      <c r="DBR7" s="49"/>
      <c r="DBS7" s="49"/>
      <c r="DBT7" s="49"/>
      <c r="DBU7" s="49"/>
      <c r="DBV7" s="49"/>
      <c r="DBW7" s="49"/>
      <c r="DBX7" s="49"/>
      <c r="DBY7" s="49"/>
      <c r="DBZ7" s="49"/>
      <c r="DCA7" s="49"/>
      <c r="DCB7" s="49"/>
      <c r="DCC7" s="49"/>
      <c r="DCD7" s="49"/>
      <c r="DCE7" s="49"/>
      <c r="DCF7" s="49"/>
      <c r="DCG7" s="49"/>
      <c r="DCH7" s="49"/>
      <c r="DCI7" s="49"/>
      <c r="DCJ7" s="49"/>
      <c r="DCK7" s="49"/>
      <c r="DCL7" s="49"/>
      <c r="DCM7" s="49"/>
      <c r="DCN7" s="49"/>
      <c r="DCO7" s="49"/>
      <c r="DCP7" s="49"/>
      <c r="DCQ7" s="49"/>
      <c r="DCR7" s="49"/>
      <c r="DCS7" s="49"/>
      <c r="DCT7" s="49"/>
      <c r="DCU7" s="49"/>
      <c r="DCV7" s="49"/>
      <c r="DCW7" s="49"/>
      <c r="DCX7" s="49"/>
      <c r="DCY7" s="49"/>
      <c r="DCZ7" s="49"/>
      <c r="DDA7" s="49"/>
      <c r="DDB7" s="49"/>
      <c r="DDC7" s="49"/>
      <c r="DDD7" s="49"/>
      <c r="DDE7" s="49"/>
      <c r="DDF7" s="49"/>
      <c r="DDG7" s="49"/>
      <c r="DDH7" s="49"/>
      <c r="DDI7" s="49"/>
      <c r="DDJ7" s="49"/>
      <c r="DDK7" s="49"/>
      <c r="DDL7" s="49"/>
      <c r="DDM7" s="49"/>
      <c r="DDN7" s="49"/>
      <c r="DDO7" s="49"/>
      <c r="DDP7" s="49"/>
      <c r="DDQ7" s="49"/>
      <c r="DDR7" s="49"/>
      <c r="DDS7" s="49"/>
      <c r="DDT7" s="49"/>
      <c r="DDU7" s="49"/>
      <c r="DDV7" s="49"/>
      <c r="DDW7" s="49"/>
      <c r="DDX7" s="49"/>
      <c r="DDY7" s="49"/>
      <c r="DDZ7" s="49"/>
      <c r="DEA7" s="49"/>
      <c r="DEB7" s="49"/>
      <c r="DEC7" s="49"/>
      <c r="DED7" s="49"/>
      <c r="DEE7" s="49"/>
      <c r="DEF7" s="49"/>
      <c r="DEG7" s="49"/>
      <c r="DEH7" s="49"/>
      <c r="DEI7" s="49"/>
      <c r="DEJ7" s="49"/>
      <c r="DEK7" s="49"/>
      <c r="DEL7" s="49"/>
      <c r="DEM7" s="49"/>
      <c r="DEN7" s="49"/>
      <c r="DEO7" s="49"/>
      <c r="DEP7" s="49"/>
      <c r="DEQ7" s="49"/>
      <c r="DER7" s="49"/>
      <c r="DES7" s="49"/>
      <c r="DET7" s="49"/>
      <c r="DEU7" s="49"/>
      <c r="DEV7" s="49"/>
      <c r="DEW7" s="49"/>
      <c r="DEX7" s="49"/>
      <c r="DEY7" s="49"/>
      <c r="DEZ7" s="49"/>
      <c r="DFA7" s="49"/>
      <c r="DFB7" s="49"/>
      <c r="DFC7" s="49"/>
      <c r="DFD7" s="49"/>
      <c r="DFE7" s="49"/>
      <c r="DFF7" s="49"/>
      <c r="DFG7" s="49"/>
      <c r="DFH7" s="49"/>
      <c r="DFI7" s="49"/>
      <c r="DFJ7" s="49"/>
      <c r="DFK7" s="49"/>
      <c r="DFL7" s="49"/>
      <c r="DFM7" s="49"/>
      <c r="DFN7" s="49"/>
      <c r="DFO7" s="49"/>
      <c r="DFP7" s="49"/>
      <c r="DFQ7" s="49"/>
      <c r="DFR7" s="49"/>
      <c r="DFS7" s="49"/>
      <c r="DFT7" s="49"/>
      <c r="DFU7" s="49"/>
      <c r="DFV7" s="49"/>
      <c r="DFW7" s="49"/>
      <c r="DFX7" s="49"/>
      <c r="DFY7" s="49"/>
      <c r="DFZ7" s="49"/>
      <c r="DGA7" s="49"/>
      <c r="DGB7" s="49"/>
      <c r="DGC7" s="49"/>
      <c r="DGD7" s="49"/>
      <c r="DGE7" s="49"/>
      <c r="DGF7" s="49"/>
      <c r="DGG7" s="49"/>
      <c r="DGH7" s="49"/>
      <c r="DGI7" s="49"/>
      <c r="DGJ7" s="49"/>
      <c r="DGK7" s="49"/>
      <c r="DGL7" s="49"/>
      <c r="DGM7" s="49"/>
      <c r="DGN7" s="49"/>
      <c r="DGO7" s="49"/>
      <c r="DGP7" s="49"/>
      <c r="DGQ7" s="49"/>
      <c r="DGR7" s="49"/>
      <c r="DGS7" s="49"/>
      <c r="DGT7" s="49"/>
      <c r="DGU7" s="49"/>
      <c r="DGV7" s="49"/>
      <c r="DGW7" s="49"/>
      <c r="DGX7" s="49"/>
      <c r="DGY7" s="49"/>
      <c r="DGZ7" s="49"/>
      <c r="DHA7" s="49"/>
      <c r="DHB7" s="49"/>
      <c r="DHC7" s="49"/>
      <c r="DHD7" s="49"/>
      <c r="DHE7" s="49"/>
      <c r="DHF7" s="49"/>
      <c r="DHG7" s="49"/>
      <c r="DHH7" s="49"/>
      <c r="DHI7" s="49"/>
      <c r="DHJ7" s="49"/>
      <c r="DHK7" s="49"/>
      <c r="DHL7" s="49"/>
      <c r="DHM7" s="49"/>
      <c r="DHN7" s="49"/>
      <c r="DHO7" s="49"/>
      <c r="DHP7" s="49"/>
      <c r="DHQ7" s="49"/>
      <c r="DHR7" s="49"/>
      <c r="DHS7" s="49"/>
      <c r="DHT7" s="49"/>
      <c r="DHU7" s="49"/>
      <c r="DHV7" s="49"/>
      <c r="DHW7" s="49"/>
      <c r="DHX7" s="49"/>
      <c r="DHY7" s="49"/>
      <c r="DHZ7" s="49"/>
      <c r="DIA7" s="49"/>
      <c r="DIB7" s="49"/>
      <c r="DIC7" s="49"/>
      <c r="DID7" s="49"/>
      <c r="DIE7" s="49"/>
      <c r="DIF7" s="49"/>
      <c r="DIG7" s="49"/>
      <c r="DIH7" s="49"/>
      <c r="DII7" s="49"/>
      <c r="DIJ7" s="49"/>
      <c r="DIK7" s="49"/>
      <c r="DIL7" s="49"/>
      <c r="DIM7" s="49"/>
      <c r="DIN7" s="49"/>
      <c r="DIO7" s="49"/>
      <c r="DIP7" s="49"/>
      <c r="DIQ7" s="49"/>
      <c r="DIR7" s="49"/>
      <c r="DIS7" s="49"/>
      <c r="DIT7" s="49"/>
      <c r="DIU7" s="49"/>
      <c r="DIV7" s="49"/>
      <c r="DIW7" s="49"/>
      <c r="DIX7" s="49"/>
      <c r="DIY7" s="49"/>
      <c r="DIZ7" s="49"/>
      <c r="DJA7" s="49"/>
      <c r="DJB7" s="49"/>
      <c r="DJC7" s="49"/>
      <c r="DJD7" s="49"/>
      <c r="DJE7" s="49"/>
      <c r="DJF7" s="49"/>
      <c r="DJG7" s="49"/>
      <c r="DJH7" s="49"/>
      <c r="DJI7" s="49"/>
      <c r="DJJ7" s="49"/>
      <c r="DJK7" s="49"/>
      <c r="DJL7" s="49"/>
      <c r="DJM7" s="49"/>
      <c r="DJN7" s="49"/>
      <c r="DJO7" s="49"/>
      <c r="DJP7" s="49"/>
      <c r="DJQ7" s="49"/>
      <c r="DJR7" s="49"/>
      <c r="DJS7" s="49"/>
      <c r="DJT7" s="49"/>
      <c r="DJU7" s="49"/>
      <c r="DJV7" s="49"/>
      <c r="DJW7" s="49"/>
      <c r="DJX7" s="49"/>
      <c r="DJY7" s="49"/>
      <c r="DJZ7" s="49"/>
      <c r="DKA7" s="49"/>
      <c r="DKB7" s="49"/>
      <c r="DKC7" s="49"/>
      <c r="DKD7" s="49"/>
      <c r="DKE7" s="49"/>
      <c r="DKF7" s="49"/>
      <c r="DKG7" s="49"/>
      <c r="DKH7" s="49"/>
      <c r="DKI7" s="49"/>
      <c r="DKJ7" s="49"/>
      <c r="DKK7" s="49"/>
      <c r="DKL7" s="49"/>
      <c r="DKM7" s="49"/>
      <c r="DKN7" s="49"/>
      <c r="DKO7" s="49"/>
      <c r="DKP7" s="49"/>
      <c r="DKQ7" s="49"/>
      <c r="DKR7" s="49"/>
      <c r="DKS7" s="49"/>
      <c r="DKT7" s="49"/>
      <c r="DKU7" s="49"/>
      <c r="DKV7" s="49"/>
      <c r="DKW7" s="49"/>
      <c r="DKX7" s="49"/>
      <c r="DKY7" s="49"/>
      <c r="DKZ7" s="49"/>
      <c r="DLA7" s="49"/>
      <c r="DLB7" s="49"/>
      <c r="DLC7" s="49"/>
      <c r="DLD7" s="49"/>
      <c r="DLE7" s="49"/>
      <c r="DLF7" s="49"/>
      <c r="DLG7" s="49"/>
      <c r="DLH7" s="49"/>
      <c r="DLI7" s="49"/>
      <c r="DLJ7" s="49"/>
      <c r="DLK7" s="49"/>
      <c r="DLL7" s="49"/>
      <c r="DLM7" s="49"/>
      <c r="DLN7" s="49"/>
      <c r="DLO7" s="49"/>
      <c r="DLP7" s="49"/>
      <c r="DLQ7" s="49"/>
      <c r="DLR7" s="49"/>
      <c r="DLS7" s="49"/>
      <c r="DLT7" s="49"/>
      <c r="DLU7" s="49"/>
      <c r="DLV7" s="49"/>
      <c r="DLW7" s="49"/>
      <c r="DLX7" s="49"/>
      <c r="DLY7" s="49"/>
      <c r="DLZ7" s="49"/>
      <c r="DMA7" s="49"/>
      <c r="DMB7" s="49"/>
      <c r="DMC7" s="49"/>
      <c r="DMD7" s="49"/>
      <c r="DME7" s="49"/>
      <c r="DMF7" s="49"/>
      <c r="DMG7" s="49"/>
      <c r="DMH7" s="49"/>
      <c r="DMI7" s="49"/>
      <c r="DMJ7" s="49"/>
      <c r="DMK7" s="49"/>
      <c r="DML7" s="49"/>
      <c r="DMM7" s="49"/>
      <c r="DMN7" s="49"/>
      <c r="DMO7" s="49"/>
      <c r="DMP7" s="49"/>
      <c r="DMQ7" s="49"/>
      <c r="DMR7" s="49"/>
      <c r="DMS7" s="49"/>
      <c r="DMT7" s="49"/>
      <c r="DMU7" s="49"/>
      <c r="DMV7" s="49"/>
      <c r="DMW7" s="49"/>
      <c r="DMX7" s="49"/>
      <c r="DMY7" s="49"/>
      <c r="DMZ7" s="49"/>
      <c r="DNA7" s="49"/>
      <c r="DNB7" s="49"/>
      <c r="DNC7" s="49"/>
      <c r="DND7" s="49"/>
      <c r="DNE7" s="49"/>
      <c r="DNF7" s="49"/>
      <c r="DNG7" s="49"/>
      <c r="DNH7" s="49"/>
      <c r="DNI7" s="49"/>
      <c r="DNJ7" s="49"/>
      <c r="DNK7" s="49"/>
      <c r="DNL7" s="49"/>
      <c r="DNM7" s="49"/>
      <c r="DNN7" s="49"/>
      <c r="DNO7" s="49"/>
      <c r="DNP7" s="49"/>
      <c r="DNQ7" s="49"/>
      <c r="DNR7" s="49"/>
      <c r="DNS7" s="49"/>
      <c r="DNT7" s="49"/>
      <c r="DNU7" s="49"/>
      <c r="DNV7" s="49"/>
      <c r="DNW7" s="49"/>
      <c r="DNX7" s="49"/>
      <c r="DNY7" s="49"/>
      <c r="DNZ7" s="49"/>
      <c r="DOA7" s="49"/>
      <c r="DOB7" s="49"/>
      <c r="DOC7" s="49"/>
      <c r="DOD7" s="49"/>
      <c r="DOE7" s="49"/>
      <c r="DOF7" s="49"/>
      <c r="DOG7" s="49"/>
      <c r="DOH7" s="49"/>
      <c r="DOI7" s="49"/>
      <c r="DOJ7" s="49"/>
      <c r="DOK7" s="49"/>
      <c r="DOL7" s="49"/>
      <c r="DOM7" s="49"/>
      <c r="DON7" s="49"/>
      <c r="DOO7" s="49"/>
      <c r="DOP7" s="49"/>
      <c r="DOQ7" s="49"/>
      <c r="DOR7" s="49"/>
      <c r="DOS7" s="49"/>
      <c r="DOT7" s="49"/>
      <c r="DOU7" s="49"/>
      <c r="DOV7" s="49"/>
      <c r="DOW7" s="49"/>
      <c r="DOX7" s="49"/>
      <c r="DOY7" s="49"/>
      <c r="DOZ7" s="49"/>
      <c r="DPA7" s="49"/>
      <c r="DPB7" s="49"/>
      <c r="DPC7" s="49"/>
      <c r="DPD7" s="49"/>
      <c r="DPE7" s="49"/>
      <c r="DPF7" s="49"/>
      <c r="DPG7" s="49"/>
      <c r="DPH7" s="49"/>
      <c r="DPI7" s="49"/>
      <c r="DPJ7" s="49"/>
      <c r="DPK7" s="49"/>
      <c r="DPL7" s="49"/>
      <c r="DPM7" s="49"/>
      <c r="DPN7" s="49"/>
      <c r="DPO7" s="49"/>
      <c r="DPP7" s="49"/>
      <c r="DPQ7" s="49"/>
      <c r="DPR7" s="49"/>
      <c r="DPS7" s="49"/>
      <c r="DPT7" s="49"/>
      <c r="DPU7" s="49"/>
      <c r="DPV7" s="49"/>
      <c r="DPW7" s="49"/>
      <c r="DPX7" s="49"/>
      <c r="DPY7" s="49"/>
      <c r="DPZ7" s="49"/>
      <c r="DQA7" s="49"/>
      <c r="DQB7" s="49"/>
      <c r="DQC7" s="49"/>
      <c r="DQD7" s="49"/>
      <c r="DQE7" s="49"/>
      <c r="DQF7" s="49"/>
      <c r="DQG7" s="49"/>
      <c r="DQH7" s="49"/>
      <c r="DQI7" s="49"/>
      <c r="DQJ7" s="49"/>
      <c r="DQK7" s="49"/>
      <c r="DQL7" s="49"/>
      <c r="DQM7" s="49"/>
      <c r="DQN7" s="49"/>
      <c r="DQO7" s="49"/>
      <c r="DQP7" s="49"/>
      <c r="DQQ7" s="49"/>
      <c r="DQR7" s="49"/>
      <c r="DQS7" s="49"/>
      <c r="DQT7" s="49"/>
      <c r="DQU7" s="49"/>
      <c r="DQV7" s="49"/>
      <c r="DQW7" s="49"/>
      <c r="DQX7" s="49"/>
      <c r="DQY7" s="49"/>
      <c r="DQZ7" s="49"/>
      <c r="DRA7" s="49"/>
      <c r="DRB7" s="49"/>
      <c r="DRC7" s="49"/>
      <c r="DRD7" s="49"/>
      <c r="DRE7" s="49"/>
      <c r="DRF7" s="49"/>
      <c r="DRG7" s="49"/>
      <c r="DRH7" s="49"/>
      <c r="DRI7" s="49"/>
      <c r="DRJ7" s="49"/>
      <c r="DRK7" s="49"/>
      <c r="DRL7" s="49"/>
      <c r="DRM7" s="49"/>
      <c r="DRN7" s="49"/>
      <c r="DRO7" s="49"/>
      <c r="DRP7" s="49"/>
      <c r="DRQ7" s="49"/>
      <c r="DRR7" s="49"/>
      <c r="DRS7" s="49"/>
      <c r="DRT7" s="49"/>
      <c r="DRU7" s="49"/>
      <c r="DRV7" s="49"/>
      <c r="DRW7" s="49"/>
      <c r="DRX7" s="49"/>
      <c r="DRY7" s="49"/>
      <c r="DRZ7" s="49"/>
      <c r="DSA7" s="49"/>
      <c r="DSB7" s="49"/>
      <c r="DSC7" s="49"/>
      <c r="DSD7" s="49"/>
      <c r="DSE7" s="49"/>
      <c r="DSF7" s="49"/>
      <c r="DSG7" s="49"/>
      <c r="DSH7" s="49"/>
      <c r="DSI7" s="49"/>
      <c r="DSJ7" s="49"/>
      <c r="DSK7" s="49"/>
      <c r="DSL7" s="49"/>
      <c r="DSM7" s="49"/>
      <c r="DSN7" s="49"/>
      <c r="DSO7" s="49"/>
      <c r="DSP7" s="49"/>
      <c r="DSQ7" s="49"/>
      <c r="DSR7" s="49"/>
      <c r="DSS7" s="49"/>
      <c r="DST7" s="49"/>
      <c r="DSU7" s="49"/>
      <c r="DSV7" s="49"/>
      <c r="DSW7" s="49"/>
      <c r="DSX7" s="49"/>
      <c r="DSY7" s="49"/>
      <c r="DSZ7" s="49"/>
      <c r="DTA7" s="49"/>
      <c r="DTB7" s="49"/>
      <c r="DTC7" s="49"/>
      <c r="DTD7" s="49"/>
      <c r="DTE7" s="49"/>
      <c r="DTF7" s="49"/>
      <c r="DTG7" s="49"/>
      <c r="DTH7" s="49"/>
      <c r="DTI7" s="49"/>
      <c r="DTJ7" s="49"/>
      <c r="DTK7" s="49"/>
      <c r="DTL7" s="49"/>
      <c r="DTM7" s="49"/>
      <c r="DTN7" s="49"/>
      <c r="DTO7" s="49"/>
      <c r="DTP7" s="49"/>
      <c r="DTQ7" s="49"/>
      <c r="DTR7" s="49"/>
      <c r="DTS7" s="49"/>
      <c r="DTT7" s="49"/>
      <c r="DTU7" s="49"/>
      <c r="DTV7" s="49"/>
      <c r="DTW7" s="49"/>
      <c r="DTX7" s="49"/>
      <c r="DTY7" s="49"/>
      <c r="DTZ7" s="49"/>
      <c r="DUA7" s="49"/>
      <c r="DUB7" s="49"/>
      <c r="DUC7" s="49"/>
      <c r="DUD7" s="49"/>
      <c r="DUE7" s="49"/>
      <c r="DUF7" s="49"/>
      <c r="DUG7" s="49"/>
      <c r="DUH7" s="49"/>
      <c r="DUI7" s="49"/>
      <c r="DUJ7" s="49"/>
      <c r="DUK7" s="49"/>
      <c r="DUL7" s="49"/>
      <c r="DUM7" s="49"/>
      <c r="DUN7" s="49"/>
      <c r="DUO7" s="49"/>
      <c r="DUP7" s="49"/>
      <c r="DUQ7" s="49"/>
      <c r="DUR7" s="49"/>
      <c r="DUS7" s="49"/>
      <c r="DUT7" s="49"/>
      <c r="DUU7" s="49"/>
      <c r="DUV7" s="49"/>
      <c r="DUW7" s="49"/>
      <c r="DUX7" s="49"/>
      <c r="DUY7" s="49"/>
      <c r="DUZ7" s="49"/>
      <c r="DVA7" s="49"/>
      <c r="DVB7" s="49"/>
      <c r="DVC7" s="49"/>
      <c r="DVD7" s="49"/>
      <c r="DVE7" s="49"/>
      <c r="DVF7" s="49"/>
      <c r="DVG7" s="49"/>
      <c r="DVH7" s="49"/>
      <c r="DVI7" s="49"/>
      <c r="DVJ7" s="49"/>
      <c r="DVK7" s="49"/>
      <c r="DVL7" s="49"/>
      <c r="DVM7" s="49"/>
      <c r="DVN7" s="49"/>
      <c r="DVO7" s="49"/>
      <c r="DVP7" s="49"/>
      <c r="DVQ7" s="49"/>
      <c r="DVR7" s="49"/>
      <c r="DVS7" s="49"/>
      <c r="DVT7" s="49"/>
      <c r="DVU7" s="49"/>
      <c r="DVV7" s="49"/>
      <c r="DVW7" s="49"/>
      <c r="DVX7" s="49"/>
      <c r="DVY7" s="49"/>
      <c r="DVZ7" s="49"/>
      <c r="DWA7" s="49"/>
      <c r="DWB7" s="49"/>
      <c r="DWC7" s="49"/>
      <c r="DWD7" s="49"/>
      <c r="DWE7" s="49"/>
      <c r="DWF7" s="49"/>
      <c r="DWG7" s="49"/>
      <c r="DWH7" s="49"/>
      <c r="DWI7" s="49"/>
      <c r="DWJ7" s="49"/>
      <c r="DWK7" s="49"/>
      <c r="DWL7" s="49"/>
      <c r="DWM7" s="49"/>
      <c r="DWN7" s="49"/>
      <c r="DWO7" s="49"/>
      <c r="DWP7" s="49"/>
      <c r="DWQ7" s="49"/>
      <c r="DWR7" s="49"/>
      <c r="DWS7" s="49"/>
      <c r="DWT7" s="49"/>
      <c r="DWU7" s="49"/>
      <c r="DWV7" s="49"/>
      <c r="DWW7" s="49"/>
      <c r="DWX7" s="49"/>
      <c r="DWY7" s="49"/>
      <c r="DWZ7" s="49"/>
      <c r="DXA7" s="49"/>
      <c r="DXB7" s="49"/>
      <c r="DXC7" s="49"/>
      <c r="DXD7" s="49"/>
      <c r="DXE7" s="49"/>
      <c r="DXF7" s="49"/>
      <c r="DXG7" s="49"/>
      <c r="DXH7" s="49"/>
      <c r="DXI7" s="49"/>
      <c r="DXJ7" s="49"/>
      <c r="DXK7" s="49"/>
      <c r="DXL7" s="49"/>
      <c r="DXM7" s="49"/>
      <c r="DXN7" s="49"/>
      <c r="DXO7" s="49"/>
      <c r="DXP7" s="49"/>
      <c r="DXQ7" s="49"/>
      <c r="DXR7" s="49"/>
      <c r="DXS7" s="49"/>
      <c r="DXT7" s="49"/>
      <c r="DXU7" s="49"/>
      <c r="DXV7" s="49"/>
      <c r="DXW7" s="49"/>
      <c r="DXX7" s="49"/>
      <c r="DXY7" s="49"/>
      <c r="DXZ7" s="49"/>
      <c r="DYA7" s="49"/>
      <c r="DYB7" s="49"/>
      <c r="DYC7" s="49"/>
      <c r="DYD7" s="49"/>
      <c r="DYE7" s="49"/>
      <c r="DYF7" s="49"/>
      <c r="DYG7" s="49"/>
      <c r="DYH7" s="49"/>
      <c r="DYI7" s="49"/>
      <c r="DYJ7" s="49"/>
      <c r="DYK7" s="49"/>
      <c r="DYL7" s="49"/>
      <c r="DYM7" s="49"/>
      <c r="DYN7" s="49"/>
      <c r="DYO7" s="49"/>
      <c r="DYP7" s="49"/>
      <c r="DYQ7" s="49"/>
      <c r="DYR7" s="49"/>
      <c r="DYS7" s="49"/>
      <c r="DYT7" s="49"/>
      <c r="DYU7" s="49"/>
      <c r="DYV7" s="49"/>
      <c r="DYW7" s="49"/>
      <c r="DYX7" s="49"/>
      <c r="DYY7" s="49"/>
      <c r="DYZ7" s="49"/>
      <c r="DZA7" s="49"/>
      <c r="DZB7" s="49"/>
      <c r="DZC7" s="49"/>
      <c r="DZD7" s="49"/>
      <c r="DZE7" s="49"/>
      <c r="DZF7" s="49"/>
      <c r="DZG7" s="49"/>
      <c r="DZH7" s="49"/>
      <c r="DZI7" s="49"/>
      <c r="DZJ7" s="49"/>
      <c r="DZK7" s="49"/>
      <c r="DZL7" s="49"/>
      <c r="DZM7" s="49"/>
      <c r="DZN7" s="49"/>
      <c r="DZO7" s="49"/>
      <c r="DZP7" s="49"/>
      <c r="DZQ7" s="49"/>
      <c r="DZR7" s="49"/>
      <c r="DZS7" s="49"/>
      <c r="DZT7" s="49"/>
      <c r="DZU7" s="49"/>
      <c r="DZV7" s="49"/>
      <c r="DZW7" s="49"/>
      <c r="DZX7" s="49"/>
      <c r="DZY7" s="49"/>
      <c r="DZZ7" s="49"/>
      <c r="EAA7" s="49"/>
      <c r="EAB7" s="49"/>
      <c r="EAC7" s="49"/>
      <c r="EAD7" s="49"/>
      <c r="EAE7" s="49"/>
      <c r="EAF7" s="49"/>
      <c r="EAG7" s="49"/>
      <c r="EAH7" s="49"/>
      <c r="EAI7" s="49"/>
      <c r="EAJ7" s="49"/>
      <c r="EAK7" s="49"/>
      <c r="EAL7" s="49"/>
      <c r="EAM7" s="49"/>
      <c r="EAN7" s="49"/>
      <c r="EAO7" s="49"/>
      <c r="EAP7" s="49"/>
      <c r="EAQ7" s="49"/>
      <c r="EAR7" s="49"/>
      <c r="EAS7" s="49"/>
      <c r="EAT7" s="49"/>
      <c r="EAU7" s="49"/>
      <c r="EAV7" s="49"/>
      <c r="EAW7" s="49"/>
      <c r="EAX7" s="49"/>
      <c r="EAY7" s="49"/>
      <c r="EAZ7" s="49"/>
      <c r="EBA7" s="49"/>
      <c r="EBB7" s="49"/>
      <c r="EBC7" s="49"/>
      <c r="EBD7" s="49"/>
      <c r="EBE7" s="49"/>
      <c r="EBF7" s="49"/>
      <c r="EBG7" s="49"/>
      <c r="EBH7" s="49"/>
      <c r="EBI7" s="49"/>
      <c r="EBJ7" s="49"/>
      <c r="EBK7" s="49"/>
      <c r="EBL7" s="49"/>
      <c r="EBM7" s="49"/>
      <c r="EBN7" s="49"/>
      <c r="EBO7" s="49"/>
      <c r="EBP7" s="49"/>
      <c r="EBQ7" s="49"/>
      <c r="EBR7" s="49"/>
      <c r="EBS7" s="49"/>
      <c r="EBT7" s="49"/>
      <c r="EBU7" s="49"/>
      <c r="EBV7" s="49"/>
      <c r="EBW7" s="49"/>
      <c r="EBX7" s="49"/>
      <c r="EBY7" s="49"/>
      <c r="EBZ7" s="49"/>
      <c r="ECA7" s="49"/>
      <c r="ECB7" s="49"/>
      <c r="ECC7" s="49"/>
      <c r="ECD7" s="49"/>
      <c r="ECE7" s="49"/>
      <c r="ECF7" s="49"/>
      <c r="ECG7" s="49"/>
      <c r="ECH7" s="49"/>
      <c r="ECI7" s="49"/>
      <c r="ECJ7" s="49"/>
      <c r="ECK7" s="49"/>
      <c r="ECL7" s="49"/>
      <c r="ECM7" s="49"/>
      <c r="ECN7" s="49"/>
      <c r="ECO7" s="49"/>
      <c r="ECP7" s="49"/>
      <c r="ECQ7" s="49"/>
      <c r="ECR7" s="49"/>
      <c r="ECS7" s="49"/>
      <c r="ECT7" s="49"/>
      <c r="ECU7" s="49"/>
      <c r="ECV7" s="49"/>
      <c r="ECW7" s="49"/>
      <c r="ECX7" s="49"/>
      <c r="ECY7" s="49"/>
      <c r="ECZ7" s="49"/>
      <c r="EDA7" s="49"/>
      <c r="EDB7" s="49"/>
      <c r="EDC7" s="49"/>
      <c r="EDD7" s="49"/>
      <c r="EDE7" s="49"/>
      <c r="EDF7" s="49"/>
      <c r="EDG7" s="49"/>
      <c r="EDH7" s="49"/>
      <c r="EDI7" s="49"/>
      <c r="EDJ7" s="49"/>
      <c r="EDK7" s="49"/>
      <c r="EDL7" s="49"/>
      <c r="EDM7" s="49"/>
      <c r="EDN7" s="49"/>
      <c r="EDO7" s="49"/>
      <c r="EDP7" s="49"/>
      <c r="EDQ7" s="49"/>
      <c r="EDR7" s="49"/>
      <c r="EDS7" s="49"/>
      <c r="EDT7" s="49"/>
      <c r="EDU7" s="49"/>
      <c r="EDV7" s="49"/>
      <c r="EDW7" s="49"/>
      <c r="EDX7" s="49"/>
      <c r="EDY7" s="49"/>
      <c r="EDZ7" s="49"/>
      <c r="EEA7" s="49"/>
      <c r="EEB7" s="49"/>
      <c r="EEC7" s="49"/>
      <c r="EED7" s="49"/>
      <c r="EEE7" s="49"/>
      <c r="EEF7" s="49"/>
      <c r="EEG7" s="49"/>
      <c r="EEH7" s="49"/>
      <c r="EEI7" s="49"/>
      <c r="EEJ7" s="49"/>
      <c r="EEK7" s="49"/>
      <c r="EEL7" s="49"/>
      <c r="EEM7" s="49"/>
      <c r="EEN7" s="49"/>
      <c r="EEO7" s="49"/>
      <c r="EEP7" s="49"/>
      <c r="EEQ7" s="49"/>
      <c r="EER7" s="49"/>
      <c r="EES7" s="49"/>
      <c r="EET7" s="49"/>
      <c r="EEU7" s="49"/>
      <c r="EEV7" s="49"/>
      <c r="EEW7" s="49"/>
      <c r="EEX7" s="49"/>
      <c r="EEY7" s="49"/>
      <c r="EEZ7" s="49"/>
      <c r="EFA7" s="49"/>
      <c r="EFB7" s="49"/>
      <c r="EFC7" s="49"/>
      <c r="EFD7" s="49"/>
      <c r="EFE7" s="49"/>
      <c r="EFF7" s="49"/>
      <c r="EFG7" s="49"/>
      <c r="EFH7" s="49"/>
      <c r="EFI7" s="49"/>
      <c r="EFJ7" s="49"/>
      <c r="EFK7" s="49"/>
      <c r="EFL7" s="49"/>
      <c r="EFM7" s="49"/>
      <c r="EFN7" s="49"/>
      <c r="EFO7" s="49"/>
      <c r="EFP7" s="49"/>
      <c r="EFQ7" s="49"/>
      <c r="EFR7" s="49"/>
      <c r="EFS7" s="49"/>
      <c r="EFT7" s="49"/>
      <c r="EFU7" s="49"/>
      <c r="EFV7" s="49"/>
      <c r="EFW7" s="49"/>
      <c r="EFX7" s="49"/>
      <c r="EFY7" s="49"/>
      <c r="EFZ7" s="49"/>
      <c r="EGA7" s="49"/>
      <c r="EGB7" s="49"/>
      <c r="EGC7" s="49"/>
      <c r="EGD7" s="49"/>
      <c r="EGE7" s="49"/>
      <c r="EGF7" s="49"/>
      <c r="EGG7" s="49"/>
      <c r="EGH7" s="49"/>
      <c r="EGI7" s="49"/>
      <c r="EGJ7" s="49"/>
      <c r="EGK7" s="49"/>
      <c r="EGL7" s="49"/>
      <c r="EGM7" s="49"/>
      <c r="EGN7" s="49"/>
      <c r="EGO7" s="49"/>
      <c r="EGP7" s="49"/>
      <c r="EGQ7" s="49"/>
      <c r="EGR7" s="49"/>
      <c r="EGS7" s="49"/>
      <c r="EGT7" s="49"/>
      <c r="EGU7" s="49"/>
      <c r="EGV7" s="49"/>
      <c r="EGW7" s="49"/>
      <c r="EGX7" s="49"/>
      <c r="EGY7" s="49"/>
      <c r="EGZ7" s="49"/>
      <c r="EHA7" s="49"/>
      <c r="EHB7" s="49"/>
      <c r="EHC7" s="49"/>
      <c r="EHD7" s="49"/>
      <c r="EHE7" s="49"/>
      <c r="EHF7" s="49"/>
      <c r="EHG7" s="49"/>
      <c r="EHH7" s="49"/>
      <c r="EHI7" s="49"/>
      <c r="EHJ7" s="49"/>
      <c r="EHK7" s="49"/>
      <c r="EHL7" s="49"/>
      <c r="EHM7" s="49"/>
      <c r="EHN7" s="49"/>
      <c r="EHO7" s="49"/>
      <c r="EHP7" s="49"/>
      <c r="EHQ7" s="49"/>
      <c r="EHR7" s="49"/>
      <c r="EHS7" s="49"/>
      <c r="EHT7" s="49"/>
      <c r="EHU7" s="49"/>
      <c r="EHV7" s="49"/>
      <c r="EHW7" s="49"/>
      <c r="EHX7" s="49"/>
      <c r="EHY7" s="49"/>
      <c r="EHZ7" s="49"/>
      <c r="EIA7" s="49"/>
      <c r="EIB7" s="49"/>
      <c r="EIC7" s="49"/>
      <c r="EID7" s="49"/>
      <c r="EIE7" s="49"/>
      <c r="EIF7" s="49"/>
      <c r="EIG7" s="49"/>
      <c r="EIH7" s="49"/>
      <c r="EII7" s="49"/>
      <c r="EIJ7" s="49"/>
      <c r="EIK7" s="49"/>
      <c r="EIL7" s="49"/>
      <c r="EIM7" s="49"/>
      <c r="EIN7" s="49"/>
      <c r="EIO7" s="49"/>
      <c r="EIP7" s="49"/>
      <c r="EIQ7" s="49"/>
      <c r="EIR7" s="49"/>
      <c r="EIS7" s="49"/>
      <c r="EIT7" s="49"/>
      <c r="EIU7" s="49"/>
      <c r="EIV7" s="49"/>
      <c r="EIW7" s="49"/>
      <c r="EIX7" s="49"/>
      <c r="EIY7" s="49"/>
      <c r="EIZ7" s="49"/>
      <c r="EJA7" s="49"/>
      <c r="EJB7" s="49"/>
      <c r="EJC7" s="49"/>
      <c r="EJD7" s="49"/>
      <c r="EJE7" s="49"/>
      <c r="EJF7" s="49"/>
      <c r="EJG7" s="49"/>
      <c r="EJH7" s="49"/>
      <c r="EJI7" s="49"/>
      <c r="EJJ7" s="49"/>
      <c r="EJK7" s="49"/>
      <c r="EJL7" s="49"/>
      <c r="EJM7" s="49"/>
      <c r="EJN7" s="49"/>
      <c r="EJO7" s="49"/>
      <c r="EJP7" s="49"/>
      <c r="EJQ7" s="49"/>
      <c r="EJR7" s="49"/>
      <c r="EJS7" s="49"/>
      <c r="EJT7" s="49"/>
      <c r="EJU7" s="49"/>
      <c r="EJV7" s="49"/>
      <c r="EJW7" s="49"/>
      <c r="EJX7" s="49"/>
      <c r="EJY7" s="49"/>
      <c r="EJZ7" s="49"/>
      <c r="EKA7" s="49"/>
      <c r="EKB7" s="49"/>
      <c r="EKC7" s="49"/>
      <c r="EKD7" s="49"/>
      <c r="EKE7" s="49"/>
      <c r="EKF7" s="49"/>
      <c r="EKG7" s="49"/>
      <c r="EKH7" s="49"/>
      <c r="EKI7" s="49"/>
      <c r="EKJ7" s="49"/>
      <c r="EKK7" s="49"/>
      <c r="EKL7" s="49"/>
      <c r="EKM7" s="49"/>
      <c r="EKN7" s="49"/>
      <c r="EKO7" s="49"/>
      <c r="EKP7" s="49"/>
      <c r="EKQ7" s="49"/>
      <c r="EKR7" s="49"/>
      <c r="EKS7" s="49"/>
      <c r="EKT7" s="49"/>
      <c r="EKU7" s="49"/>
      <c r="EKV7" s="49"/>
      <c r="EKW7" s="49"/>
      <c r="EKX7" s="49"/>
      <c r="EKY7" s="49"/>
      <c r="EKZ7" s="49"/>
      <c r="ELA7" s="49"/>
      <c r="ELB7" s="49"/>
      <c r="ELC7" s="49"/>
      <c r="ELD7" s="49"/>
      <c r="ELE7" s="49"/>
      <c r="ELF7" s="49"/>
      <c r="ELG7" s="49"/>
      <c r="ELH7" s="49"/>
      <c r="ELI7" s="49"/>
      <c r="ELJ7" s="49"/>
      <c r="ELK7" s="49"/>
      <c r="ELL7" s="49"/>
      <c r="ELM7" s="49"/>
      <c r="ELN7" s="49"/>
      <c r="ELO7" s="49"/>
      <c r="ELP7" s="49"/>
      <c r="ELQ7" s="49"/>
      <c r="ELR7" s="49"/>
      <c r="ELS7" s="49"/>
      <c r="ELT7" s="49"/>
      <c r="ELU7" s="49"/>
      <c r="ELV7" s="49"/>
      <c r="ELW7" s="49"/>
      <c r="ELX7" s="49"/>
      <c r="ELY7" s="49"/>
      <c r="ELZ7" s="49"/>
      <c r="EMA7" s="49"/>
      <c r="EMB7" s="49"/>
      <c r="EMC7" s="49"/>
      <c r="EMD7" s="49"/>
      <c r="EME7" s="49"/>
      <c r="EMF7" s="49"/>
      <c r="EMG7" s="49"/>
      <c r="EMH7" s="49"/>
      <c r="EMI7" s="49"/>
      <c r="EMJ7" s="49"/>
      <c r="EMK7" s="49"/>
      <c r="EML7" s="49"/>
      <c r="EMM7" s="49"/>
      <c r="EMN7" s="49"/>
      <c r="EMO7" s="49"/>
      <c r="EMP7" s="49"/>
      <c r="EMQ7" s="49"/>
      <c r="EMR7" s="49"/>
      <c r="EMS7" s="49"/>
      <c r="EMT7" s="49"/>
      <c r="EMU7" s="49"/>
      <c r="EMV7" s="49"/>
      <c r="EMW7" s="49"/>
      <c r="EMX7" s="49"/>
      <c r="EMY7" s="49"/>
      <c r="EMZ7" s="49"/>
      <c r="ENA7" s="49"/>
      <c r="ENB7" s="49"/>
      <c r="ENC7" s="49"/>
      <c r="END7" s="49"/>
      <c r="ENE7" s="49"/>
      <c r="ENF7" s="49"/>
      <c r="ENG7" s="49"/>
      <c r="ENH7" s="49"/>
      <c r="ENI7" s="49"/>
      <c r="ENJ7" s="49"/>
      <c r="ENK7" s="49"/>
      <c r="ENL7" s="49"/>
      <c r="ENM7" s="49"/>
      <c r="ENN7" s="49"/>
      <c r="ENO7" s="49"/>
      <c r="ENP7" s="49"/>
      <c r="ENQ7" s="49"/>
      <c r="ENR7" s="49"/>
      <c r="ENS7" s="49"/>
      <c r="ENT7" s="49"/>
      <c r="ENU7" s="49"/>
      <c r="ENV7" s="49"/>
      <c r="ENW7" s="49"/>
      <c r="ENX7" s="49"/>
      <c r="ENY7" s="49"/>
      <c r="ENZ7" s="49"/>
      <c r="EOA7" s="49"/>
      <c r="EOB7" s="49"/>
      <c r="EOC7" s="49"/>
      <c r="EOD7" s="49"/>
      <c r="EOE7" s="49"/>
      <c r="EOF7" s="49"/>
      <c r="EOG7" s="49"/>
      <c r="EOH7" s="49"/>
      <c r="EOI7" s="49"/>
      <c r="EOJ7" s="49"/>
      <c r="EOK7" s="49"/>
      <c r="EOL7" s="49"/>
      <c r="EOM7" s="49"/>
      <c r="EON7" s="49"/>
      <c r="EOO7" s="49"/>
      <c r="EOP7" s="49"/>
      <c r="EOQ7" s="49"/>
      <c r="EOR7" s="49"/>
      <c r="EOS7" s="49"/>
      <c r="EOT7" s="49"/>
      <c r="EOU7" s="49"/>
      <c r="EOV7" s="49"/>
      <c r="EOW7" s="49"/>
      <c r="EOX7" s="49"/>
      <c r="EOY7" s="49"/>
      <c r="EOZ7" s="49"/>
      <c r="EPA7" s="49"/>
      <c r="EPB7" s="49"/>
      <c r="EPC7" s="49"/>
      <c r="EPD7" s="49"/>
      <c r="EPE7" s="49"/>
      <c r="EPF7" s="49"/>
      <c r="EPG7" s="49"/>
      <c r="EPH7" s="49"/>
      <c r="EPI7" s="49"/>
      <c r="EPJ7" s="49"/>
      <c r="EPK7" s="49"/>
      <c r="EPL7" s="49"/>
      <c r="EPM7" s="49"/>
      <c r="EPN7" s="49"/>
      <c r="EPO7" s="49"/>
      <c r="EPP7" s="49"/>
      <c r="EPQ7" s="49"/>
      <c r="EPR7" s="49"/>
      <c r="EPS7" s="49"/>
      <c r="EPT7" s="49"/>
      <c r="EPU7" s="49"/>
      <c r="EPV7" s="49"/>
      <c r="EPW7" s="49"/>
      <c r="EPX7" s="49"/>
      <c r="EPY7" s="49"/>
      <c r="EPZ7" s="49"/>
      <c r="EQA7" s="49"/>
      <c r="EQB7" s="49"/>
      <c r="EQC7" s="49"/>
      <c r="EQD7" s="49"/>
      <c r="EQE7" s="49"/>
      <c r="EQF7" s="49"/>
      <c r="EQG7" s="49"/>
      <c r="EQH7" s="49"/>
      <c r="EQI7" s="49"/>
      <c r="EQJ7" s="49"/>
      <c r="EQK7" s="49"/>
      <c r="EQL7" s="49"/>
      <c r="EQM7" s="49"/>
      <c r="EQN7" s="49"/>
      <c r="EQO7" s="49"/>
      <c r="EQP7" s="49"/>
      <c r="EQQ7" s="49"/>
      <c r="EQR7" s="49"/>
      <c r="EQS7" s="49"/>
      <c r="EQT7" s="49"/>
      <c r="EQU7" s="49"/>
      <c r="EQV7" s="49"/>
      <c r="EQW7" s="49"/>
      <c r="EQX7" s="49"/>
      <c r="EQY7" s="49"/>
      <c r="EQZ7" s="49"/>
      <c r="ERA7" s="49"/>
      <c r="ERB7" s="49"/>
      <c r="ERC7" s="49"/>
      <c r="ERD7" s="49"/>
      <c r="ERE7" s="49"/>
      <c r="ERF7" s="49"/>
      <c r="ERG7" s="49"/>
      <c r="ERH7" s="49"/>
      <c r="ERI7" s="49"/>
      <c r="ERJ7" s="49"/>
      <c r="ERK7" s="49"/>
      <c r="ERL7" s="49"/>
      <c r="ERM7" s="49"/>
      <c r="ERN7" s="49"/>
      <c r="ERO7" s="49"/>
      <c r="ERP7" s="49"/>
      <c r="ERQ7" s="49"/>
      <c r="ERR7" s="49"/>
      <c r="ERS7" s="49"/>
      <c r="ERT7" s="49"/>
      <c r="ERU7" s="49"/>
      <c r="ERV7" s="49"/>
      <c r="ERW7" s="49"/>
      <c r="ERX7" s="49"/>
      <c r="ERY7" s="49"/>
      <c r="ERZ7" s="49"/>
      <c r="ESA7" s="49"/>
      <c r="ESB7" s="49"/>
      <c r="ESC7" s="49"/>
      <c r="ESD7" s="49"/>
      <c r="ESE7" s="49"/>
      <c r="ESF7" s="49"/>
      <c r="ESG7" s="49"/>
      <c r="ESH7" s="49"/>
      <c r="ESI7" s="49"/>
      <c r="ESJ7" s="49"/>
      <c r="ESK7" s="49"/>
      <c r="ESL7" s="49"/>
      <c r="ESM7" s="49"/>
      <c r="ESN7" s="49"/>
      <c r="ESO7" s="49"/>
      <c r="ESP7" s="49"/>
      <c r="ESQ7" s="49"/>
      <c r="ESR7" s="49"/>
      <c r="ESS7" s="49"/>
      <c r="EST7" s="49"/>
      <c r="ESU7" s="49"/>
      <c r="ESV7" s="49"/>
      <c r="ESW7" s="49"/>
      <c r="ESX7" s="49"/>
      <c r="ESY7" s="49"/>
      <c r="ESZ7" s="49"/>
      <c r="ETA7" s="49"/>
      <c r="ETB7" s="49"/>
      <c r="ETC7" s="49"/>
      <c r="ETD7" s="49"/>
      <c r="ETE7" s="49"/>
      <c r="ETF7" s="49"/>
      <c r="ETG7" s="49"/>
      <c r="ETH7" s="49"/>
      <c r="ETI7" s="49"/>
      <c r="ETJ7" s="49"/>
      <c r="ETK7" s="49"/>
      <c r="ETL7" s="49"/>
      <c r="ETM7" s="49"/>
      <c r="ETN7" s="49"/>
      <c r="ETO7" s="49"/>
      <c r="ETP7" s="49"/>
      <c r="ETQ7" s="49"/>
      <c r="ETR7" s="49"/>
      <c r="ETS7" s="49"/>
      <c r="ETT7" s="49"/>
      <c r="ETU7" s="49"/>
      <c r="ETV7" s="49"/>
      <c r="ETW7" s="49"/>
      <c r="ETX7" s="49"/>
      <c r="ETY7" s="49"/>
      <c r="ETZ7" s="49"/>
      <c r="EUA7" s="49"/>
      <c r="EUB7" s="49"/>
      <c r="EUC7" s="49"/>
      <c r="EUD7" s="49"/>
      <c r="EUE7" s="49"/>
      <c r="EUF7" s="49"/>
      <c r="EUG7" s="49"/>
      <c r="EUH7" s="49"/>
      <c r="EUI7" s="49"/>
      <c r="EUJ7" s="49"/>
      <c r="EUK7" s="49"/>
      <c r="EUL7" s="49"/>
      <c r="EUM7" s="49"/>
      <c r="EUN7" s="49"/>
      <c r="EUO7" s="49"/>
      <c r="EUP7" s="49"/>
      <c r="EUQ7" s="49"/>
      <c r="EUR7" s="49"/>
      <c r="EUS7" s="49"/>
      <c r="EUT7" s="49"/>
      <c r="EUU7" s="49"/>
      <c r="EUV7" s="49"/>
      <c r="EUW7" s="49"/>
      <c r="EUX7" s="49"/>
      <c r="EUY7" s="49"/>
      <c r="EUZ7" s="49"/>
      <c r="EVA7" s="49"/>
      <c r="EVB7" s="49"/>
      <c r="EVC7" s="49"/>
      <c r="EVD7" s="49"/>
      <c r="EVE7" s="49"/>
      <c r="EVF7" s="49"/>
      <c r="EVG7" s="49"/>
      <c r="EVH7" s="49"/>
      <c r="EVI7" s="49"/>
      <c r="EVJ7" s="49"/>
      <c r="EVK7" s="49"/>
      <c r="EVL7" s="49"/>
      <c r="EVM7" s="49"/>
      <c r="EVN7" s="49"/>
      <c r="EVO7" s="49"/>
      <c r="EVP7" s="49"/>
      <c r="EVQ7" s="49"/>
      <c r="EVR7" s="49"/>
      <c r="EVS7" s="49"/>
      <c r="EVT7" s="49"/>
      <c r="EVU7" s="49"/>
      <c r="EVV7" s="49"/>
      <c r="EVW7" s="49"/>
      <c r="EVX7" s="49"/>
      <c r="EVY7" s="49"/>
      <c r="EVZ7" s="49"/>
      <c r="EWA7" s="49"/>
      <c r="EWB7" s="49"/>
      <c r="EWC7" s="49"/>
      <c r="EWD7" s="49"/>
      <c r="EWE7" s="49"/>
      <c r="EWF7" s="49"/>
      <c r="EWG7" s="49"/>
      <c r="EWH7" s="49"/>
      <c r="EWI7" s="49"/>
      <c r="EWJ7" s="49"/>
      <c r="EWK7" s="49"/>
      <c r="EWL7" s="49"/>
      <c r="EWM7" s="49"/>
      <c r="EWN7" s="49"/>
      <c r="EWO7" s="49"/>
      <c r="EWP7" s="49"/>
      <c r="EWQ7" s="49"/>
      <c r="EWR7" s="49"/>
      <c r="EWS7" s="49"/>
      <c r="EWT7" s="49"/>
      <c r="EWU7" s="49"/>
      <c r="EWV7" s="49"/>
      <c r="EWW7" s="49"/>
      <c r="EWX7" s="49"/>
      <c r="EWY7" s="49"/>
      <c r="EWZ7" s="49"/>
      <c r="EXA7" s="49"/>
      <c r="EXB7" s="49"/>
      <c r="EXC7" s="49"/>
      <c r="EXD7" s="49"/>
      <c r="EXE7" s="49"/>
      <c r="EXF7" s="49"/>
      <c r="EXG7" s="49"/>
      <c r="EXH7" s="49"/>
      <c r="EXI7" s="49"/>
      <c r="EXJ7" s="49"/>
      <c r="EXK7" s="49"/>
      <c r="EXL7" s="49"/>
      <c r="EXM7" s="49"/>
      <c r="EXN7" s="49"/>
      <c r="EXO7" s="49"/>
      <c r="EXP7" s="49"/>
      <c r="EXQ7" s="49"/>
      <c r="EXR7" s="49"/>
      <c r="EXS7" s="49"/>
      <c r="EXT7" s="49"/>
      <c r="EXU7" s="49"/>
      <c r="EXV7" s="49"/>
      <c r="EXW7" s="49"/>
      <c r="EXX7" s="49"/>
      <c r="EXY7" s="49"/>
      <c r="EXZ7" s="49"/>
      <c r="EYA7" s="49"/>
      <c r="EYB7" s="49"/>
      <c r="EYC7" s="49"/>
      <c r="EYD7" s="49"/>
      <c r="EYE7" s="49"/>
      <c r="EYF7" s="49"/>
      <c r="EYG7" s="49"/>
      <c r="EYH7" s="49"/>
      <c r="EYI7" s="49"/>
      <c r="EYJ7" s="49"/>
      <c r="EYK7" s="49"/>
      <c r="EYL7" s="49"/>
      <c r="EYM7" s="49"/>
      <c r="EYN7" s="49"/>
      <c r="EYO7" s="49"/>
      <c r="EYP7" s="49"/>
      <c r="EYQ7" s="49"/>
      <c r="EYR7" s="49"/>
      <c r="EYS7" s="49"/>
      <c r="EYT7" s="49"/>
      <c r="EYU7" s="49"/>
      <c r="EYV7" s="49"/>
      <c r="EYW7" s="49"/>
      <c r="EYX7" s="49"/>
      <c r="EYY7" s="49"/>
      <c r="EYZ7" s="49"/>
      <c r="EZA7" s="49"/>
      <c r="EZB7" s="49"/>
      <c r="EZC7" s="49"/>
      <c r="EZD7" s="49"/>
      <c r="EZE7" s="49"/>
      <c r="EZF7" s="49"/>
      <c r="EZG7" s="49"/>
      <c r="EZH7" s="49"/>
      <c r="EZI7" s="49"/>
      <c r="EZJ7" s="49"/>
      <c r="EZK7" s="49"/>
      <c r="EZL7" s="49"/>
      <c r="EZM7" s="49"/>
      <c r="EZN7" s="49"/>
      <c r="EZO7" s="49"/>
      <c r="EZP7" s="49"/>
      <c r="EZQ7" s="49"/>
      <c r="EZR7" s="49"/>
      <c r="EZS7" s="49"/>
      <c r="EZT7" s="49"/>
      <c r="EZU7" s="49"/>
      <c r="EZV7" s="49"/>
      <c r="EZW7" s="49"/>
      <c r="EZX7" s="49"/>
      <c r="EZY7" s="49"/>
      <c r="EZZ7" s="49"/>
      <c r="FAA7" s="49"/>
      <c r="FAB7" s="49"/>
      <c r="FAC7" s="49"/>
      <c r="FAD7" s="49"/>
      <c r="FAE7" s="49"/>
      <c r="FAF7" s="49"/>
      <c r="FAG7" s="49"/>
      <c r="FAH7" s="49"/>
      <c r="FAI7" s="49"/>
      <c r="FAJ7" s="49"/>
      <c r="FAK7" s="49"/>
      <c r="FAL7" s="49"/>
      <c r="FAM7" s="49"/>
      <c r="FAN7" s="49"/>
      <c r="FAO7" s="49"/>
      <c r="FAP7" s="49"/>
      <c r="FAQ7" s="49"/>
      <c r="FAR7" s="49"/>
      <c r="FAS7" s="49"/>
      <c r="FAT7" s="49"/>
      <c r="FAU7" s="49"/>
      <c r="FAV7" s="49"/>
      <c r="FAW7" s="49"/>
      <c r="FAX7" s="49"/>
      <c r="FAY7" s="49"/>
      <c r="FAZ7" s="49"/>
      <c r="FBA7" s="49"/>
      <c r="FBB7" s="49"/>
      <c r="FBC7" s="49"/>
      <c r="FBD7" s="49"/>
      <c r="FBE7" s="49"/>
      <c r="FBF7" s="49"/>
      <c r="FBG7" s="49"/>
      <c r="FBH7" s="49"/>
      <c r="FBI7" s="49"/>
      <c r="FBJ7" s="49"/>
      <c r="FBK7" s="49"/>
      <c r="FBL7" s="49"/>
      <c r="FBM7" s="49"/>
      <c r="FBN7" s="49"/>
      <c r="FBO7" s="49"/>
      <c r="FBP7" s="49"/>
      <c r="FBQ7" s="49"/>
      <c r="FBR7" s="49"/>
      <c r="FBS7" s="49"/>
      <c r="FBT7" s="49"/>
      <c r="FBU7" s="49"/>
      <c r="FBV7" s="49"/>
      <c r="FBW7" s="49"/>
      <c r="FBX7" s="49"/>
      <c r="FBY7" s="49"/>
      <c r="FBZ7" s="49"/>
      <c r="FCA7" s="49"/>
      <c r="FCB7" s="49"/>
      <c r="FCC7" s="49"/>
      <c r="FCD7" s="49"/>
      <c r="FCE7" s="49"/>
      <c r="FCF7" s="49"/>
      <c r="FCG7" s="49"/>
      <c r="FCH7" s="49"/>
      <c r="FCI7" s="49"/>
      <c r="FCJ7" s="49"/>
      <c r="FCK7" s="49"/>
      <c r="FCL7" s="49"/>
      <c r="FCM7" s="49"/>
      <c r="FCN7" s="49"/>
      <c r="FCO7" s="49"/>
      <c r="FCP7" s="49"/>
      <c r="FCQ7" s="49"/>
      <c r="FCR7" s="49"/>
      <c r="FCS7" s="49"/>
      <c r="FCT7" s="49"/>
      <c r="FCU7" s="49"/>
      <c r="FCV7" s="49"/>
      <c r="FCW7" s="49"/>
      <c r="FCX7" s="49"/>
      <c r="FCY7" s="49"/>
      <c r="FCZ7" s="49"/>
      <c r="FDA7" s="49"/>
      <c r="FDB7" s="49"/>
      <c r="FDC7" s="49"/>
      <c r="FDD7" s="49"/>
      <c r="FDE7" s="49"/>
      <c r="FDF7" s="49"/>
      <c r="FDG7" s="49"/>
      <c r="FDH7" s="49"/>
      <c r="FDI7" s="49"/>
      <c r="FDJ7" s="49"/>
      <c r="FDK7" s="49"/>
      <c r="FDL7" s="49"/>
      <c r="FDM7" s="49"/>
      <c r="FDN7" s="49"/>
      <c r="FDO7" s="49"/>
      <c r="FDP7" s="49"/>
      <c r="FDQ7" s="49"/>
      <c r="FDR7" s="49"/>
      <c r="FDS7" s="49"/>
      <c r="FDT7" s="49"/>
      <c r="FDU7" s="49"/>
      <c r="FDV7" s="49"/>
      <c r="FDW7" s="49"/>
      <c r="FDX7" s="49"/>
      <c r="FDY7" s="49"/>
      <c r="FDZ7" s="49"/>
      <c r="FEA7" s="49"/>
      <c r="FEB7" s="49"/>
      <c r="FEC7" s="49"/>
      <c r="FED7" s="49"/>
      <c r="FEE7" s="49"/>
      <c r="FEF7" s="49"/>
      <c r="FEG7" s="49"/>
      <c r="FEH7" s="49"/>
      <c r="FEI7" s="49"/>
      <c r="FEJ7" s="49"/>
      <c r="FEK7" s="49"/>
      <c r="FEL7" s="49"/>
      <c r="FEM7" s="49"/>
      <c r="FEN7" s="49"/>
      <c r="FEO7" s="49"/>
      <c r="FEP7" s="49"/>
      <c r="FEQ7" s="49"/>
      <c r="FER7" s="49"/>
      <c r="FES7" s="49"/>
      <c r="FET7" s="49"/>
      <c r="FEU7" s="49"/>
      <c r="FEV7" s="49"/>
      <c r="FEW7" s="49"/>
      <c r="FEX7" s="49"/>
      <c r="FEY7" s="49"/>
      <c r="FEZ7" s="49"/>
      <c r="FFA7" s="49"/>
      <c r="FFB7" s="49"/>
      <c r="FFC7" s="49"/>
      <c r="FFD7" s="49"/>
      <c r="FFE7" s="49"/>
      <c r="FFF7" s="49"/>
      <c r="FFG7" s="49"/>
      <c r="FFH7" s="49"/>
      <c r="FFI7" s="49"/>
      <c r="FFJ7" s="49"/>
      <c r="FFK7" s="49"/>
      <c r="FFL7" s="49"/>
      <c r="FFM7" s="49"/>
      <c r="FFN7" s="49"/>
      <c r="FFO7" s="49"/>
      <c r="FFP7" s="49"/>
      <c r="FFQ7" s="49"/>
      <c r="FFR7" s="49"/>
      <c r="FFS7" s="49"/>
      <c r="FFT7" s="49"/>
      <c r="FFU7" s="49"/>
      <c r="FFV7" s="49"/>
      <c r="FFW7" s="49"/>
      <c r="FFX7" s="49"/>
      <c r="FFY7" s="49"/>
      <c r="FFZ7" s="49"/>
      <c r="FGA7" s="49"/>
      <c r="FGB7" s="49"/>
      <c r="FGC7" s="49"/>
      <c r="FGD7" s="49"/>
      <c r="FGE7" s="49"/>
      <c r="FGF7" s="49"/>
      <c r="FGG7" s="49"/>
      <c r="FGH7" s="49"/>
      <c r="FGI7" s="49"/>
      <c r="FGJ7" s="49"/>
      <c r="FGK7" s="49"/>
      <c r="FGL7" s="49"/>
      <c r="FGM7" s="49"/>
      <c r="FGN7" s="49"/>
      <c r="FGO7" s="49"/>
      <c r="FGP7" s="49"/>
      <c r="FGQ7" s="49"/>
      <c r="FGR7" s="49"/>
      <c r="FGS7" s="49"/>
      <c r="FGT7" s="49"/>
      <c r="FGU7" s="49"/>
      <c r="FGV7" s="49"/>
      <c r="FGW7" s="49"/>
      <c r="FGX7" s="49"/>
      <c r="FGY7" s="49"/>
      <c r="FGZ7" s="49"/>
      <c r="FHA7" s="49"/>
      <c r="FHB7" s="49"/>
      <c r="FHC7" s="49"/>
      <c r="FHD7" s="49"/>
      <c r="FHE7" s="49"/>
      <c r="FHF7" s="49"/>
      <c r="FHG7" s="49"/>
      <c r="FHH7" s="49"/>
      <c r="FHI7" s="49"/>
      <c r="FHJ7" s="49"/>
      <c r="FHK7" s="49"/>
      <c r="FHL7" s="49"/>
      <c r="FHM7" s="49"/>
      <c r="FHN7" s="49"/>
      <c r="FHO7" s="49"/>
      <c r="FHP7" s="49"/>
      <c r="FHQ7" s="49"/>
      <c r="FHR7" s="49"/>
      <c r="FHS7" s="49"/>
      <c r="FHT7" s="49"/>
      <c r="FHU7" s="49"/>
      <c r="FHV7" s="49"/>
      <c r="FHW7" s="49"/>
      <c r="FHX7" s="49"/>
      <c r="FHY7" s="49"/>
      <c r="FHZ7" s="49"/>
      <c r="FIA7" s="49"/>
      <c r="FIB7" s="49"/>
      <c r="FIC7" s="49"/>
      <c r="FID7" s="49"/>
      <c r="FIE7" s="49"/>
      <c r="FIF7" s="49"/>
      <c r="FIG7" s="49"/>
      <c r="FIH7" s="49"/>
      <c r="FII7" s="49"/>
      <c r="FIJ7" s="49"/>
      <c r="FIK7" s="49"/>
      <c r="FIL7" s="49"/>
      <c r="FIM7" s="49"/>
      <c r="FIN7" s="49"/>
      <c r="FIO7" s="49"/>
      <c r="FIP7" s="49"/>
      <c r="FIQ7" s="49"/>
      <c r="FIR7" s="49"/>
      <c r="FIS7" s="49"/>
      <c r="FIT7" s="49"/>
      <c r="FIU7" s="49"/>
      <c r="FIV7" s="49"/>
      <c r="FIW7" s="49"/>
      <c r="FIX7" s="49"/>
      <c r="FIY7" s="49"/>
      <c r="FIZ7" s="49"/>
      <c r="FJA7" s="49"/>
      <c r="FJB7" s="49"/>
      <c r="FJC7" s="49"/>
      <c r="FJD7" s="49"/>
      <c r="FJE7" s="49"/>
      <c r="FJF7" s="49"/>
      <c r="FJG7" s="49"/>
      <c r="FJH7" s="49"/>
      <c r="FJI7" s="49"/>
      <c r="FJJ7" s="49"/>
      <c r="FJK7" s="49"/>
      <c r="FJL7" s="49"/>
      <c r="FJM7" s="49"/>
      <c r="FJN7" s="49"/>
      <c r="FJO7" s="49"/>
      <c r="FJP7" s="49"/>
      <c r="FJQ7" s="49"/>
      <c r="FJR7" s="49"/>
      <c r="FJS7" s="49"/>
      <c r="FJT7" s="49"/>
      <c r="FJU7" s="49"/>
      <c r="FJV7" s="49"/>
      <c r="FJW7" s="49"/>
      <c r="FJX7" s="49"/>
      <c r="FJY7" s="49"/>
      <c r="FJZ7" s="49"/>
      <c r="FKA7" s="49"/>
      <c r="FKB7" s="49"/>
      <c r="FKC7" s="49"/>
      <c r="FKD7" s="49"/>
      <c r="FKE7" s="49"/>
      <c r="FKF7" s="49"/>
      <c r="FKG7" s="49"/>
      <c r="FKH7" s="49"/>
      <c r="FKI7" s="49"/>
      <c r="FKJ7" s="49"/>
      <c r="FKK7" s="49"/>
      <c r="FKL7" s="49"/>
      <c r="FKM7" s="49"/>
      <c r="FKN7" s="49"/>
      <c r="FKO7" s="49"/>
      <c r="FKP7" s="49"/>
      <c r="FKQ7" s="49"/>
      <c r="FKR7" s="49"/>
      <c r="FKS7" s="49"/>
      <c r="FKT7" s="49"/>
      <c r="FKU7" s="49"/>
      <c r="FKV7" s="49"/>
      <c r="FKW7" s="49"/>
      <c r="FKX7" s="49"/>
      <c r="FKY7" s="49"/>
      <c r="FKZ7" s="49"/>
      <c r="FLA7" s="49"/>
      <c r="FLB7" s="49"/>
      <c r="FLC7" s="49"/>
      <c r="FLD7" s="49"/>
      <c r="FLE7" s="49"/>
      <c r="FLF7" s="49"/>
      <c r="FLG7" s="49"/>
      <c r="FLH7" s="49"/>
      <c r="FLI7" s="49"/>
      <c r="FLJ7" s="49"/>
      <c r="FLK7" s="49"/>
      <c r="FLL7" s="49"/>
      <c r="FLM7" s="49"/>
      <c r="FLN7" s="49"/>
      <c r="FLO7" s="49"/>
      <c r="FLP7" s="49"/>
      <c r="FLQ7" s="49"/>
      <c r="FLR7" s="49"/>
      <c r="FLS7" s="49"/>
      <c r="FLT7" s="49"/>
      <c r="FLU7" s="49"/>
      <c r="FLV7" s="49"/>
      <c r="FLW7" s="49"/>
      <c r="FLX7" s="49"/>
      <c r="FLY7" s="49"/>
      <c r="FLZ7" s="49"/>
      <c r="FMA7" s="49"/>
      <c r="FMB7" s="49"/>
      <c r="FMC7" s="49"/>
      <c r="FMD7" s="49"/>
      <c r="FME7" s="49"/>
      <c r="FMF7" s="49"/>
      <c r="FMG7" s="49"/>
      <c r="FMH7" s="49"/>
      <c r="FMI7" s="49"/>
      <c r="FMJ7" s="49"/>
      <c r="FMK7" s="49"/>
      <c r="FML7" s="49"/>
      <c r="FMM7" s="49"/>
      <c r="FMN7" s="49"/>
      <c r="FMO7" s="49"/>
      <c r="FMP7" s="49"/>
      <c r="FMQ7" s="49"/>
      <c r="FMR7" s="49"/>
      <c r="FMS7" s="49"/>
      <c r="FMT7" s="49"/>
      <c r="FMU7" s="49"/>
      <c r="FMV7" s="49"/>
      <c r="FMW7" s="49"/>
      <c r="FMX7" s="49"/>
      <c r="FMY7" s="49"/>
      <c r="FMZ7" s="49"/>
      <c r="FNA7" s="49"/>
      <c r="FNB7" s="49"/>
      <c r="FNC7" s="49"/>
      <c r="FND7" s="49"/>
      <c r="FNE7" s="49"/>
      <c r="FNF7" s="49"/>
      <c r="FNG7" s="49"/>
      <c r="FNH7" s="49"/>
      <c r="FNI7" s="49"/>
      <c r="FNJ7" s="49"/>
      <c r="FNK7" s="49"/>
      <c r="FNL7" s="49"/>
      <c r="FNM7" s="49"/>
      <c r="FNN7" s="49"/>
      <c r="FNO7" s="49"/>
      <c r="FNP7" s="49"/>
      <c r="FNQ7" s="49"/>
      <c r="FNR7" s="49"/>
      <c r="FNS7" s="49"/>
      <c r="FNT7" s="49"/>
      <c r="FNU7" s="49"/>
      <c r="FNV7" s="49"/>
      <c r="FNW7" s="49"/>
      <c r="FNX7" s="49"/>
      <c r="FNY7" s="49"/>
      <c r="FNZ7" s="49"/>
      <c r="FOA7" s="49"/>
      <c r="FOB7" s="49"/>
      <c r="FOC7" s="49"/>
      <c r="FOD7" s="49"/>
      <c r="FOE7" s="49"/>
      <c r="FOF7" s="49"/>
      <c r="FOG7" s="49"/>
      <c r="FOH7" s="49"/>
      <c r="FOI7" s="49"/>
      <c r="FOJ7" s="49"/>
      <c r="FOK7" s="49"/>
      <c r="FOL7" s="49"/>
      <c r="FOM7" s="49"/>
      <c r="FON7" s="49"/>
      <c r="FOO7" s="49"/>
      <c r="FOP7" s="49"/>
      <c r="FOQ7" s="49"/>
      <c r="FOR7" s="49"/>
      <c r="FOS7" s="49"/>
      <c r="FOT7" s="49"/>
      <c r="FOU7" s="49"/>
      <c r="FOV7" s="49"/>
      <c r="FOW7" s="49"/>
      <c r="FOX7" s="49"/>
      <c r="FOY7" s="49"/>
      <c r="FOZ7" s="49"/>
      <c r="FPA7" s="49"/>
      <c r="FPB7" s="49"/>
      <c r="FPC7" s="49"/>
      <c r="FPD7" s="49"/>
      <c r="FPE7" s="49"/>
      <c r="FPF7" s="49"/>
      <c r="FPG7" s="49"/>
      <c r="FPH7" s="49"/>
      <c r="FPI7" s="49"/>
      <c r="FPJ7" s="49"/>
      <c r="FPK7" s="49"/>
      <c r="FPL7" s="49"/>
      <c r="FPM7" s="49"/>
      <c r="FPN7" s="49"/>
      <c r="FPO7" s="49"/>
      <c r="FPP7" s="49"/>
      <c r="FPQ7" s="49"/>
      <c r="FPR7" s="49"/>
      <c r="FPS7" s="49"/>
      <c r="FPT7" s="49"/>
      <c r="FPU7" s="49"/>
      <c r="FPV7" s="49"/>
      <c r="FPW7" s="49"/>
      <c r="FPX7" s="49"/>
      <c r="FPY7" s="49"/>
      <c r="FPZ7" s="49"/>
      <c r="FQA7" s="49"/>
      <c r="FQB7" s="49"/>
      <c r="FQC7" s="49"/>
      <c r="FQD7" s="49"/>
      <c r="FQE7" s="49"/>
      <c r="FQF7" s="49"/>
      <c r="FQG7" s="49"/>
      <c r="FQH7" s="49"/>
      <c r="FQI7" s="49"/>
      <c r="FQJ7" s="49"/>
      <c r="FQK7" s="49"/>
      <c r="FQL7" s="49"/>
      <c r="FQM7" s="49"/>
      <c r="FQN7" s="49"/>
      <c r="FQO7" s="49"/>
      <c r="FQP7" s="49"/>
      <c r="FQQ7" s="49"/>
      <c r="FQR7" s="49"/>
      <c r="FQS7" s="49"/>
      <c r="FQT7" s="49"/>
      <c r="FQU7" s="49"/>
      <c r="FQV7" s="49"/>
      <c r="FQW7" s="49"/>
      <c r="FQX7" s="49"/>
      <c r="FQY7" s="49"/>
      <c r="FQZ7" s="49"/>
      <c r="FRA7" s="49"/>
      <c r="FRB7" s="49"/>
      <c r="FRC7" s="49"/>
      <c r="FRD7" s="49"/>
      <c r="FRE7" s="49"/>
      <c r="FRF7" s="49"/>
      <c r="FRG7" s="49"/>
      <c r="FRH7" s="49"/>
      <c r="FRI7" s="49"/>
      <c r="FRJ7" s="49"/>
      <c r="FRK7" s="49"/>
      <c r="FRL7" s="49"/>
      <c r="FRM7" s="49"/>
      <c r="FRN7" s="49"/>
      <c r="FRO7" s="49"/>
      <c r="FRP7" s="49"/>
      <c r="FRQ7" s="49"/>
      <c r="FRR7" s="49"/>
      <c r="FRS7" s="49"/>
      <c r="FRT7" s="49"/>
      <c r="FRU7" s="49"/>
      <c r="FRV7" s="49"/>
      <c r="FRW7" s="49"/>
      <c r="FRX7" s="49"/>
      <c r="FRY7" s="49"/>
      <c r="FRZ7" s="49"/>
      <c r="FSA7" s="49"/>
      <c r="FSB7" s="49"/>
      <c r="FSC7" s="49"/>
      <c r="FSD7" s="49"/>
      <c r="FSE7" s="49"/>
      <c r="FSF7" s="49"/>
      <c r="FSG7" s="49"/>
      <c r="FSH7" s="49"/>
      <c r="FSI7" s="49"/>
      <c r="FSJ7" s="49"/>
      <c r="FSK7" s="49"/>
      <c r="FSL7" s="49"/>
      <c r="FSM7" s="49"/>
      <c r="FSN7" s="49"/>
      <c r="FSO7" s="49"/>
      <c r="FSP7" s="49"/>
      <c r="FSQ7" s="49"/>
      <c r="FSR7" s="49"/>
      <c r="FSS7" s="49"/>
      <c r="FST7" s="49"/>
      <c r="FSU7" s="49"/>
      <c r="FSV7" s="49"/>
      <c r="FSW7" s="49"/>
      <c r="FSX7" s="49"/>
      <c r="FSY7" s="49"/>
      <c r="FSZ7" s="49"/>
      <c r="FTA7" s="49"/>
      <c r="FTB7" s="49"/>
      <c r="FTC7" s="49"/>
      <c r="FTD7" s="49"/>
      <c r="FTE7" s="49"/>
      <c r="FTF7" s="49"/>
      <c r="FTG7" s="49"/>
      <c r="FTH7" s="49"/>
      <c r="FTI7" s="49"/>
      <c r="FTJ7" s="49"/>
      <c r="FTK7" s="49"/>
      <c r="FTL7" s="49"/>
      <c r="FTM7" s="49"/>
      <c r="FTN7" s="49"/>
      <c r="FTO7" s="49"/>
      <c r="FTP7" s="49"/>
      <c r="FTQ7" s="49"/>
      <c r="FTR7" s="49"/>
      <c r="FTS7" s="49"/>
      <c r="FTT7" s="49"/>
      <c r="FTU7" s="49"/>
      <c r="FTV7" s="49"/>
      <c r="FTW7" s="49"/>
      <c r="FTX7" s="49"/>
      <c r="FTY7" s="49"/>
      <c r="FTZ7" s="49"/>
      <c r="FUA7" s="49"/>
      <c r="FUB7" s="49"/>
      <c r="FUC7" s="49"/>
      <c r="FUD7" s="49"/>
      <c r="FUE7" s="49"/>
      <c r="FUF7" s="49"/>
      <c r="FUG7" s="49"/>
      <c r="FUH7" s="49"/>
      <c r="FUI7" s="49"/>
      <c r="FUJ7" s="49"/>
      <c r="FUK7" s="49"/>
      <c r="FUL7" s="49"/>
      <c r="FUM7" s="49"/>
      <c r="FUN7" s="49"/>
      <c r="FUO7" s="49"/>
      <c r="FUP7" s="49"/>
      <c r="FUQ7" s="49"/>
      <c r="FUR7" s="49"/>
      <c r="FUS7" s="49"/>
      <c r="FUT7" s="49"/>
      <c r="FUU7" s="49"/>
      <c r="FUV7" s="49"/>
      <c r="FUW7" s="49"/>
      <c r="FUX7" s="49"/>
      <c r="FUY7" s="49"/>
      <c r="FUZ7" s="49"/>
      <c r="FVA7" s="49"/>
      <c r="FVB7" s="49"/>
      <c r="FVC7" s="49"/>
      <c r="FVD7" s="49"/>
      <c r="FVE7" s="49"/>
      <c r="FVF7" s="49"/>
      <c r="FVG7" s="49"/>
      <c r="FVH7" s="49"/>
      <c r="FVI7" s="49"/>
      <c r="FVJ7" s="49"/>
      <c r="FVK7" s="49"/>
      <c r="FVL7" s="49"/>
      <c r="FVM7" s="49"/>
      <c r="FVN7" s="49"/>
      <c r="FVO7" s="49"/>
      <c r="FVP7" s="49"/>
      <c r="FVQ7" s="49"/>
      <c r="FVR7" s="49"/>
      <c r="FVS7" s="49"/>
      <c r="FVT7" s="49"/>
      <c r="FVU7" s="49"/>
      <c r="FVV7" s="49"/>
      <c r="FVW7" s="49"/>
      <c r="FVX7" s="49"/>
      <c r="FVY7" s="49"/>
      <c r="FVZ7" s="49"/>
      <c r="FWA7" s="49"/>
      <c r="FWB7" s="49"/>
      <c r="FWC7" s="49"/>
      <c r="FWD7" s="49"/>
      <c r="FWE7" s="49"/>
      <c r="FWF7" s="49"/>
      <c r="FWG7" s="49"/>
      <c r="FWH7" s="49"/>
      <c r="FWI7" s="49"/>
      <c r="FWJ7" s="49"/>
      <c r="FWK7" s="49"/>
      <c r="FWL7" s="49"/>
      <c r="FWM7" s="49"/>
      <c r="FWN7" s="49"/>
      <c r="FWO7" s="49"/>
      <c r="FWP7" s="49"/>
      <c r="FWQ7" s="49"/>
      <c r="FWR7" s="49"/>
      <c r="FWS7" s="49"/>
      <c r="FWT7" s="49"/>
      <c r="FWU7" s="49"/>
      <c r="FWV7" s="49"/>
      <c r="FWW7" s="49"/>
      <c r="FWX7" s="49"/>
      <c r="FWY7" s="49"/>
      <c r="FWZ7" s="49"/>
      <c r="FXA7" s="49"/>
      <c r="FXB7" s="49"/>
      <c r="FXC7" s="49"/>
      <c r="FXD7" s="49"/>
      <c r="FXE7" s="49"/>
      <c r="FXF7" s="49"/>
      <c r="FXG7" s="49"/>
      <c r="FXH7" s="49"/>
      <c r="FXI7" s="49"/>
      <c r="FXJ7" s="49"/>
      <c r="FXK7" s="49"/>
      <c r="FXL7" s="49"/>
      <c r="FXM7" s="49"/>
      <c r="FXN7" s="49"/>
      <c r="FXO7" s="49"/>
      <c r="FXP7" s="49"/>
      <c r="FXQ7" s="49"/>
      <c r="FXR7" s="49"/>
      <c r="FXS7" s="49"/>
      <c r="FXT7" s="49"/>
      <c r="FXU7" s="49"/>
      <c r="FXV7" s="49"/>
      <c r="FXW7" s="49"/>
      <c r="FXX7" s="49"/>
      <c r="FXY7" s="49"/>
      <c r="FXZ7" s="49"/>
      <c r="FYA7" s="49"/>
      <c r="FYB7" s="49"/>
      <c r="FYC7" s="49"/>
      <c r="FYD7" s="49"/>
      <c r="FYE7" s="49"/>
      <c r="FYF7" s="49"/>
      <c r="FYG7" s="49"/>
      <c r="FYH7" s="49"/>
      <c r="FYI7" s="49"/>
      <c r="FYJ7" s="49"/>
      <c r="FYK7" s="49"/>
      <c r="FYL7" s="49"/>
      <c r="FYM7" s="49"/>
      <c r="FYN7" s="49"/>
      <c r="FYO7" s="49"/>
      <c r="FYP7" s="49"/>
      <c r="FYQ7" s="49"/>
      <c r="FYR7" s="49"/>
      <c r="FYS7" s="49"/>
      <c r="FYT7" s="49"/>
      <c r="FYU7" s="49"/>
      <c r="FYV7" s="49"/>
      <c r="FYW7" s="49"/>
      <c r="FYX7" s="49"/>
      <c r="FYY7" s="49"/>
      <c r="FYZ7" s="49"/>
      <c r="FZA7" s="49"/>
      <c r="FZB7" s="49"/>
      <c r="FZC7" s="49"/>
      <c r="FZD7" s="49"/>
      <c r="FZE7" s="49"/>
      <c r="FZF7" s="49"/>
      <c r="FZG7" s="49"/>
      <c r="FZH7" s="49"/>
      <c r="FZI7" s="49"/>
      <c r="FZJ7" s="49"/>
      <c r="FZK7" s="49"/>
      <c r="FZL7" s="49"/>
      <c r="FZM7" s="49"/>
      <c r="FZN7" s="49"/>
      <c r="FZO7" s="49"/>
      <c r="FZP7" s="49"/>
      <c r="FZQ7" s="49"/>
      <c r="FZR7" s="49"/>
      <c r="FZS7" s="49"/>
      <c r="FZT7" s="49"/>
      <c r="FZU7" s="49"/>
      <c r="FZV7" s="49"/>
      <c r="FZW7" s="49"/>
      <c r="FZX7" s="49"/>
      <c r="FZY7" s="49"/>
      <c r="FZZ7" s="49"/>
      <c r="GAA7" s="49"/>
      <c r="GAB7" s="49"/>
      <c r="GAC7" s="49"/>
      <c r="GAD7" s="49"/>
      <c r="GAE7" s="49"/>
      <c r="GAF7" s="49"/>
      <c r="GAG7" s="49"/>
      <c r="GAH7" s="49"/>
      <c r="GAI7" s="49"/>
      <c r="GAJ7" s="49"/>
      <c r="GAK7" s="49"/>
      <c r="GAL7" s="49"/>
      <c r="GAM7" s="49"/>
      <c r="GAN7" s="49"/>
      <c r="GAO7" s="49"/>
      <c r="GAP7" s="49"/>
      <c r="GAQ7" s="49"/>
      <c r="GAR7" s="49"/>
      <c r="GAS7" s="49"/>
      <c r="GAT7" s="49"/>
      <c r="GAU7" s="49"/>
      <c r="GAV7" s="49"/>
      <c r="GAW7" s="49"/>
      <c r="GAX7" s="49"/>
      <c r="GAY7" s="49"/>
      <c r="GAZ7" s="49"/>
      <c r="GBA7" s="49"/>
      <c r="GBB7" s="49"/>
      <c r="GBC7" s="49"/>
      <c r="GBD7" s="49"/>
      <c r="GBE7" s="49"/>
      <c r="GBF7" s="49"/>
      <c r="GBG7" s="49"/>
      <c r="GBH7" s="49"/>
      <c r="GBI7" s="49"/>
      <c r="GBJ7" s="49"/>
      <c r="GBK7" s="49"/>
      <c r="GBL7" s="49"/>
      <c r="GBM7" s="49"/>
      <c r="GBN7" s="49"/>
      <c r="GBO7" s="49"/>
      <c r="GBP7" s="49"/>
      <c r="GBQ7" s="49"/>
      <c r="GBR7" s="49"/>
      <c r="GBS7" s="49"/>
      <c r="GBT7" s="49"/>
      <c r="GBU7" s="49"/>
      <c r="GBV7" s="49"/>
      <c r="GBW7" s="49"/>
      <c r="GBX7" s="49"/>
      <c r="GBY7" s="49"/>
      <c r="GBZ7" s="49"/>
      <c r="GCA7" s="49"/>
      <c r="GCB7" s="49"/>
      <c r="GCC7" s="49"/>
      <c r="GCD7" s="49"/>
      <c r="GCE7" s="49"/>
      <c r="GCF7" s="49"/>
      <c r="GCG7" s="49"/>
      <c r="GCH7" s="49"/>
      <c r="GCI7" s="49"/>
      <c r="GCJ7" s="49"/>
      <c r="GCK7" s="49"/>
      <c r="GCL7" s="49"/>
      <c r="GCM7" s="49"/>
      <c r="GCN7" s="49"/>
      <c r="GCO7" s="49"/>
      <c r="GCP7" s="49"/>
      <c r="GCQ7" s="49"/>
      <c r="GCR7" s="49"/>
      <c r="GCS7" s="49"/>
      <c r="GCT7" s="49"/>
      <c r="GCU7" s="49"/>
      <c r="GCV7" s="49"/>
      <c r="GCW7" s="49"/>
      <c r="GCX7" s="49"/>
      <c r="GCY7" s="49"/>
      <c r="GCZ7" s="49"/>
      <c r="GDA7" s="49"/>
      <c r="GDB7" s="49"/>
      <c r="GDC7" s="49"/>
      <c r="GDD7" s="49"/>
      <c r="GDE7" s="49"/>
      <c r="GDF7" s="49"/>
      <c r="GDG7" s="49"/>
      <c r="GDH7" s="49"/>
      <c r="GDI7" s="49"/>
      <c r="GDJ7" s="49"/>
      <c r="GDK7" s="49"/>
      <c r="GDL7" s="49"/>
      <c r="GDM7" s="49"/>
      <c r="GDN7" s="49"/>
      <c r="GDO7" s="49"/>
      <c r="GDP7" s="49"/>
      <c r="GDQ7" s="49"/>
      <c r="GDR7" s="49"/>
      <c r="GDS7" s="49"/>
      <c r="GDT7" s="49"/>
      <c r="GDU7" s="49"/>
      <c r="GDV7" s="49"/>
      <c r="GDW7" s="49"/>
      <c r="GDX7" s="49"/>
      <c r="GDY7" s="49"/>
      <c r="GDZ7" s="49"/>
      <c r="GEA7" s="49"/>
      <c r="GEB7" s="49"/>
      <c r="GEC7" s="49"/>
      <c r="GED7" s="49"/>
      <c r="GEE7" s="49"/>
      <c r="GEF7" s="49"/>
      <c r="GEG7" s="49"/>
      <c r="GEH7" s="49"/>
      <c r="GEI7" s="49"/>
      <c r="GEJ7" s="49"/>
      <c r="GEK7" s="49"/>
      <c r="GEL7" s="49"/>
      <c r="GEM7" s="49"/>
      <c r="GEN7" s="49"/>
      <c r="GEO7" s="49"/>
      <c r="GEP7" s="49"/>
      <c r="GEQ7" s="49"/>
      <c r="GER7" s="49"/>
      <c r="GES7" s="49"/>
      <c r="GET7" s="49"/>
      <c r="GEU7" s="49"/>
      <c r="GEV7" s="49"/>
      <c r="GEW7" s="49"/>
      <c r="GEX7" s="49"/>
      <c r="GEY7" s="49"/>
      <c r="GEZ7" s="49"/>
      <c r="GFA7" s="49"/>
      <c r="GFB7" s="49"/>
      <c r="GFC7" s="49"/>
      <c r="GFD7" s="49"/>
      <c r="GFE7" s="49"/>
      <c r="GFF7" s="49"/>
      <c r="GFG7" s="49"/>
      <c r="GFH7" s="49"/>
      <c r="GFI7" s="49"/>
      <c r="GFJ7" s="49"/>
      <c r="GFK7" s="49"/>
      <c r="GFL7" s="49"/>
      <c r="GFM7" s="49"/>
      <c r="GFN7" s="49"/>
      <c r="GFO7" s="49"/>
      <c r="GFP7" s="49"/>
      <c r="GFQ7" s="49"/>
      <c r="GFR7" s="49"/>
      <c r="GFS7" s="49"/>
      <c r="GFT7" s="49"/>
      <c r="GFU7" s="49"/>
      <c r="GFV7" s="49"/>
      <c r="GFW7" s="49"/>
      <c r="GFX7" s="49"/>
      <c r="GFY7" s="49"/>
      <c r="GFZ7" s="49"/>
      <c r="GGA7" s="49"/>
      <c r="GGB7" s="49"/>
      <c r="GGC7" s="49"/>
      <c r="GGD7" s="49"/>
      <c r="GGE7" s="49"/>
      <c r="GGF7" s="49"/>
      <c r="GGG7" s="49"/>
      <c r="GGH7" s="49"/>
      <c r="GGI7" s="49"/>
      <c r="GGJ7" s="49"/>
      <c r="GGK7" s="49"/>
      <c r="GGL7" s="49"/>
      <c r="GGM7" s="49"/>
      <c r="GGN7" s="49"/>
      <c r="GGO7" s="49"/>
      <c r="GGP7" s="49"/>
      <c r="GGQ7" s="49"/>
      <c r="GGR7" s="49"/>
      <c r="GGS7" s="49"/>
      <c r="GGT7" s="49"/>
      <c r="GGU7" s="49"/>
      <c r="GGV7" s="49"/>
      <c r="GGW7" s="49"/>
      <c r="GGX7" s="49"/>
      <c r="GGY7" s="49"/>
      <c r="GGZ7" s="49"/>
      <c r="GHA7" s="49"/>
      <c r="GHB7" s="49"/>
      <c r="GHC7" s="49"/>
      <c r="GHD7" s="49"/>
      <c r="GHE7" s="49"/>
      <c r="GHF7" s="49"/>
      <c r="GHG7" s="49"/>
      <c r="GHH7" s="49"/>
      <c r="GHI7" s="49"/>
      <c r="GHJ7" s="49"/>
      <c r="GHK7" s="49"/>
      <c r="GHL7" s="49"/>
      <c r="GHM7" s="49"/>
      <c r="GHN7" s="49"/>
      <c r="GHO7" s="49"/>
      <c r="GHP7" s="49"/>
      <c r="GHQ7" s="49"/>
      <c r="GHR7" s="49"/>
      <c r="GHS7" s="49"/>
      <c r="GHT7" s="49"/>
      <c r="GHU7" s="49"/>
      <c r="GHV7" s="49"/>
      <c r="GHW7" s="49"/>
      <c r="GHX7" s="49"/>
      <c r="GHY7" s="49"/>
      <c r="GHZ7" s="49"/>
      <c r="GIA7" s="49"/>
      <c r="GIB7" s="49"/>
      <c r="GIC7" s="49"/>
      <c r="GID7" s="49"/>
      <c r="GIE7" s="49"/>
      <c r="GIF7" s="49"/>
      <c r="GIG7" s="49"/>
      <c r="GIH7" s="49"/>
      <c r="GII7" s="49"/>
      <c r="GIJ7" s="49"/>
      <c r="GIK7" s="49"/>
      <c r="GIL7" s="49"/>
      <c r="GIM7" s="49"/>
      <c r="GIN7" s="49"/>
      <c r="GIO7" s="49"/>
      <c r="GIP7" s="49"/>
      <c r="GIQ7" s="49"/>
      <c r="GIR7" s="49"/>
      <c r="GIS7" s="49"/>
      <c r="GIT7" s="49"/>
      <c r="GIU7" s="49"/>
      <c r="GIV7" s="49"/>
      <c r="GIW7" s="49"/>
      <c r="GIX7" s="49"/>
      <c r="GIY7" s="49"/>
      <c r="GIZ7" s="49"/>
      <c r="GJA7" s="49"/>
      <c r="GJB7" s="49"/>
      <c r="GJC7" s="49"/>
      <c r="GJD7" s="49"/>
      <c r="GJE7" s="49"/>
      <c r="GJF7" s="49"/>
      <c r="GJG7" s="49"/>
      <c r="GJH7" s="49"/>
      <c r="GJI7" s="49"/>
      <c r="GJJ7" s="49"/>
      <c r="GJK7" s="49"/>
      <c r="GJL7" s="49"/>
      <c r="GJM7" s="49"/>
      <c r="GJN7" s="49"/>
      <c r="GJO7" s="49"/>
      <c r="GJP7" s="49"/>
      <c r="GJQ7" s="49"/>
      <c r="GJR7" s="49"/>
      <c r="GJS7" s="49"/>
      <c r="GJT7" s="49"/>
      <c r="GJU7" s="49"/>
      <c r="GJV7" s="49"/>
      <c r="GJW7" s="49"/>
      <c r="GJX7" s="49"/>
      <c r="GJY7" s="49"/>
      <c r="GJZ7" s="49"/>
      <c r="GKA7" s="49"/>
      <c r="GKB7" s="49"/>
      <c r="GKC7" s="49"/>
      <c r="GKD7" s="49"/>
      <c r="GKE7" s="49"/>
      <c r="GKF7" s="49"/>
      <c r="GKG7" s="49"/>
      <c r="GKH7" s="49"/>
      <c r="GKI7" s="49"/>
      <c r="GKJ7" s="49"/>
      <c r="GKK7" s="49"/>
      <c r="GKL7" s="49"/>
      <c r="GKM7" s="49"/>
      <c r="GKN7" s="49"/>
      <c r="GKO7" s="49"/>
      <c r="GKP7" s="49"/>
      <c r="GKQ7" s="49"/>
      <c r="GKR7" s="49"/>
      <c r="GKS7" s="49"/>
      <c r="GKT7" s="49"/>
      <c r="GKU7" s="49"/>
      <c r="GKV7" s="49"/>
      <c r="GKW7" s="49"/>
      <c r="GKX7" s="49"/>
      <c r="GKY7" s="49"/>
      <c r="GKZ7" s="49"/>
      <c r="GLA7" s="49"/>
      <c r="GLB7" s="49"/>
      <c r="GLC7" s="49"/>
      <c r="GLD7" s="49"/>
      <c r="GLE7" s="49"/>
      <c r="GLF7" s="49"/>
      <c r="GLG7" s="49"/>
      <c r="GLH7" s="49"/>
      <c r="GLI7" s="49"/>
      <c r="GLJ7" s="49"/>
      <c r="GLK7" s="49"/>
      <c r="GLL7" s="49"/>
      <c r="GLM7" s="49"/>
      <c r="GLN7" s="49"/>
      <c r="GLO7" s="49"/>
      <c r="GLP7" s="49"/>
      <c r="GLQ7" s="49"/>
      <c r="GLR7" s="49"/>
      <c r="GLS7" s="49"/>
      <c r="GLT7" s="49"/>
      <c r="GLU7" s="49"/>
      <c r="GLV7" s="49"/>
      <c r="GLW7" s="49"/>
      <c r="GLX7" s="49"/>
      <c r="GLY7" s="49"/>
      <c r="GLZ7" s="49"/>
      <c r="GMA7" s="49"/>
      <c r="GMB7" s="49"/>
      <c r="GMC7" s="49"/>
      <c r="GMD7" s="49"/>
      <c r="GME7" s="49"/>
      <c r="GMF7" s="49"/>
      <c r="GMG7" s="49"/>
      <c r="GMH7" s="49"/>
      <c r="GMI7" s="49"/>
      <c r="GMJ7" s="49"/>
      <c r="GMK7" s="49"/>
      <c r="GML7" s="49"/>
      <c r="GMM7" s="49"/>
      <c r="GMN7" s="49"/>
      <c r="GMO7" s="49"/>
      <c r="GMP7" s="49"/>
      <c r="GMQ7" s="49"/>
      <c r="GMR7" s="49"/>
      <c r="GMS7" s="49"/>
      <c r="GMT7" s="49"/>
      <c r="GMU7" s="49"/>
      <c r="GMV7" s="49"/>
      <c r="GMW7" s="49"/>
      <c r="GMX7" s="49"/>
      <c r="GMY7" s="49"/>
      <c r="GMZ7" s="49"/>
      <c r="GNA7" s="49"/>
      <c r="GNB7" s="49"/>
      <c r="GNC7" s="49"/>
      <c r="GND7" s="49"/>
      <c r="GNE7" s="49"/>
      <c r="GNF7" s="49"/>
      <c r="GNG7" s="49"/>
      <c r="GNH7" s="49"/>
      <c r="GNI7" s="49"/>
      <c r="GNJ7" s="49"/>
      <c r="GNK7" s="49"/>
      <c r="GNL7" s="49"/>
      <c r="GNM7" s="49"/>
      <c r="GNN7" s="49"/>
      <c r="GNO7" s="49"/>
      <c r="GNP7" s="49"/>
      <c r="GNQ7" s="49"/>
      <c r="GNR7" s="49"/>
      <c r="GNS7" s="49"/>
      <c r="GNT7" s="49"/>
      <c r="GNU7" s="49"/>
      <c r="GNV7" s="49"/>
      <c r="GNW7" s="49"/>
      <c r="GNX7" s="49"/>
      <c r="GNY7" s="49"/>
      <c r="GNZ7" s="49"/>
      <c r="GOA7" s="49"/>
      <c r="GOB7" s="49"/>
      <c r="GOC7" s="49"/>
      <c r="GOD7" s="49"/>
      <c r="GOE7" s="49"/>
      <c r="GOF7" s="49"/>
      <c r="GOG7" s="49"/>
      <c r="GOH7" s="49"/>
      <c r="GOI7" s="49"/>
      <c r="GOJ7" s="49"/>
      <c r="GOK7" s="49"/>
      <c r="GOL7" s="49"/>
      <c r="GOM7" s="49"/>
      <c r="GON7" s="49"/>
      <c r="GOO7" s="49"/>
      <c r="GOP7" s="49"/>
      <c r="GOQ7" s="49"/>
      <c r="GOR7" s="49"/>
      <c r="GOS7" s="49"/>
      <c r="GOT7" s="49"/>
      <c r="GOU7" s="49"/>
      <c r="GOV7" s="49"/>
      <c r="GOW7" s="49"/>
      <c r="GOX7" s="49"/>
      <c r="GOY7" s="49"/>
      <c r="GOZ7" s="49"/>
      <c r="GPA7" s="49"/>
      <c r="GPB7" s="49"/>
      <c r="GPC7" s="49"/>
      <c r="GPD7" s="49"/>
      <c r="GPE7" s="49"/>
      <c r="GPF7" s="49"/>
      <c r="GPG7" s="49"/>
      <c r="GPH7" s="49"/>
      <c r="GPI7" s="49"/>
      <c r="GPJ7" s="49"/>
      <c r="GPK7" s="49"/>
      <c r="GPL7" s="49"/>
      <c r="GPM7" s="49"/>
      <c r="GPN7" s="49"/>
      <c r="GPO7" s="49"/>
      <c r="GPP7" s="49"/>
      <c r="GPQ7" s="49"/>
      <c r="GPR7" s="49"/>
      <c r="GPS7" s="49"/>
      <c r="GPT7" s="49"/>
      <c r="GPU7" s="49"/>
      <c r="GPV7" s="49"/>
      <c r="GPW7" s="49"/>
      <c r="GPX7" s="49"/>
      <c r="GPY7" s="49"/>
      <c r="GPZ7" s="49"/>
      <c r="GQA7" s="49"/>
      <c r="GQB7" s="49"/>
      <c r="GQC7" s="49"/>
      <c r="GQD7" s="49"/>
      <c r="GQE7" s="49"/>
      <c r="GQF7" s="49"/>
      <c r="GQG7" s="49"/>
      <c r="GQH7" s="49"/>
      <c r="GQI7" s="49"/>
      <c r="GQJ7" s="49"/>
      <c r="GQK7" s="49"/>
      <c r="GQL7" s="49"/>
      <c r="GQM7" s="49"/>
      <c r="GQN7" s="49"/>
      <c r="GQO7" s="49"/>
      <c r="GQP7" s="49"/>
      <c r="GQQ7" s="49"/>
      <c r="GQR7" s="49"/>
      <c r="GQS7" s="49"/>
      <c r="GQT7" s="49"/>
      <c r="GQU7" s="49"/>
      <c r="GQV7" s="49"/>
      <c r="GQW7" s="49"/>
      <c r="GQX7" s="49"/>
      <c r="GQY7" s="49"/>
      <c r="GQZ7" s="49"/>
      <c r="GRA7" s="49"/>
      <c r="GRB7" s="49"/>
      <c r="GRC7" s="49"/>
      <c r="GRD7" s="49"/>
      <c r="GRE7" s="49"/>
      <c r="GRF7" s="49"/>
      <c r="GRG7" s="49"/>
      <c r="GRH7" s="49"/>
      <c r="GRI7" s="49"/>
      <c r="GRJ7" s="49"/>
      <c r="GRK7" s="49"/>
      <c r="GRL7" s="49"/>
      <c r="GRM7" s="49"/>
      <c r="GRN7" s="49"/>
      <c r="GRO7" s="49"/>
      <c r="GRP7" s="49"/>
      <c r="GRQ7" s="49"/>
      <c r="GRR7" s="49"/>
      <c r="GRS7" s="49"/>
      <c r="GRT7" s="49"/>
      <c r="GRU7" s="49"/>
      <c r="GRV7" s="49"/>
      <c r="GRW7" s="49"/>
      <c r="GRX7" s="49"/>
      <c r="GRY7" s="49"/>
      <c r="GRZ7" s="49"/>
      <c r="GSA7" s="49"/>
      <c r="GSB7" s="49"/>
      <c r="GSC7" s="49"/>
      <c r="GSD7" s="49"/>
      <c r="GSE7" s="49"/>
      <c r="GSF7" s="49"/>
      <c r="GSG7" s="49"/>
      <c r="GSH7" s="49"/>
      <c r="GSI7" s="49"/>
      <c r="GSJ7" s="49"/>
      <c r="GSK7" s="49"/>
      <c r="GSL7" s="49"/>
      <c r="GSM7" s="49"/>
      <c r="GSN7" s="49"/>
      <c r="GSO7" s="49"/>
      <c r="GSP7" s="49"/>
      <c r="GSQ7" s="49"/>
      <c r="GSR7" s="49"/>
      <c r="GSS7" s="49"/>
      <c r="GST7" s="49"/>
      <c r="GSU7" s="49"/>
      <c r="GSV7" s="49"/>
      <c r="GSW7" s="49"/>
      <c r="GSX7" s="49"/>
      <c r="GSY7" s="49"/>
      <c r="GSZ7" s="49"/>
      <c r="GTA7" s="49"/>
      <c r="GTB7" s="49"/>
      <c r="GTC7" s="49"/>
      <c r="GTD7" s="49"/>
      <c r="GTE7" s="49"/>
      <c r="GTF7" s="49"/>
      <c r="GTG7" s="49"/>
      <c r="GTH7" s="49"/>
      <c r="GTI7" s="49"/>
      <c r="GTJ7" s="49"/>
      <c r="GTK7" s="49"/>
      <c r="GTL7" s="49"/>
      <c r="GTM7" s="49"/>
      <c r="GTN7" s="49"/>
      <c r="GTO7" s="49"/>
      <c r="GTP7" s="49"/>
      <c r="GTQ7" s="49"/>
      <c r="GTR7" s="49"/>
      <c r="GTS7" s="49"/>
      <c r="GTT7" s="49"/>
      <c r="GTU7" s="49"/>
      <c r="GTV7" s="49"/>
      <c r="GTW7" s="49"/>
      <c r="GTX7" s="49"/>
      <c r="GTY7" s="49"/>
      <c r="GTZ7" s="49"/>
      <c r="GUA7" s="49"/>
      <c r="GUB7" s="49"/>
      <c r="GUC7" s="49"/>
      <c r="GUD7" s="49"/>
      <c r="GUE7" s="49"/>
      <c r="GUF7" s="49"/>
      <c r="GUG7" s="49"/>
      <c r="GUH7" s="49"/>
      <c r="GUI7" s="49"/>
      <c r="GUJ7" s="49"/>
      <c r="GUK7" s="49"/>
      <c r="GUL7" s="49"/>
      <c r="GUM7" s="49"/>
      <c r="GUN7" s="49"/>
      <c r="GUO7" s="49"/>
      <c r="GUP7" s="49"/>
      <c r="GUQ7" s="49"/>
      <c r="GUR7" s="49"/>
      <c r="GUS7" s="49"/>
      <c r="GUT7" s="49"/>
      <c r="GUU7" s="49"/>
      <c r="GUV7" s="49"/>
      <c r="GUW7" s="49"/>
      <c r="GUX7" s="49"/>
      <c r="GUY7" s="49"/>
      <c r="GUZ7" s="49"/>
      <c r="GVA7" s="49"/>
      <c r="GVB7" s="49"/>
      <c r="GVC7" s="49"/>
      <c r="GVD7" s="49"/>
      <c r="GVE7" s="49"/>
      <c r="GVF7" s="49"/>
      <c r="GVG7" s="49"/>
      <c r="GVH7" s="49"/>
      <c r="GVI7" s="49"/>
      <c r="GVJ7" s="49"/>
      <c r="GVK7" s="49"/>
      <c r="GVL7" s="49"/>
      <c r="GVM7" s="49"/>
      <c r="GVN7" s="49"/>
      <c r="GVO7" s="49"/>
      <c r="GVP7" s="49"/>
      <c r="GVQ7" s="49"/>
      <c r="GVR7" s="49"/>
      <c r="GVS7" s="49"/>
      <c r="GVT7" s="49"/>
      <c r="GVU7" s="49"/>
      <c r="GVV7" s="49"/>
      <c r="GVW7" s="49"/>
      <c r="GVX7" s="49"/>
      <c r="GVY7" s="49"/>
      <c r="GVZ7" s="49"/>
      <c r="GWA7" s="49"/>
      <c r="GWB7" s="49"/>
      <c r="GWC7" s="49"/>
      <c r="GWD7" s="49"/>
      <c r="GWE7" s="49"/>
      <c r="GWF7" s="49"/>
      <c r="GWG7" s="49"/>
      <c r="GWH7" s="49"/>
      <c r="GWI7" s="49"/>
      <c r="GWJ7" s="49"/>
      <c r="GWK7" s="49"/>
      <c r="GWL7" s="49"/>
      <c r="GWM7" s="49"/>
      <c r="GWN7" s="49"/>
      <c r="GWO7" s="49"/>
      <c r="GWP7" s="49"/>
      <c r="GWQ7" s="49"/>
      <c r="GWR7" s="49"/>
      <c r="GWS7" s="49"/>
      <c r="GWT7" s="49"/>
      <c r="GWU7" s="49"/>
      <c r="GWV7" s="49"/>
      <c r="GWW7" s="49"/>
      <c r="GWX7" s="49"/>
      <c r="GWY7" s="49"/>
      <c r="GWZ7" s="49"/>
      <c r="GXA7" s="49"/>
      <c r="GXB7" s="49"/>
      <c r="GXC7" s="49"/>
      <c r="GXD7" s="49"/>
      <c r="GXE7" s="49"/>
      <c r="GXF7" s="49"/>
      <c r="GXG7" s="49"/>
      <c r="GXH7" s="49"/>
      <c r="GXI7" s="49"/>
      <c r="GXJ7" s="49"/>
      <c r="GXK7" s="49"/>
      <c r="GXL7" s="49"/>
      <c r="GXM7" s="49"/>
      <c r="GXN7" s="49"/>
      <c r="GXO7" s="49"/>
      <c r="GXP7" s="49"/>
      <c r="GXQ7" s="49"/>
      <c r="GXR7" s="49"/>
      <c r="GXS7" s="49"/>
      <c r="GXT7" s="49"/>
      <c r="GXU7" s="49"/>
      <c r="GXV7" s="49"/>
      <c r="GXW7" s="49"/>
      <c r="GXX7" s="49"/>
      <c r="GXY7" s="49"/>
      <c r="GXZ7" s="49"/>
      <c r="GYA7" s="49"/>
      <c r="GYB7" s="49"/>
      <c r="GYC7" s="49"/>
      <c r="GYD7" s="49"/>
      <c r="GYE7" s="49"/>
      <c r="GYF7" s="49"/>
      <c r="GYG7" s="49"/>
      <c r="GYH7" s="49"/>
      <c r="GYI7" s="49"/>
      <c r="GYJ7" s="49"/>
      <c r="GYK7" s="49"/>
      <c r="GYL7" s="49"/>
      <c r="GYM7" s="49"/>
      <c r="GYN7" s="49"/>
      <c r="GYO7" s="49"/>
      <c r="GYP7" s="49"/>
      <c r="GYQ7" s="49"/>
      <c r="GYR7" s="49"/>
      <c r="GYS7" s="49"/>
      <c r="GYT7" s="49"/>
      <c r="GYU7" s="49"/>
      <c r="GYV7" s="49"/>
      <c r="GYW7" s="49"/>
      <c r="GYX7" s="49"/>
      <c r="GYY7" s="49"/>
      <c r="GYZ7" s="49"/>
      <c r="GZA7" s="49"/>
      <c r="GZB7" s="49"/>
      <c r="GZC7" s="49"/>
      <c r="GZD7" s="49"/>
      <c r="GZE7" s="49"/>
      <c r="GZF7" s="49"/>
      <c r="GZG7" s="49"/>
      <c r="GZH7" s="49"/>
      <c r="GZI7" s="49"/>
      <c r="GZJ7" s="49"/>
      <c r="GZK7" s="49"/>
      <c r="GZL7" s="49"/>
      <c r="GZM7" s="49"/>
      <c r="GZN7" s="49"/>
      <c r="GZO7" s="49"/>
      <c r="GZP7" s="49"/>
      <c r="GZQ7" s="49"/>
      <c r="GZR7" s="49"/>
      <c r="GZS7" s="49"/>
      <c r="GZT7" s="49"/>
      <c r="GZU7" s="49"/>
      <c r="GZV7" s="49"/>
      <c r="GZW7" s="49"/>
      <c r="GZX7" s="49"/>
      <c r="GZY7" s="49"/>
      <c r="GZZ7" s="49"/>
      <c r="HAA7" s="49"/>
      <c r="HAB7" s="49"/>
      <c r="HAC7" s="49"/>
      <c r="HAD7" s="49"/>
      <c r="HAE7" s="49"/>
      <c r="HAF7" s="49"/>
      <c r="HAG7" s="49"/>
      <c r="HAH7" s="49"/>
      <c r="HAI7" s="49"/>
      <c r="HAJ7" s="49"/>
      <c r="HAK7" s="49"/>
      <c r="HAL7" s="49"/>
      <c r="HAM7" s="49"/>
      <c r="HAN7" s="49"/>
      <c r="HAO7" s="49"/>
      <c r="HAP7" s="49"/>
      <c r="HAQ7" s="49"/>
      <c r="HAR7" s="49"/>
      <c r="HAS7" s="49"/>
      <c r="HAT7" s="49"/>
      <c r="HAU7" s="49"/>
      <c r="HAV7" s="49"/>
      <c r="HAW7" s="49"/>
      <c r="HAX7" s="49"/>
      <c r="HAY7" s="49"/>
      <c r="HAZ7" s="49"/>
      <c r="HBA7" s="49"/>
      <c r="HBB7" s="49"/>
      <c r="HBC7" s="49"/>
      <c r="HBD7" s="49"/>
      <c r="HBE7" s="49"/>
      <c r="HBF7" s="49"/>
      <c r="HBG7" s="49"/>
      <c r="HBH7" s="49"/>
      <c r="HBI7" s="49"/>
      <c r="HBJ7" s="49"/>
      <c r="HBK7" s="49"/>
      <c r="HBL7" s="49"/>
      <c r="HBM7" s="49"/>
      <c r="HBN7" s="49"/>
      <c r="HBO7" s="49"/>
      <c r="HBP7" s="49"/>
      <c r="HBQ7" s="49"/>
      <c r="HBR7" s="49"/>
      <c r="HBS7" s="49"/>
      <c r="HBT7" s="49"/>
      <c r="HBU7" s="49"/>
      <c r="HBV7" s="49"/>
      <c r="HBW7" s="49"/>
      <c r="HBX7" s="49"/>
      <c r="HBY7" s="49"/>
      <c r="HBZ7" s="49"/>
      <c r="HCA7" s="49"/>
      <c r="HCB7" s="49"/>
      <c r="HCC7" s="49"/>
      <c r="HCD7" s="49"/>
      <c r="HCE7" s="49"/>
      <c r="HCF7" s="49"/>
      <c r="HCG7" s="49"/>
      <c r="HCH7" s="49"/>
      <c r="HCI7" s="49"/>
      <c r="HCJ7" s="49"/>
      <c r="HCK7" s="49"/>
      <c r="HCL7" s="49"/>
      <c r="HCM7" s="49"/>
      <c r="HCN7" s="49"/>
      <c r="HCO7" s="49"/>
      <c r="HCP7" s="49"/>
      <c r="HCQ7" s="49"/>
      <c r="HCR7" s="49"/>
      <c r="HCS7" s="49"/>
      <c r="HCT7" s="49"/>
      <c r="HCU7" s="49"/>
      <c r="HCV7" s="49"/>
      <c r="HCW7" s="49"/>
      <c r="HCX7" s="49"/>
      <c r="HCY7" s="49"/>
      <c r="HCZ7" s="49"/>
      <c r="HDA7" s="49"/>
      <c r="HDB7" s="49"/>
      <c r="HDC7" s="49"/>
      <c r="HDD7" s="49"/>
      <c r="HDE7" s="49"/>
      <c r="HDF7" s="49"/>
      <c r="HDG7" s="49"/>
      <c r="HDH7" s="49"/>
      <c r="HDI7" s="49"/>
      <c r="HDJ7" s="49"/>
      <c r="HDK7" s="49"/>
      <c r="HDL7" s="49"/>
      <c r="HDM7" s="49"/>
      <c r="HDN7" s="49"/>
      <c r="HDO7" s="49"/>
      <c r="HDP7" s="49"/>
      <c r="HDQ7" s="49"/>
      <c r="HDR7" s="49"/>
      <c r="HDS7" s="49"/>
      <c r="HDT7" s="49"/>
      <c r="HDU7" s="49"/>
      <c r="HDV7" s="49"/>
      <c r="HDW7" s="49"/>
      <c r="HDX7" s="49"/>
      <c r="HDY7" s="49"/>
      <c r="HDZ7" s="49"/>
      <c r="HEA7" s="49"/>
      <c r="HEB7" s="49"/>
      <c r="HEC7" s="49"/>
      <c r="HED7" s="49"/>
      <c r="HEE7" s="49"/>
      <c r="HEF7" s="49"/>
      <c r="HEG7" s="49"/>
      <c r="HEH7" s="49"/>
      <c r="HEI7" s="49"/>
      <c r="HEJ7" s="49"/>
      <c r="HEK7" s="49"/>
      <c r="HEL7" s="49"/>
      <c r="HEM7" s="49"/>
      <c r="HEN7" s="49"/>
      <c r="HEO7" s="49"/>
      <c r="HEP7" s="49"/>
      <c r="HEQ7" s="49"/>
      <c r="HER7" s="49"/>
      <c r="HES7" s="49"/>
      <c r="HET7" s="49"/>
      <c r="HEU7" s="49"/>
      <c r="HEV7" s="49"/>
      <c r="HEW7" s="49"/>
      <c r="HEX7" s="49"/>
      <c r="HEY7" s="49"/>
      <c r="HEZ7" s="49"/>
      <c r="HFA7" s="49"/>
      <c r="HFB7" s="49"/>
      <c r="HFC7" s="49"/>
      <c r="HFD7" s="49"/>
      <c r="HFE7" s="49"/>
      <c r="HFF7" s="49"/>
      <c r="HFG7" s="49"/>
      <c r="HFH7" s="49"/>
      <c r="HFI7" s="49"/>
      <c r="HFJ7" s="49"/>
      <c r="HFK7" s="49"/>
      <c r="HFL7" s="49"/>
      <c r="HFM7" s="49"/>
      <c r="HFN7" s="49"/>
      <c r="HFO7" s="49"/>
      <c r="HFP7" s="49"/>
      <c r="HFQ7" s="49"/>
      <c r="HFR7" s="49"/>
      <c r="HFS7" s="49"/>
      <c r="HFT7" s="49"/>
      <c r="HFU7" s="49"/>
      <c r="HFV7" s="49"/>
      <c r="HFW7" s="49"/>
      <c r="HFX7" s="49"/>
      <c r="HFY7" s="49"/>
      <c r="HFZ7" s="49"/>
      <c r="HGA7" s="49"/>
      <c r="HGB7" s="49"/>
      <c r="HGC7" s="49"/>
      <c r="HGD7" s="49"/>
      <c r="HGE7" s="49"/>
      <c r="HGF7" s="49"/>
      <c r="HGG7" s="49"/>
      <c r="HGH7" s="49"/>
      <c r="HGI7" s="49"/>
      <c r="HGJ7" s="49"/>
      <c r="HGK7" s="49"/>
      <c r="HGL7" s="49"/>
      <c r="HGM7" s="49"/>
      <c r="HGN7" s="49"/>
      <c r="HGO7" s="49"/>
      <c r="HGP7" s="49"/>
      <c r="HGQ7" s="49"/>
      <c r="HGR7" s="49"/>
      <c r="HGS7" s="49"/>
      <c r="HGT7" s="49"/>
      <c r="HGU7" s="49"/>
      <c r="HGV7" s="49"/>
      <c r="HGW7" s="49"/>
      <c r="HGX7" s="49"/>
      <c r="HGY7" s="49"/>
      <c r="HGZ7" s="49"/>
      <c r="HHA7" s="49"/>
      <c r="HHB7" s="49"/>
      <c r="HHC7" s="49"/>
      <c r="HHD7" s="49"/>
      <c r="HHE7" s="49"/>
      <c r="HHF7" s="49"/>
      <c r="HHG7" s="49"/>
      <c r="HHH7" s="49"/>
      <c r="HHI7" s="49"/>
      <c r="HHJ7" s="49"/>
      <c r="HHK7" s="49"/>
      <c r="HHL7" s="49"/>
      <c r="HHM7" s="49"/>
      <c r="HHN7" s="49"/>
      <c r="HHO7" s="49"/>
      <c r="HHP7" s="49"/>
      <c r="HHQ7" s="49"/>
      <c r="HHR7" s="49"/>
      <c r="HHS7" s="49"/>
      <c r="HHT7" s="49"/>
      <c r="HHU7" s="49"/>
      <c r="HHV7" s="49"/>
      <c r="HHW7" s="49"/>
      <c r="HHX7" s="49"/>
      <c r="HHY7" s="49"/>
      <c r="HHZ7" s="49"/>
      <c r="HIA7" s="49"/>
      <c r="HIB7" s="49"/>
      <c r="HIC7" s="49"/>
      <c r="HID7" s="49"/>
      <c r="HIE7" s="49"/>
      <c r="HIF7" s="49"/>
      <c r="HIG7" s="49"/>
      <c r="HIH7" s="49"/>
      <c r="HII7" s="49"/>
      <c r="HIJ7" s="49"/>
      <c r="HIK7" s="49"/>
      <c r="HIL7" s="49"/>
      <c r="HIM7" s="49"/>
      <c r="HIN7" s="49"/>
      <c r="HIO7" s="49"/>
      <c r="HIP7" s="49"/>
      <c r="HIQ7" s="49"/>
      <c r="HIR7" s="49"/>
      <c r="HIS7" s="49"/>
      <c r="HIT7" s="49"/>
      <c r="HIU7" s="49"/>
      <c r="HIV7" s="49"/>
      <c r="HIW7" s="49"/>
      <c r="HIX7" s="49"/>
      <c r="HIY7" s="49"/>
      <c r="HIZ7" s="49"/>
      <c r="HJA7" s="49"/>
      <c r="HJB7" s="49"/>
      <c r="HJC7" s="49"/>
      <c r="HJD7" s="49"/>
      <c r="HJE7" s="49"/>
      <c r="HJF7" s="49"/>
      <c r="HJG7" s="49"/>
      <c r="HJH7" s="49"/>
      <c r="HJI7" s="49"/>
      <c r="HJJ7" s="49"/>
      <c r="HJK7" s="49"/>
      <c r="HJL7" s="49"/>
      <c r="HJM7" s="49"/>
      <c r="HJN7" s="49"/>
      <c r="HJO7" s="49"/>
      <c r="HJP7" s="49"/>
      <c r="HJQ7" s="49"/>
      <c r="HJR7" s="49"/>
      <c r="HJS7" s="49"/>
      <c r="HJT7" s="49"/>
      <c r="HJU7" s="49"/>
      <c r="HJV7" s="49"/>
      <c r="HJW7" s="49"/>
      <c r="HJX7" s="49"/>
      <c r="HJY7" s="49"/>
      <c r="HJZ7" s="49"/>
      <c r="HKA7" s="49"/>
      <c r="HKB7" s="49"/>
      <c r="HKC7" s="49"/>
      <c r="HKD7" s="49"/>
      <c r="HKE7" s="49"/>
      <c r="HKF7" s="49"/>
      <c r="HKG7" s="49"/>
      <c r="HKH7" s="49"/>
      <c r="HKI7" s="49"/>
      <c r="HKJ7" s="49"/>
      <c r="HKK7" s="49"/>
      <c r="HKL7" s="49"/>
      <c r="HKM7" s="49"/>
      <c r="HKN7" s="49"/>
      <c r="HKO7" s="49"/>
      <c r="HKP7" s="49"/>
      <c r="HKQ7" s="49"/>
      <c r="HKR7" s="49"/>
      <c r="HKS7" s="49"/>
      <c r="HKT7" s="49"/>
      <c r="HKU7" s="49"/>
      <c r="HKV7" s="49"/>
      <c r="HKW7" s="49"/>
      <c r="HKX7" s="49"/>
      <c r="HKY7" s="49"/>
      <c r="HKZ7" s="49"/>
      <c r="HLA7" s="49"/>
      <c r="HLB7" s="49"/>
      <c r="HLC7" s="49"/>
      <c r="HLD7" s="49"/>
      <c r="HLE7" s="49"/>
      <c r="HLF7" s="49"/>
      <c r="HLG7" s="49"/>
      <c r="HLH7" s="49"/>
      <c r="HLI7" s="49"/>
      <c r="HLJ7" s="49"/>
      <c r="HLK7" s="49"/>
      <c r="HLL7" s="49"/>
      <c r="HLM7" s="49"/>
      <c r="HLN7" s="49"/>
      <c r="HLO7" s="49"/>
      <c r="HLP7" s="49"/>
      <c r="HLQ7" s="49"/>
      <c r="HLR7" s="49"/>
      <c r="HLS7" s="49"/>
      <c r="HLT7" s="49"/>
      <c r="HLU7" s="49"/>
      <c r="HLV7" s="49"/>
      <c r="HLW7" s="49"/>
      <c r="HLX7" s="49"/>
      <c r="HLY7" s="49"/>
      <c r="HLZ7" s="49"/>
      <c r="HMA7" s="49"/>
      <c r="HMB7" s="49"/>
      <c r="HMC7" s="49"/>
      <c r="HMD7" s="49"/>
      <c r="HME7" s="49"/>
      <c r="HMF7" s="49"/>
      <c r="HMG7" s="49"/>
      <c r="HMH7" s="49"/>
      <c r="HMI7" s="49"/>
      <c r="HMJ7" s="49"/>
      <c r="HMK7" s="49"/>
      <c r="HML7" s="49"/>
      <c r="HMM7" s="49"/>
      <c r="HMN7" s="49"/>
      <c r="HMO7" s="49"/>
      <c r="HMP7" s="49"/>
      <c r="HMQ7" s="49"/>
      <c r="HMR7" s="49"/>
      <c r="HMS7" s="49"/>
      <c r="HMT7" s="49"/>
      <c r="HMU7" s="49"/>
      <c r="HMV7" s="49"/>
      <c r="HMW7" s="49"/>
      <c r="HMX7" s="49"/>
      <c r="HMY7" s="49"/>
      <c r="HMZ7" s="49"/>
      <c r="HNA7" s="49"/>
      <c r="HNB7" s="49"/>
      <c r="HNC7" s="49"/>
      <c r="HND7" s="49"/>
      <c r="HNE7" s="49"/>
      <c r="HNF7" s="49"/>
      <c r="HNG7" s="49"/>
      <c r="HNH7" s="49"/>
      <c r="HNI7" s="49"/>
      <c r="HNJ7" s="49"/>
      <c r="HNK7" s="49"/>
      <c r="HNL7" s="49"/>
      <c r="HNM7" s="49"/>
      <c r="HNN7" s="49"/>
      <c r="HNO7" s="49"/>
      <c r="HNP7" s="49"/>
      <c r="HNQ7" s="49"/>
      <c r="HNR7" s="49"/>
      <c r="HNS7" s="49"/>
      <c r="HNT7" s="49"/>
      <c r="HNU7" s="49"/>
      <c r="HNV7" s="49"/>
      <c r="HNW7" s="49"/>
      <c r="HNX7" s="49"/>
      <c r="HNY7" s="49"/>
      <c r="HNZ7" s="49"/>
      <c r="HOA7" s="49"/>
      <c r="HOB7" s="49"/>
      <c r="HOC7" s="49"/>
      <c r="HOD7" s="49"/>
      <c r="HOE7" s="49"/>
      <c r="HOF7" s="49"/>
      <c r="HOG7" s="49"/>
      <c r="HOH7" s="49"/>
      <c r="HOI7" s="49"/>
      <c r="HOJ7" s="49"/>
      <c r="HOK7" s="49"/>
      <c r="HOL7" s="49"/>
      <c r="HOM7" s="49"/>
      <c r="HON7" s="49"/>
      <c r="HOO7" s="49"/>
      <c r="HOP7" s="49"/>
      <c r="HOQ7" s="49"/>
      <c r="HOR7" s="49"/>
      <c r="HOS7" s="49"/>
      <c r="HOT7" s="49"/>
      <c r="HOU7" s="49"/>
      <c r="HOV7" s="49"/>
      <c r="HOW7" s="49"/>
      <c r="HOX7" s="49"/>
      <c r="HOY7" s="49"/>
      <c r="HOZ7" s="49"/>
      <c r="HPA7" s="49"/>
      <c r="HPB7" s="49"/>
      <c r="HPC7" s="49"/>
      <c r="HPD7" s="49"/>
      <c r="HPE7" s="49"/>
      <c r="HPF7" s="49"/>
      <c r="HPG7" s="49"/>
      <c r="HPH7" s="49"/>
      <c r="HPI7" s="49"/>
      <c r="HPJ7" s="49"/>
      <c r="HPK7" s="49"/>
      <c r="HPL7" s="49"/>
      <c r="HPM7" s="49"/>
      <c r="HPN7" s="49"/>
      <c r="HPO7" s="49"/>
      <c r="HPP7" s="49"/>
      <c r="HPQ7" s="49"/>
      <c r="HPR7" s="49"/>
      <c r="HPS7" s="49"/>
      <c r="HPT7" s="49"/>
      <c r="HPU7" s="49"/>
      <c r="HPV7" s="49"/>
      <c r="HPW7" s="49"/>
      <c r="HPX7" s="49"/>
      <c r="HPY7" s="49"/>
      <c r="HPZ7" s="49"/>
      <c r="HQA7" s="49"/>
      <c r="HQB7" s="49"/>
      <c r="HQC7" s="49"/>
      <c r="HQD7" s="49"/>
      <c r="HQE7" s="49"/>
      <c r="HQF7" s="49"/>
      <c r="HQG7" s="49"/>
      <c r="HQH7" s="49"/>
      <c r="HQI7" s="49"/>
      <c r="HQJ7" s="49"/>
      <c r="HQK7" s="49"/>
      <c r="HQL7" s="49"/>
      <c r="HQM7" s="49"/>
      <c r="HQN7" s="49"/>
      <c r="HQO7" s="49"/>
      <c r="HQP7" s="49"/>
      <c r="HQQ7" s="49"/>
      <c r="HQR7" s="49"/>
      <c r="HQS7" s="49"/>
      <c r="HQT7" s="49"/>
      <c r="HQU7" s="49"/>
      <c r="HQV7" s="49"/>
      <c r="HQW7" s="49"/>
      <c r="HQX7" s="49"/>
      <c r="HQY7" s="49"/>
      <c r="HQZ7" s="49"/>
      <c r="HRA7" s="49"/>
      <c r="HRB7" s="49"/>
      <c r="HRC7" s="49"/>
      <c r="HRD7" s="49"/>
      <c r="HRE7" s="49"/>
      <c r="HRF7" s="49"/>
      <c r="HRG7" s="49"/>
      <c r="HRH7" s="49"/>
      <c r="HRI7" s="49"/>
      <c r="HRJ7" s="49"/>
      <c r="HRK7" s="49"/>
      <c r="HRL7" s="49"/>
      <c r="HRM7" s="49"/>
      <c r="HRN7" s="49"/>
      <c r="HRO7" s="49"/>
      <c r="HRP7" s="49"/>
      <c r="HRQ7" s="49"/>
      <c r="HRR7" s="49"/>
      <c r="HRS7" s="49"/>
      <c r="HRT7" s="49"/>
      <c r="HRU7" s="49"/>
      <c r="HRV7" s="49"/>
      <c r="HRW7" s="49"/>
      <c r="HRX7" s="49"/>
      <c r="HRY7" s="49"/>
      <c r="HRZ7" s="49"/>
      <c r="HSA7" s="49"/>
      <c r="HSB7" s="49"/>
      <c r="HSC7" s="49"/>
      <c r="HSD7" s="49"/>
      <c r="HSE7" s="49"/>
      <c r="HSF7" s="49"/>
      <c r="HSG7" s="49"/>
      <c r="HSH7" s="49"/>
      <c r="HSI7" s="49"/>
      <c r="HSJ7" s="49"/>
      <c r="HSK7" s="49"/>
      <c r="HSL7" s="49"/>
      <c r="HSM7" s="49"/>
      <c r="HSN7" s="49"/>
      <c r="HSO7" s="49"/>
      <c r="HSP7" s="49"/>
      <c r="HSQ7" s="49"/>
      <c r="HSR7" s="49"/>
      <c r="HSS7" s="49"/>
      <c r="HST7" s="49"/>
      <c r="HSU7" s="49"/>
      <c r="HSV7" s="49"/>
      <c r="HSW7" s="49"/>
      <c r="HSX7" s="49"/>
      <c r="HSY7" s="49"/>
      <c r="HSZ7" s="49"/>
      <c r="HTA7" s="49"/>
      <c r="HTB7" s="49"/>
      <c r="HTC7" s="49"/>
      <c r="HTD7" s="49"/>
      <c r="HTE7" s="49"/>
      <c r="HTF7" s="49"/>
      <c r="HTG7" s="49"/>
      <c r="HTH7" s="49"/>
      <c r="HTI7" s="49"/>
      <c r="HTJ7" s="49"/>
      <c r="HTK7" s="49"/>
      <c r="HTL7" s="49"/>
      <c r="HTM7" s="49"/>
      <c r="HTN7" s="49"/>
      <c r="HTO7" s="49"/>
      <c r="HTP7" s="49"/>
      <c r="HTQ7" s="49"/>
      <c r="HTR7" s="49"/>
      <c r="HTS7" s="49"/>
      <c r="HTT7" s="49"/>
      <c r="HTU7" s="49"/>
      <c r="HTV7" s="49"/>
      <c r="HTW7" s="49"/>
      <c r="HTX7" s="49"/>
      <c r="HTY7" s="49"/>
      <c r="HTZ7" s="49"/>
      <c r="HUA7" s="49"/>
      <c r="HUB7" s="49"/>
      <c r="HUC7" s="49"/>
      <c r="HUD7" s="49"/>
      <c r="HUE7" s="49"/>
      <c r="HUF7" s="49"/>
      <c r="HUG7" s="49"/>
      <c r="HUH7" s="49"/>
      <c r="HUI7" s="49"/>
      <c r="HUJ7" s="49"/>
      <c r="HUK7" s="49"/>
      <c r="HUL7" s="49"/>
      <c r="HUM7" s="49"/>
      <c r="HUN7" s="49"/>
      <c r="HUO7" s="49"/>
      <c r="HUP7" s="49"/>
      <c r="HUQ7" s="49"/>
      <c r="HUR7" s="49"/>
      <c r="HUS7" s="49"/>
      <c r="HUT7" s="49"/>
      <c r="HUU7" s="49"/>
      <c r="HUV7" s="49"/>
      <c r="HUW7" s="49"/>
      <c r="HUX7" s="49"/>
      <c r="HUY7" s="49"/>
      <c r="HUZ7" s="49"/>
      <c r="HVA7" s="49"/>
      <c r="HVB7" s="49"/>
      <c r="HVC7" s="49"/>
      <c r="HVD7" s="49"/>
      <c r="HVE7" s="49"/>
      <c r="HVF7" s="49"/>
      <c r="HVG7" s="49"/>
      <c r="HVH7" s="49"/>
      <c r="HVI7" s="49"/>
      <c r="HVJ7" s="49"/>
      <c r="HVK7" s="49"/>
      <c r="HVL7" s="49"/>
      <c r="HVM7" s="49"/>
      <c r="HVN7" s="49"/>
      <c r="HVO7" s="49"/>
      <c r="HVP7" s="49"/>
      <c r="HVQ7" s="49"/>
      <c r="HVR7" s="49"/>
      <c r="HVS7" s="49"/>
      <c r="HVT7" s="49"/>
      <c r="HVU7" s="49"/>
      <c r="HVV7" s="49"/>
      <c r="HVW7" s="49"/>
      <c r="HVX7" s="49"/>
      <c r="HVY7" s="49"/>
      <c r="HVZ7" s="49"/>
      <c r="HWA7" s="49"/>
      <c r="HWB7" s="49"/>
      <c r="HWC7" s="49"/>
      <c r="HWD7" s="49"/>
      <c r="HWE7" s="49"/>
      <c r="HWF7" s="49"/>
      <c r="HWG7" s="49"/>
      <c r="HWH7" s="49"/>
      <c r="HWI7" s="49"/>
      <c r="HWJ7" s="49"/>
      <c r="HWK7" s="49"/>
      <c r="HWL7" s="49"/>
      <c r="HWM7" s="49"/>
      <c r="HWN7" s="49"/>
      <c r="HWO7" s="49"/>
      <c r="HWP7" s="49"/>
      <c r="HWQ7" s="49"/>
      <c r="HWR7" s="49"/>
      <c r="HWS7" s="49"/>
      <c r="HWT7" s="49"/>
      <c r="HWU7" s="49"/>
      <c r="HWV7" s="49"/>
      <c r="HWW7" s="49"/>
      <c r="HWX7" s="49"/>
      <c r="HWY7" s="49"/>
      <c r="HWZ7" s="49"/>
      <c r="HXA7" s="49"/>
      <c r="HXB7" s="49"/>
      <c r="HXC7" s="49"/>
      <c r="HXD7" s="49"/>
      <c r="HXE7" s="49"/>
      <c r="HXF7" s="49"/>
      <c r="HXG7" s="49"/>
      <c r="HXH7" s="49"/>
      <c r="HXI7" s="49"/>
      <c r="HXJ7" s="49"/>
      <c r="HXK7" s="49"/>
      <c r="HXL7" s="49"/>
      <c r="HXM7" s="49"/>
      <c r="HXN7" s="49"/>
      <c r="HXO7" s="49"/>
      <c r="HXP7" s="49"/>
      <c r="HXQ7" s="49"/>
      <c r="HXR7" s="49"/>
      <c r="HXS7" s="49"/>
      <c r="HXT7" s="49"/>
      <c r="HXU7" s="49"/>
      <c r="HXV7" s="49"/>
      <c r="HXW7" s="49"/>
      <c r="HXX7" s="49"/>
      <c r="HXY7" s="49"/>
      <c r="HXZ7" s="49"/>
      <c r="HYA7" s="49"/>
      <c r="HYB7" s="49"/>
      <c r="HYC7" s="49"/>
      <c r="HYD7" s="49"/>
      <c r="HYE7" s="49"/>
      <c r="HYF7" s="49"/>
      <c r="HYG7" s="49"/>
      <c r="HYH7" s="49"/>
      <c r="HYI7" s="49"/>
      <c r="HYJ7" s="49"/>
      <c r="HYK7" s="49"/>
      <c r="HYL7" s="49"/>
      <c r="HYM7" s="49"/>
      <c r="HYN7" s="49"/>
      <c r="HYO7" s="49"/>
      <c r="HYP7" s="49"/>
      <c r="HYQ7" s="49"/>
      <c r="HYR7" s="49"/>
      <c r="HYS7" s="49"/>
      <c r="HYT7" s="49"/>
      <c r="HYU7" s="49"/>
      <c r="HYV7" s="49"/>
      <c r="HYW7" s="49"/>
      <c r="HYX7" s="49"/>
      <c r="HYY7" s="49"/>
      <c r="HYZ7" s="49"/>
      <c r="HZA7" s="49"/>
      <c r="HZB7" s="49"/>
      <c r="HZC7" s="49"/>
      <c r="HZD7" s="49"/>
      <c r="HZE7" s="49"/>
      <c r="HZF7" s="49"/>
      <c r="HZG7" s="49"/>
      <c r="HZH7" s="49"/>
      <c r="HZI7" s="49"/>
      <c r="HZJ7" s="49"/>
      <c r="HZK7" s="49"/>
      <c r="HZL7" s="49"/>
      <c r="HZM7" s="49"/>
      <c r="HZN7" s="49"/>
      <c r="HZO7" s="49"/>
      <c r="HZP7" s="49"/>
      <c r="HZQ7" s="49"/>
      <c r="HZR7" s="49"/>
      <c r="HZS7" s="49"/>
      <c r="HZT7" s="49"/>
      <c r="HZU7" s="49"/>
      <c r="HZV7" s="49"/>
      <c r="HZW7" s="49"/>
      <c r="HZX7" s="49"/>
      <c r="HZY7" s="49"/>
      <c r="HZZ7" s="49"/>
      <c r="IAA7" s="49"/>
      <c r="IAB7" s="49"/>
      <c r="IAC7" s="49"/>
      <c r="IAD7" s="49"/>
      <c r="IAE7" s="49"/>
      <c r="IAF7" s="49"/>
      <c r="IAG7" s="49"/>
      <c r="IAH7" s="49"/>
      <c r="IAI7" s="49"/>
      <c r="IAJ7" s="49"/>
      <c r="IAK7" s="49"/>
      <c r="IAL7" s="49"/>
      <c r="IAM7" s="49"/>
      <c r="IAN7" s="49"/>
      <c r="IAO7" s="49"/>
      <c r="IAP7" s="49"/>
      <c r="IAQ7" s="49"/>
      <c r="IAR7" s="49"/>
      <c r="IAS7" s="49"/>
      <c r="IAT7" s="49"/>
      <c r="IAU7" s="49"/>
      <c r="IAV7" s="49"/>
      <c r="IAW7" s="49"/>
      <c r="IAX7" s="49"/>
      <c r="IAY7" s="49"/>
      <c r="IAZ7" s="49"/>
      <c r="IBA7" s="49"/>
      <c r="IBB7" s="49"/>
      <c r="IBC7" s="49"/>
      <c r="IBD7" s="49"/>
      <c r="IBE7" s="49"/>
      <c r="IBF7" s="49"/>
      <c r="IBG7" s="49"/>
      <c r="IBH7" s="49"/>
      <c r="IBI7" s="49"/>
      <c r="IBJ7" s="49"/>
      <c r="IBK7" s="49"/>
      <c r="IBL7" s="49"/>
      <c r="IBM7" s="49"/>
      <c r="IBN7" s="49"/>
      <c r="IBO7" s="49"/>
      <c r="IBP7" s="49"/>
      <c r="IBQ7" s="49"/>
      <c r="IBR7" s="49"/>
      <c r="IBS7" s="49"/>
      <c r="IBT7" s="49"/>
      <c r="IBU7" s="49"/>
      <c r="IBV7" s="49"/>
      <c r="IBW7" s="49"/>
      <c r="IBX7" s="49"/>
      <c r="IBY7" s="49"/>
      <c r="IBZ7" s="49"/>
      <c r="ICA7" s="49"/>
      <c r="ICB7" s="49"/>
      <c r="ICC7" s="49"/>
      <c r="ICD7" s="49"/>
      <c r="ICE7" s="49"/>
      <c r="ICF7" s="49"/>
      <c r="ICG7" s="49"/>
      <c r="ICH7" s="49"/>
      <c r="ICI7" s="49"/>
      <c r="ICJ7" s="49"/>
      <c r="ICK7" s="49"/>
      <c r="ICL7" s="49"/>
      <c r="ICM7" s="49"/>
      <c r="ICN7" s="49"/>
      <c r="ICO7" s="49"/>
      <c r="ICP7" s="49"/>
      <c r="ICQ7" s="49"/>
      <c r="ICR7" s="49"/>
      <c r="ICS7" s="49"/>
      <c r="ICT7" s="49"/>
      <c r="ICU7" s="49"/>
      <c r="ICV7" s="49"/>
      <c r="ICW7" s="49"/>
      <c r="ICX7" s="49"/>
      <c r="ICY7" s="49"/>
      <c r="ICZ7" s="49"/>
      <c r="IDA7" s="49"/>
      <c r="IDB7" s="49"/>
      <c r="IDC7" s="49"/>
      <c r="IDD7" s="49"/>
      <c r="IDE7" s="49"/>
      <c r="IDF7" s="49"/>
      <c r="IDG7" s="49"/>
      <c r="IDH7" s="49"/>
      <c r="IDI7" s="49"/>
      <c r="IDJ7" s="49"/>
      <c r="IDK7" s="49"/>
      <c r="IDL7" s="49"/>
      <c r="IDM7" s="49"/>
      <c r="IDN7" s="49"/>
      <c r="IDO7" s="49"/>
      <c r="IDP7" s="49"/>
      <c r="IDQ7" s="49"/>
      <c r="IDR7" s="49"/>
      <c r="IDS7" s="49"/>
      <c r="IDT7" s="49"/>
      <c r="IDU7" s="49"/>
      <c r="IDV7" s="49"/>
      <c r="IDW7" s="49"/>
      <c r="IDX7" s="49"/>
      <c r="IDY7" s="49"/>
      <c r="IDZ7" s="49"/>
      <c r="IEA7" s="49"/>
      <c r="IEB7" s="49"/>
      <c r="IEC7" s="49"/>
      <c r="IED7" s="49"/>
      <c r="IEE7" s="49"/>
      <c r="IEF7" s="49"/>
      <c r="IEG7" s="49"/>
      <c r="IEH7" s="49"/>
      <c r="IEI7" s="49"/>
      <c r="IEJ7" s="49"/>
      <c r="IEK7" s="49"/>
      <c r="IEL7" s="49"/>
      <c r="IEM7" s="49"/>
      <c r="IEN7" s="49"/>
      <c r="IEO7" s="49"/>
      <c r="IEP7" s="49"/>
      <c r="IEQ7" s="49"/>
      <c r="IER7" s="49"/>
      <c r="IES7" s="49"/>
      <c r="IET7" s="49"/>
      <c r="IEU7" s="49"/>
      <c r="IEV7" s="49"/>
      <c r="IEW7" s="49"/>
      <c r="IEX7" s="49"/>
      <c r="IEY7" s="49"/>
      <c r="IEZ7" s="49"/>
      <c r="IFA7" s="49"/>
      <c r="IFB7" s="49"/>
      <c r="IFC7" s="49"/>
      <c r="IFD7" s="49"/>
      <c r="IFE7" s="49"/>
      <c r="IFF7" s="49"/>
      <c r="IFG7" s="49"/>
      <c r="IFH7" s="49"/>
      <c r="IFI7" s="49"/>
      <c r="IFJ7" s="49"/>
      <c r="IFK7" s="49"/>
      <c r="IFL7" s="49"/>
      <c r="IFM7" s="49"/>
      <c r="IFN7" s="49"/>
      <c r="IFO7" s="49"/>
      <c r="IFP7" s="49"/>
      <c r="IFQ7" s="49"/>
      <c r="IFR7" s="49"/>
      <c r="IFS7" s="49"/>
      <c r="IFT7" s="49"/>
      <c r="IFU7" s="49"/>
      <c r="IFV7" s="49"/>
      <c r="IFW7" s="49"/>
      <c r="IFX7" s="49"/>
      <c r="IFY7" s="49"/>
      <c r="IFZ7" s="49"/>
      <c r="IGA7" s="49"/>
      <c r="IGB7" s="49"/>
      <c r="IGC7" s="49"/>
      <c r="IGD7" s="49"/>
      <c r="IGE7" s="49"/>
      <c r="IGF7" s="49"/>
      <c r="IGG7" s="49"/>
      <c r="IGH7" s="49"/>
      <c r="IGI7" s="49"/>
      <c r="IGJ7" s="49"/>
      <c r="IGK7" s="49"/>
      <c r="IGL7" s="49"/>
      <c r="IGM7" s="49"/>
      <c r="IGN7" s="49"/>
      <c r="IGO7" s="49"/>
      <c r="IGP7" s="49"/>
      <c r="IGQ7" s="49"/>
      <c r="IGR7" s="49"/>
      <c r="IGS7" s="49"/>
      <c r="IGT7" s="49"/>
      <c r="IGU7" s="49"/>
      <c r="IGV7" s="49"/>
      <c r="IGW7" s="49"/>
      <c r="IGX7" s="49"/>
      <c r="IGY7" s="49"/>
      <c r="IGZ7" s="49"/>
      <c r="IHA7" s="49"/>
      <c r="IHB7" s="49"/>
      <c r="IHC7" s="49"/>
      <c r="IHD7" s="49"/>
      <c r="IHE7" s="49"/>
      <c r="IHF7" s="49"/>
      <c r="IHG7" s="49"/>
      <c r="IHH7" s="49"/>
      <c r="IHI7" s="49"/>
      <c r="IHJ7" s="49"/>
      <c r="IHK7" s="49"/>
      <c r="IHL7" s="49"/>
      <c r="IHM7" s="49"/>
      <c r="IHN7" s="49"/>
      <c r="IHO7" s="49"/>
      <c r="IHP7" s="49"/>
      <c r="IHQ7" s="49"/>
      <c r="IHR7" s="49"/>
      <c r="IHS7" s="49"/>
      <c r="IHT7" s="49"/>
      <c r="IHU7" s="49"/>
      <c r="IHV7" s="49"/>
      <c r="IHW7" s="49"/>
      <c r="IHX7" s="49"/>
      <c r="IHY7" s="49"/>
      <c r="IHZ7" s="49"/>
      <c r="IIA7" s="49"/>
      <c r="IIB7" s="49"/>
      <c r="IIC7" s="49"/>
      <c r="IID7" s="49"/>
      <c r="IIE7" s="49"/>
      <c r="IIF7" s="49"/>
      <c r="IIG7" s="49"/>
      <c r="IIH7" s="49"/>
      <c r="III7" s="49"/>
      <c r="IIJ7" s="49"/>
      <c r="IIK7" s="49"/>
      <c r="IIL7" s="49"/>
      <c r="IIM7" s="49"/>
      <c r="IIN7" s="49"/>
      <c r="IIO7" s="49"/>
      <c r="IIP7" s="49"/>
      <c r="IIQ7" s="49"/>
      <c r="IIR7" s="49"/>
      <c r="IIS7" s="49"/>
      <c r="IIT7" s="49"/>
      <c r="IIU7" s="49"/>
      <c r="IIV7" s="49"/>
      <c r="IIW7" s="49"/>
      <c r="IIX7" s="49"/>
      <c r="IIY7" s="49"/>
      <c r="IIZ7" s="49"/>
      <c r="IJA7" s="49"/>
      <c r="IJB7" s="49"/>
      <c r="IJC7" s="49"/>
      <c r="IJD7" s="49"/>
      <c r="IJE7" s="49"/>
      <c r="IJF7" s="49"/>
      <c r="IJG7" s="49"/>
      <c r="IJH7" s="49"/>
      <c r="IJI7" s="49"/>
      <c r="IJJ7" s="49"/>
      <c r="IJK7" s="49"/>
      <c r="IJL7" s="49"/>
      <c r="IJM7" s="49"/>
      <c r="IJN7" s="49"/>
      <c r="IJO7" s="49"/>
      <c r="IJP7" s="49"/>
      <c r="IJQ7" s="49"/>
      <c r="IJR7" s="49"/>
      <c r="IJS7" s="49"/>
      <c r="IJT7" s="49"/>
      <c r="IJU7" s="49"/>
      <c r="IJV7" s="49"/>
      <c r="IJW7" s="49"/>
      <c r="IJX7" s="49"/>
      <c r="IJY7" s="49"/>
      <c r="IJZ7" s="49"/>
      <c r="IKA7" s="49"/>
      <c r="IKB7" s="49"/>
      <c r="IKC7" s="49"/>
      <c r="IKD7" s="49"/>
      <c r="IKE7" s="49"/>
      <c r="IKF7" s="49"/>
      <c r="IKG7" s="49"/>
      <c r="IKH7" s="49"/>
      <c r="IKI7" s="49"/>
      <c r="IKJ7" s="49"/>
      <c r="IKK7" s="49"/>
      <c r="IKL7" s="49"/>
      <c r="IKM7" s="49"/>
      <c r="IKN7" s="49"/>
      <c r="IKO7" s="49"/>
      <c r="IKP7" s="49"/>
      <c r="IKQ7" s="49"/>
      <c r="IKR7" s="49"/>
      <c r="IKS7" s="49"/>
      <c r="IKT7" s="49"/>
      <c r="IKU7" s="49"/>
      <c r="IKV7" s="49"/>
      <c r="IKW7" s="49"/>
      <c r="IKX7" s="49"/>
      <c r="IKY7" s="49"/>
      <c r="IKZ7" s="49"/>
      <c r="ILA7" s="49"/>
      <c r="ILB7" s="49"/>
      <c r="ILC7" s="49"/>
      <c r="ILD7" s="49"/>
      <c r="ILE7" s="49"/>
      <c r="ILF7" s="49"/>
      <c r="ILG7" s="49"/>
      <c r="ILH7" s="49"/>
      <c r="ILI7" s="49"/>
      <c r="ILJ7" s="49"/>
      <c r="ILK7" s="49"/>
      <c r="ILL7" s="49"/>
      <c r="ILM7" s="49"/>
      <c r="ILN7" s="49"/>
      <c r="ILO7" s="49"/>
      <c r="ILP7" s="49"/>
      <c r="ILQ7" s="49"/>
      <c r="ILR7" s="49"/>
      <c r="ILS7" s="49"/>
      <c r="ILT7" s="49"/>
      <c r="ILU7" s="49"/>
      <c r="ILV7" s="49"/>
      <c r="ILW7" s="49"/>
      <c r="ILX7" s="49"/>
      <c r="ILY7" s="49"/>
      <c r="ILZ7" s="49"/>
      <c r="IMA7" s="49"/>
      <c r="IMB7" s="49"/>
      <c r="IMC7" s="49"/>
      <c r="IMD7" s="49"/>
      <c r="IME7" s="49"/>
      <c r="IMF7" s="49"/>
      <c r="IMG7" s="49"/>
      <c r="IMH7" s="49"/>
      <c r="IMI7" s="49"/>
      <c r="IMJ7" s="49"/>
      <c r="IMK7" s="49"/>
      <c r="IML7" s="49"/>
      <c r="IMM7" s="49"/>
      <c r="IMN7" s="49"/>
      <c r="IMO7" s="49"/>
      <c r="IMP7" s="49"/>
      <c r="IMQ7" s="49"/>
      <c r="IMR7" s="49"/>
      <c r="IMS7" s="49"/>
      <c r="IMT7" s="49"/>
      <c r="IMU7" s="49"/>
      <c r="IMV7" s="49"/>
      <c r="IMW7" s="49"/>
      <c r="IMX7" s="49"/>
      <c r="IMY7" s="49"/>
      <c r="IMZ7" s="49"/>
      <c r="INA7" s="49"/>
      <c r="INB7" s="49"/>
      <c r="INC7" s="49"/>
      <c r="IND7" s="49"/>
      <c r="INE7" s="49"/>
      <c r="INF7" s="49"/>
      <c r="ING7" s="49"/>
      <c r="INH7" s="49"/>
      <c r="INI7" s="49"/>
      <c r="INJ7" s="49"/>
      <c r="INK7" s="49"/>
      <c r="INL7" s="49"/>
      <c r="INM7" s="49"/>
      <c r="INN7" s="49"/>
      <c r="INO7" s="49"/>
      <c r="INP7" s="49"/>
      <c r="INQ7" s="49"/>
      <c r="INR7" s="49"/>
      <c r="INS7" s="49"/>
      <c r="INT7" s="49"/>
      <c r="INU7" s="49"/>
      <c r="INV7" s="49"/>
      <c r="INW7" s="49"/>
      <c r="INX7" s="49"/>
      <c r="INY7" s="49"/>
      <c r="INZ7" s="49"/>
      <c r="IOA7" s="49"/>
      <c r="IOB7" s="49"/>
      <c r="IOC7" s="49"/>
      <c r="IOD7" s="49"/>
      <c r="IOE7" s="49"/>
      <c r="IOF7" s="49"/>
      <c r="IOG7" s="49"/>
      <c r="IOH7" s="49"/>
      <c r="IOI7" s="49"/>
      <c r="IOJ7" s="49"/>
      <c r="IOK7" s="49"/>
      <c r="IOL7" s="49"/>
      <c r="IOM7" s="49"/>
      <c r="ION7" s="49"/>
      <c r="IOO7" s="49"/>
      <c r="IOP7" s="49"/>
      <c r="IOQ7" s="49"/>
      <c r="IOR7" s="49"/>
      <c r="IOS7" s="49"/>
      <c r="IOT7" s="49"/>
      <c r="IOU7" s="49"/>
      <c r="IOV7" s="49"/>
      <c r="IOW7" s="49"/>
      <c r="IOX7" s="49"/>
      <c r="IOY7" s="49"/>
      <c r="IOZ7" s="49"/>
      <c r="IPA7" s="49"/>
      <c r="IPB7" s="49"/>
      <c r="IPC7" s="49"/>
      <c r="IPD7" s="49"/>
      <c r="IPE7" s="49"/>
      <c r="IPF7" s="49"/>
      <c r="IPG7" s="49"/>
      <c r="IPH7" s="49"/>
      <c r="IPI7" s="49"/>
      <c r="IPJ7" s="49"/>
      <c r="IPK7" s="49"/>
      <c r="IPL7" s="49"/>
      <c r="IPM7" s="49"/>
      <c r="IPN7" s="49"/>
      <c r="IPO7" s="49"/>
      <c r="IPP7" s="49"/>
      <c r="IPQ7" s="49"/>
      <c r="IPR7" s="49"/>
      <c r="IPS7" s="49"/>
      <c r="IPT7" s="49"/>
      <c r="IPU7" s="49"/>
      <c r="IPV7" s="49"/>
      <c r="IPW7" s="49"/>
      <c r="IPX7" s="49"/>
      <c r="IPY7" s="49"/>
      <c r="IPZ7" s="49"/>
      <c r="IQA7" s="49"/>
      <c r="IQB7" s="49"/>
      <c r="IQC7" s="49"/>
      <c r="IQD7" s="49"/>
      <c r="IQE7" s="49"/>
      <c r="IQF7" s="49"/>
      <c r="IQG7" s="49"/>
      <c r="IQH7" s="49"/>
      <c r="IQI7" s="49"/>
      <c r="IQJ7" s="49"/>
      <c r="IQK7" s="49"/>
      <c r="IQL7" s="49"/>
      <c r="IQM7" s="49"/>
      <c r="IQN7" s="49"/>
      <c r="IQO7" s="49"/>
      <c r="IQP7" s="49"/>
      <c r="IQQ7" s="49"/>
      <c r="IQR7" s="49"/>
      <c r="IQS7" s="49"/>
      <c r="IQT7" s="49"/>
      <c r="IQU7" s="49"/>
      <c r="IQV7" s="49"/>
      <c r="IQW7" s="49"/>
      <c r="IQX7" s="49"/>
      <c r="IQY7" s="49"/>
      <c r="IQZ7" s="49"/>
      <c r="IRA7" s="49"/>
      <c r="IRB7" s="49"/>
      <c r="IRC7" s="49"/>
      <c r="IRD7" s="49"/>
      <c r="IRE7" s="49"/>
      <c r="IRF7" s="49"/>
      <c r="IRG7" s="49"/>
      <c r="IRH7" s="49"/>
      <c r="IRI7" s="49"/>
      <c r="IRJ7" s="49"/>
      <c r="IRK7" s="49"/>
      <c r="IRL7" s="49"/>
      <c r="IRM7" s="49"/>
      <c r="IRN7" s="49"/>
      <c r="IRO7" s="49"/>
      <c r="IRP7" s="49"/>
      <c r="IRQ7" s="49"/>
      <c r="IRR7" s="49"/>
      <c r="IRS7" s="49"/>
      <c r="IRT7" s="49"/>
      <c r="IRU7" s="49"/>
      <c r="IRV7" s="49"/>
      <c r="IRW7" s="49"/>
      <c r="IRX7" s="49"/>
      <c r="IRY7" s="49"/>
      <c r="IRZ7" s="49"/>
      <c r="ISA7" s="49"/>
      <c r="ISB7" s="49"/>
      <c r="ISC7" s="49"/>
      <c r="ISD7" s="49"/>
      <c r="ISE7" s="49"/>
      <c r="ISF7" s="49"/>
      <c r="ISG7" s="49"/>
      <c r="ISH7" s="49"/>
      <c r="ISI7" s="49"/>
      <c r="ISJ7" s="49"/>
      <c r="ISK7" s="49"/>
      <c r="ISL7" s="49"/>
      <c r="ISM7" s="49"/>
      <c r="ISN7" s="49"/>
      <c r="ISO7" s="49"/>
      <c r="ISP7" s="49"/>
      <c r="ISQ7" s="49"/>
      <c r="ISR7" s="49"/>
      <c r="ISS7" s="49"/>
      <c r="IST7" s="49"/>
      <c r="ISU7" s="49"/>
      <c r="ISV7" s="49"/>
      <c r="ISW7" s="49"/>
      <c r="ISX7" s="49"/>
      <c r="ISY7" s="49"/>
      <c r="ISZ7" s="49"/>
      <c r="ITA7" s="49"/>
      <c r="ITB7" s="49"/>
      <c r="ITC7" s="49"/>
      <c r="ITD7" s="49"/>
      <c r="ITE7" s="49"/>
      <c r="ITF7" s="49"/>
      <c r="ITG7" s="49"/>
      <c r="ITH7" s="49"/>
      <c r="ITI7" s="49"/>
      <c r="ITJ7" s="49"/>
      <c r="ITK7" s="49"/>
      <c r="ITL7" s="49"/>
      <c r="ITM7" s="49"/>
      <c r="ITN7" s="49"/>
      <c r="ITO7" s="49"/>
      <c r="ITP7" s="49"/>
      <c r="ITQ7" s="49"/>
      <c r="ITR7" s="49"/>
      <c r="ITS7" s="49"/>
      <c r="ITT7" s="49"/>
      <c r="ITU7" s="49"/>
      <c r="ITV7" s="49"/>
      <c r="ITW7" s="49"/>
      <c r="ITX7" s="49"/>
      <c r="ITY7" s="49"/>
      <c r="ITZ7" s="49"/>
      <c r="IUA7" s="49"/>
      <c r="IUB7" s="49"/>
      <c r="IUC7" s="49"/>
      <c r="IUD7" s="49"/>
      <c r="IUE7" s="49"/>
      <c r="IUF7" s="49"/>
      <c r="IUG7" s="49"/>
      <c r="IUH7" s="49"/>
      <c r="IUI7" s="49"/>
      <c r="IUJ7" s="49"/>
      <c r="IUK7" s="49"/>
      <c r="IUL7" s="49"/>
      <c r="IUM7" s="49"/>
      <c r="IUN7" s="49"/>
      <c r="IUO7" s="49"/>
      <c r="IUP7" s="49"/>
      <c r="IUQ7" s="49"/>
      <c r="IUR7" s="49"/>
      <c r="IUS7" s="49"/>
      <c r="IUT7" s="49"/>
      <c r="IUU7" s="49"/>
      <c r="IUV7" s="49"/>
      <c r="IUW7" s="49"/>
      <c r="IUX7" s="49"/>
      <c r="IUY7" s="49"/>
      <c r="IUZ7" s="49"/>
      <c r="IVA7" s="49"/>
      <c r="IVB7" s="49"/>
      <c r="IVC7" s="49"/>
      <c r="IVD7" s="49"/>
      <c r="IVE7" s="49"/>
      <c r="IVF7" s="49"/>
      <c r="IVG7" s="49"/>
      <c r="IVH7" s="49"/>
      <c r="IVI7" s="49"/>
      <c r="IVJ7" s="49"/>
      <c r="IVK7" s="49"/>
      <c r="IVL7" s="49"/>
      <c r="IVM7" s="49"/>
      <c r="IVN7" s="49"/>
      <c r="IVO7" s="49"/>
      <c r="IVP7" s="49"/>
      <c r="IVQ7" s="49"/>
      <c r="IVR7" s="49"/>
      <c r="IVS7" s="49"/>
      <c r="IVT7" s="49"/>
      <c r="IVU7" s="49"/>
      <c r="IVV7" s="49"/>
      <c r="IVW7" s="49"/>
      <c r="IVX7" s="49"/>
      <c r="IVY7" s="49"/>
      <c r="IVZ7" s="49"/>
      <c r="IWA7" s="49"/>
      <c r="IWB7" s="49"/>
      <c r="IWC7" s="49"/>
      <c r="IWD7" s="49"/>
      <c r="IWE7" s="49"/>
      <c r="IWF7" s="49"/>
      <c r="IWG7" s="49"/>
      <c r="IWH7" s="49"/>
      <c r="IWI7" s="49"/>
      <c r="IWJ7" s="49"/>
      <c r="IWK7" s="49"/>
      <c r="IWL7" s="49"/>
      <c r="IWM7" s="49"/>
      <c r="IWN7" s="49"/>
      <c r="IWO7" s="49"/>
      <c r="IWP7" s="49"/>
      <c r="IWQ7" s="49"/>
      <c r="IWR7" s="49"/>
      <c r="IWS7" s="49"/>
      <c r="IWT7" s="49"/>
      <c r="IWU7" s="49"/>
      <c r="IWV7" s="49"/>
      <c r="IWW7" s="49"/>
      <c r="IWX7" s="49"/>
      <c r="IWY7" s="49"/>
      <c r="IWZ7" s="49"/>
      <c r="IXA7" s="49"/>
      <c r="IXB7" s="49"/>
      <c r="IXC7" s="49"/>
      <c r="IXD7" s="49"/>
      <c r="IXE7" s="49"/>
      <c r="IXF7" s="49"/>
      <c r="IXG7" s="49"/>
      <c r="IXH7" s="49"/>
      <c r="IXI7" s="49"/>
      <c r="IXJ7" s="49"/>
      <c r="IXK7" s="49"/>
      <c r="IXL7" s="49"/>
      <c r="IXM7" s="49"/>
      <c r="IXN7" s="49"/>
      <c r="IXO7" s="49"/>
      <c r="IXP7" s="49"/>
      <c r="IXQ7" s="49"/>
      <c r="IXR7" s="49"/>
      <c r="IXS7" s="49"/>
      <c r="IXT7" s="49"/>
      <c r="IXU7" s="49"/>
      <c r="IXV7" s="49"/>
      <c r="IXW7" s="49"/>
      <c r="IXX7" s="49"/>
      <c r="IXY7" s="49"/>
      <c r="IXZ7" s="49"/>
      <c r="IYA7" s="49"/>
      <c r="IYB7" s="49"/>
      <c r="IYC7" s="49"/>
      <c r="IYD7" s="49"/>
      <c r="IYE7" s="49"/>
      <c r="IYF7" s="49"/>
      <c r="IYG7" s="49"/>
      <c r="IYH7" s="49"/>
      <c r="IYI7" s="49"/>
      <c r="IYJ7" s="49"/>
      <c r="IYK7" s="49"/>
      <c r="IYL7" s="49"/>
      <c r="IYM7" s="49"/>
      <c r="IYN7" s="49"/>
      <c r="IYO7" s="49"/>
      <c r="IYP7" s="49"/>
      <c r="IYQ7" s="49"/>
      <c r="IYR7" s="49"/>
      <c r="IYS7" s="49"/>
      <c r="IYT7" s="49"/>
      <c r="IYU7" s="49"/>
      <c r="IYV7" s="49"/>
      <c r="IYW7" s="49"/>
      <c r="IYX7" s="49"/>
      <c r="IYY7" s="49"/>
      <c r="IYZ7" s="49"/>
      <c r="IZA7" s="49"/>
      <c r="IZB7" s="49"/>
      <c r="IZC7" s="49"/>
      <c r="IZD7" s="49"/>
      <c r="IZE7" s="49"/>
      <c r="IZF7" s="49"/>
      <c r="IZG7" s="49"/>
      <c r="IZH7" s="49"/>
      <c r="IZI7" s="49"/>
      <c r="IZJ7" s="49"/>
      <c r="IZK7" s="49"/>
      <c r="IZL7" s="49"/>
      <c r="IZM7" s="49"/>
      <c r="IZN7" s="49"/>
      <c r="IZO7" s="49"/>
      <c r="IZP7" s="49"/>
      <c r="IZQ7" s="49"/>
      <c r="IZR7" s="49"/>
      <c r="IZS7" s="49"/>
      <c r="IZT7" s="49"/>
      <c r="IZU7" s="49"/>
      <c r="IZV7" s="49"/>
      <c r="IZW7" s="49"/>
      <c r="IZX7" s="49"/>
      <c r="IZY7" s="49"/>
      <c r="IZZ7" s="49"/>
      <c r="JAA7" s="49"/>
      <c r="JAB7" s="49"/>
      <c r="JAC7" s="49"/>
      <c r="JAD7" s="49"/>
      <c r="JAE7" s="49"/>
      <c r="JAF7" s="49"/>
      <c r="JAG7" s="49"/>
      <c r="JAH7" s="49"/>
      <c r="JAI7" s="49"/>
      <c r="JAJ7" s="49"/>
      <c r="JAK7" s="49"/>
      <c r="JAL7" s="49"/>
      <c r="JAM7" s="49"/>
      <c r="JAN7" s="49"/>
      <c r="JAO7" s="49"/>
      <c r="JAP7" s="49"/>
      <c r="JAQ7" s="49"/>
      <c r="JAR7" s="49"/>
      <c r="JAS7" s="49"/>
      <c r="JAT7" s="49"/>
      <c r="JAU7" s="49"/>
      <c r="JAV7" s="49"/>
      <c r="JAW7" s="49"/>
      <c r="JAX7" s="49"/>
      <c r="JAY7" s="49"/>
      <c r="JAZ7" s="49"/>
      <c r="JBA7" s="49"/>
      <c r="JBB7" s="49"/>
      <c r="JBC7" s="49"/>
      <c r="JBD7" s="49"/>
      <c r="JBE7" s="49"/>
      <c r="JBF7" s="49"/>
      <c r="JBG7" s="49"/>
      <c r="JBH7" s="49"/>
      <c r="JBI7" s="49"/>
      <c r="JBJ7" s="49"/>
      <c r="JBK7" s="49"/>
      <c r="JBL7" s="49"/>
      <c r="JBM7" s="49"/>
      <c r="JBN7" s="49"/>
      <c r="JBO7" s="49"/>
      <c r="JBP7" s="49"/>
      <c r="JBQ7" s="49"/>
      <c r="JBR7" s="49"/>
      <c r="JBS7" s="49"/>
      <c r="JBT7" s="49"/>
      <c r="JBU7" s="49"/>
      <c r="JBV7" s="49"/>
      <c r="JBW7" s="49"/>
      <c r="JBX7" s="49"/>
      <c r="JBY7" s="49"/>
      <c r="JBZ7" s="49"/>
      <c r="JCA7" s="49"/>
      <c r="JCB7" s="49"/>
      <c r="JCC7" s="49"/>
      <c r="JCD7" s="49"/>
      <c r="JCE7" s="49"/>
      <c r="JCF7" s="49"/>
      <c r="JCG7" s="49"/>
      <c r="JCH7" s="49"/>
      <c r="JCI7" s="49"/>
      <c r="JCJ7" s="49"/>
      <c r="JCK7" s="49"/>
      <c r="JCL7" s="49"/>
      <c r="JCM7" s="49"/>
      <c r="JCN7" s="49"/>
      <c r="JCO7" s="49"/>
      <c r="JCP7" s="49"/>
      <c r="JCQ7" s="49"/>
      <c r="JCR7" s="49"/>
      <c r="JCS7" s="49"/>
      <c r="JCT7" s="49"/>
      <c r="JCU7" s="49"/>
      <c r="JCV7" s="49"/>
      <c r="JCW7" s="49"/>
      <c r="JCX7" s="49"/>
      <c r="JCY7" s="49"/>
      <c r="JCZ7" s="49"/>
      <c r="JDA7" s="49"/>
      <c r="JDB7" s="49"/>
      <c r="JDC7" s="49"/>
      <c r="JDD7" s="49"/>
      <c r="JDE7" s="49"/>
      <c r="JDF7" s="49"/>
      <c r="JDG7" s="49"/>
      <c r="JDH7" s="49"/>
      <c r="JDI7" s="49"/>
      <c r="JDJ7" s="49"/>
      <c r="JDK7" s="49"/>
      <c r="JDL7" s="49"/>
      <c r="JDM7" s="49"/>
      <c r="JDN7" s="49"/>
      <c r="JDO7" s="49"/>
      <c r="JDP7" s="49"/>
      <c r="JDQ7" s="49"/>
      <c r="JDR7" s="49"/>
      <c r="JDS7" s="49"/>
      <c r="JDT7" s="49"/>
      <c r="JDU7" s="49"/>
      <c r="JDV7" s="49"/>
      <c r="JDW7" s="49"/>
      <c r="JDX7" s="49"/>
      <c r="JDY7" s="49"/>
      <c r="JDZ7" s="49"/>
      <c r="JEA7" s="49"/>
      <c r="JEB7" s="49"/>
      <c r="JEC7" s="49"/>
      <c r="JED7" s="49"/>
      <c r="JEE7" s="49"/>
      <c r="JEF7" s="49"/>
      <c r="JEG7" s="49"/>
      <c r="JEH7" s="49"/>
      <c r="JEI7" s="49"/>
      <c r="JEJ7" s="49"/>
      <c r="JEK7" s="49"/>
      <c r="JEL7" s="49"/>
      <c r="JEM7" s="49"/>
      <c r="JEN7" s="49"/>
      <c r="JEO7" s="49"/>
      <c r="JEP7" s="49"/>
      <c r="JEQ7" s="49"/>
      <c r="JER7" s="49"/>
      <c r="JES7" s="49"/>
      <c r="JET7" s="49"/>
      <c r="JEU7" s="49"/>
      <c r="JEV7" s="49"/>
      <c r="JEW7" s="49"/>
      <c r="JEX7" s="49"/>
      <c r="JEY7" s="49"/>
      <c r="JEZ7" s="49"/>
      <c r="JFA7" s="49"/>
      <c r="JFB7" s="49"/>
      <c r="JFC7" s="49"/>
      <c r="JFD7" s="49"/>
      <c r="JFE7" s="49"/>
      <c r="JFF7" s="49"/>
      <c r="JFG7" s="49"/>
      <c r="JFH7" s="49"/>
      <c r="JFI7" s="49"/>
      <c r="JFJ7" s="49"/>
      <c r="JFK7" s="49"/>
      <c r="JFL7" s="49"/>
      <c r="JFM7" s="49"/>
      <c r="JFN7" s="49"/>
      <c r="JFO7" s="49"/>
      <c r="JFP7" s="49"/>
      <c r="JFQ7" s="49"/>
      <c r="JFR7" s="49"/>
      <c r="JFS7" s="49"/>
      <c r="JFT7" s="49"/>
      <c r="JFU7" s="49"/>
      <c r="JFV7" s="49"/>
      <c r="JFW7" s="49"/>
      <c r="JFX7" s="49"/>
      <c r="JFY7" s="49"/>
      <c r="JFZ7" s="49"/>
      <c r="JGA7" s="49"/>
      <c r="JGB7" s="49"/>
      <c r="JGC7" s="49"/>
      <c r="JGD7" s="49"/>
      <c r="JGE7" s="49"/>
      <c r="JGF7" s="49"/>
      <c r="JGG7" s="49"/>
      <c r="JGH7" s="49"/>
      <c r="JGI7" s="49"/>
      <c r="JGJ7" s="49"/>
      <c r="JGK7" s="49"/>
      <c r="JGL7" s="49"/>
      <c r="JGM7" s="49"/>
      <c r="JGN7" s="49"/>
      <c r="JGO7" s="49"/>
      <c r="JGP7" s="49"/>
      <c r="JGQ7" s="49"/>
      <c r="JGR7" s="49"/>
      <c r="JGS7" s="49"/>
      <c r="JGT7" s="49"/>
      <c r="JGU7" s="49"/>
      <c r="JGV7" s="49"/>
      <c r="JGW7" s="49"/>
      <c r="JGX7" s="49"/>
      <c r="JGY7" s="49"/>
      <c r="JGZ7" s="49"/>
      <c r="JHA7" s="49"/>
      <c r="JHB7" s="49"/>
      <c r="JHC7" s="49"/>
      <c r="JHD7" s="49"/>
      <c r="JHE7" s="49"/>
      <c r="JHF7" s="49"/>
      <c r="JHG7" s="49"/>
      <c r="JHH7" s="49"/>
      <c r="JHI7" s="49"/>
      <c r="JHJ7" s="49"/>
      <c r="JHK7" s="49"/>
      <c r="JHL7" s="49"/>
      <c r="JHM7" s="49"/>
      <c r="JHN7" s="49"/>
      <c r="JHO7" s="49"/>
      <c r="JHP7" s="49"/>
      <c r="JHQ7" s="49"/>
      <c r="JHR7" s="49"/>
      <c r="JHS7" s="49"/>
      <c r="JHT7" s="49"/>
      <c r="JHU7" s="49"/>
      <c r="JHV7" s="49"/>
      <c r="JHW7" s="49"/>
      <c r="JHX7" s="49"/>
      <c r="JHY7" s="49"/>
      <c r="JHZ7" s="49"/>
      <c r="JIA7" s="49"/>
      <c r="JIB7" s="49"/>
      <c r="JIC7" s="49"/>
      <c r="JID7" s="49"/>
      <c r="JIE7" s="49"/>
      <c r="JIF7" s="49"/>
      <c r="JIG7" s="49"/>
      <c r="JIH7" s="49"/>
      <c r="JII7" s="49"/>
      <c r="JIJ7" s="49"/>
      <c r="JIK7" s="49"/>
      <c r="JIL7" s="49"/>
      <c r="JIM7" s="49"/>
      <c r="JIN7" s="49"/>
      <c r="JIO7" s="49"/>
      <c r="JIP7" s="49"/>
      <c r="JIQ7" s="49"/>
      <c r="JIR7" s="49"/>
      <c r="JIS7" s="49"/>
      <c r="JIT7" s="49"/>
      <c r="JIU7" s="49"/>
      <c r="JIV7" s="49"/>
      <c r="JIW7" s="49"/>
      <c r="JIX7" s="49"/>
      <c r="JIY7" s="49"/>
      <c r="JIZ7" s="49"/>
      <c r="JJA7" s="49"/>
      <c r="JJB7" s="49"/>
      <c r="JJC7" s="49"/>
      <c r="JJD7" s="49"/>
      <c r="JJE7" s="49"/>
      <c r="JJF7" s="49"/>
      <c r="JJG7" s="49"/>
      <c r="JJH7" s="49"/>
      <c r="JJI7" s="49"/>
      <c r="JJJ7" s="49"/>
      <c r="JJK7" s="49"/>
      <c r="JJL7" s="49"/>
      <c r="JJM7" s="49"/>
      <c r="JJN7" s="49"/>
      <c r="JJO7" s="49"/>
      <c r="JJP7" s="49"/>
      <c r="JJQ7" s="49"/>
      <c r="JJR7" s="49"/>
      <c r="JJS7" s="49"/>
      <c r="JJT7" s="49"/>
      <c r="JJU7" s="49"/>
      <c r="JJV7" s="49"/>
      <c r="JJW7" s="49"/>
      <c r="JJX7" s="49"/>
      <c r="JJY7" s="49"/>
      <c r="JJZ7" s="49"/>
      <c r="JKA7" s="49"/>
      <c r="JKB7" s="49"/>
      <c r="JKC7" s="49"/>
      <c r="JKD7" s="49"/>
      <c r="JKE7" s="49"/>
      <c r="JKF7" s="49"/>
      <c r="JKG7" s="49"/>
      <c r="JKH7" s="49"/>
      <c r="JKI7" s="49"/>
      <c r="JKJ7" s="49"/>
      <c r="JKK7" s="49"/>
      <c r="JKL7" s="49"/>
      <c r="JKM7" s="49"/>
      <c r="JKN7" s="49"/>
      <c r="JKO7" s="49"/>
      <c r="JKP7" s="49"/>
      <c r="JKQ7" s="49"/>
      <c r="JKR7" s="49"/>
      <c r="JKS7" s="49"/>
      <c r="JKT7" s="49"/>
      <c r="JKU7" s="49"/>
      <c r="JKV7" s="49"/>
      <c r="JKW7" s="49"/>
      <c r="JKX7" s="49"/>
      <c r="JKY7" s="49"/>
      <c r="JKZ7" s="49"/>
      <c r="JLA7" s="49"/>
      <c r="JLB7" s="49"/>
      <c r="JLC7" s="49"/>
      <c r="JLD7" s="49"/>
      <c r="JLE7" s="49"/>
      <c r="JLF7" s="49"/>
      <c r="JLG7" s="49"/>
      <c r="JLH7" s="49"/>
      <c r="JLI7" s="49"/>
      <c r="JLJ7" s="49"/>
      <c r="JLK7" s="49"/>
      <c r="JLL7" s="49"/>
      <c r="JLM7" s="49"/>
      <c r="JLN7" s="49"/>
      <c r="JLO7" s="49"/>
      <c r="JLP7" s="49"/>
      <c r="JLQ7" s="49"/>
      <c r="JLR7" s="49"/>
      <c r="JLS7" s="49"/>
      <c r="JLT7" s="49"/>
      <c r="JLU7" s="49"/>
      <c r="JLV7" s="49"/>
      <c r="JLW7" s="49"/>
      <c r="JLX7" s="49"/>
      <c r="JLY7" s="49"/>
      <c r="JLZ7" s="49"/>
      <c r="JMA7" s="49"/>
      <c r="JMB7" s="49"/>
      <c r="JMC7" s="49"/>
      <c r="JMD7" s="49"/>
      <c r="JME7" s="49"/>
      <c r="JMF7" s="49"/>
      <c r="JMG7" s="49"/>
      <c r="JMH7" s="49"/>
      <c r="JMI7" s="49"/>
      <c r="JMJ7" s="49"/>
      <c r="JMK7" s="49"/>
      <c r="JML7" s="49"/>
      <c r="JMM7" s="49"/>
      <c r="JMN7" s="49"/>
      <c r="JMO7" s="49"/>
      <c r="JMP7" s="49"/>
      <c r="JMQ7" s="49"/>
      <c r="JMR7" s="49"/>
      <c r="JMS7" s="49"/>
      <c r="JMT7" s="49"/>
      <c r="JMU7" s="49"/>
      <c r="JMV7" s="49"/>
      <c r="JMW7" s="49"/>
      <c r="JMX7" s="49"/>
      <c r="JMY7" s="49"/>
      <c r="JMZ7" s="49"/>
      <c r="JNA7" s="49"/>
      <c r="JNB7" s="49"/>
      <c r="JNC7" s="49"/>
      <c r="JND7" s="49"/>
      <c r="JNE7" s="49"/>
      <c r="JNF7" s="49"/>
      <c r="JNG7" s="49"/>
      <c r="JNH7" s="49"/>
      <c r="JNI7" s="49"/>
      <c r="JNJ7" s="49"/>
      <c r="JNK7" s="49"/>
      <c r="JNL7" s="49"/>
      <c r="JNM7" s="49"/>
      <c r="JNN7" s="49"/>
      <c r="JNO7" s="49"/>
      <c r="JNP7" s="49"/>
      <c r="JNQ7" s="49"/>
      <c r="JNR7" s="49"/>
      <c r="JNS7" s="49"/>
      <c r="JNT7" s="49"/>
      <c r="JNU7" s="49"/>
      <c r="JNV7" s="49"/>
      <c r="JNW7" s="49"/>
      <c r="JNX7" s="49"/>
      <c r="JNY7" s="49"/>
      <c r="JNZ7" s="49"/>
      <c r="JOA7" s="49"/>
      <c r="JOB7" s="49"/>
      <c r="JOC7" s="49"/>
      <c r="JOD7" s="49"/>
      <c r="JOE7" s="49"/>
      <c r="JOF7" s="49"/>
      <c r="JOG7" s="49"/>
      <c r="JOH7" s="49"/>
      <c r="JOI7" s="49"/>
      <c r="JOJ7" s="49"/>
      <c r="JOK7" s="49"/>
      <c r="JOL7" s="49"/>
      <c r="JOM7" s="49"/>
      <c r="JON7" s="49"/>
      <c r="JOO7" s="49"/>
      <c r="JOP7" s="49"/>
      <c r="JOQ7" s="49"/>
      <c r="JOR7" s="49"/>
      <c r="JOS7" s="49"/>
      <c r="JOT7" s="49"/>
      <c r="JOU7" s="49"/>
      <c r="JOV7" s="49"/>
      <c r="JOW7" s="49"/>
      <c r="JOX7" s="49"/>
      <c r="JOY7" s="49"/>
      <c r="JOZ7" s="49"/>
      <c r="JPA7" s="49"/>
      <c r="JPB7" s="49"/>
      <c r="JPC7" s="49"/>
      <c r="JPD7" s="49"/>
      <c r="JPE7" s="49"/>
      <c r="JPF7" s="49"/>
      <c r="JPG7" s="49"/>
      <c r="JPH7" s="49"/>
      <c r="JPI7" s="49"/>
      <c r="JPJ7" s="49"/>
      <c r="JPK7" s="49"/>
      <c r="JPL7" s="49"/>
      <c r="JPM7" s="49"/>
      <c r="JPN7" s="49"/>
      <c r="JPO7" s="49"/>
      <c r="JPP7" s="49"/>
      <c r="JPQ7" s="49"/>
      <c r="JPR7" s="49"/>
      <c r="JPS7" s="49"/>
      <c r="JPT7" s="49"/>
      <c r="JPU7" s="49"/>
      <c r="JPV7" s="49"/>
      <c r="JPW7" s="49"/>
      <c r="JPX7" s="49"/>
      <c r="JPY7" s="49"/>
      <c r="JPZ7" s="49"/>
      <c r="JQA7" s="49"/>
      <c r="JQB7" s="49"/>
      <c r="JQC7" s="49"/>
      <c r="JQD7" s="49"/>
      <c r="JQE7" s="49"/>
      <c r="JQF7" s="49"/>
      <c r="JQG7" s="49"/>
      <c r="JQH7" s="49"/>
      <c r="JQI7" s="49"/>
      <c r="JQJ7" s="49"/>
      <c r="JQK7" s="49"/>
      <c r="JQL7" s="49"/>
      <c r="JQM7" s="49"/>
      <c r="JQN7" s="49"/>
      <c r="JQO7" s="49"/>
      <c r="JQP7" s="49"/>
      <c r="JQQ7" s="49"/>
      <c r="JQR7" s="49"/>
      <c r="JQS7" s="49"/>
      <c r="JQT7" s="49"/>
      <c r="JQU7" s="49"/>
      <c r="JQV7" s="49"/>
      <c r="JQW7" s="49"/>
      <c r="JQX7" s="49"/>
      <c r="JQY7" s="49"/>
      <c r="JQZ7" s="49"/>
      <c r="JRA7" s="49"/>
      <c r="JRB7" s="49"/>
      <c r="JRC7" s="49"/>
      <c r="JRD7" s="49"/>
      <c r="JRE7" s="49"/>
      <c r="JRF7" s="49"/>
      <c r="JRG7" s="49"/>
      <c r="JRH7" s="49"/>
      <c r="JRI7" s="49"/>
      <c r="JRJ7" s="49"/>
      <c r="JRK7" s="49"/>
      <c r="JRL7" s="49"/>
      <c r="JRM7" s="49"/>
      <c r="JRN7" s="49"/>
      <c r="JRO7" s="49"/>
      <c r="JRP7" s="49"/>
      <c r="JRQ7" s="49"/>
      <c r="JRR7" s="49"/>
      <c r="JRS7" s="49"/>
      <c r="JRT7" s="49"/>
      <c r="JRU7" s="49"/>
      <c r="JRV7" s="49"/>
      <c r="JRW7" s="49"/>
      <c r="JRX7" s="49"/>
      <c r="JRY7" s="49"/>
      <c r="JRZ7" s="49"/>
      <c r="JSA7" s="49"/>
      <c r="JSB7" s="49"/>
      <c r="JSC7" s="49"/>
      <c r="JSD7" s="49"/>
      <c r="JSE7" s="49"/>
      <c r="JSF7" s="49"/>
      <c r="JSG7" s="49"/>
      <c r="JSH7" s="49"/>
      <c r="JSI7" s="49"/>
      <c r="JSJ7" s="49"/>
      <c r="JSK7" s="49"/>
      <c r="JSL7" s="49"/>
      <c r="JSM7" s="49"/>
      <c r="JSN7" s="49"/>
      <c r="JSO7" s="49"/>
      <c r="JSP7" s="49"/>
      <c r="JSQ7" s="49"/>
      <c r="JSR7" s="49"/>
      <c r="JSS7" s="49"/>
      <c r="JST7" s="49"/>
      <c r="JSU7" s="49"/>
      <c r="JSV7" s="49"/>
      <c r="JSW7" s="49"/>
      <c r="JSX7" s="49"/>
      <c r="JSY7" s="49"/>
      <c r="JSZ7" s="49"/>
      <c r="JTA7" s="49"/>
      <c r="JTB7" s="49"/>
      <c r="JTC7" s="49"/>
      <c r="JTD7" s="49"/>
      <c r="JTE7" s="49"/>
      <c r="JTF7" s="49"/>
      <c r="JTG7" s="49"/>
      <c r="JTH7" s="49"/>
      <c r="JTI7" s="49"/>
      <c r="JTJ7" s="49"/>
      <c r="JTK7" s="49"/>
      <c r="JTL7" s="49"/>
      <c r="JTM7" s="49"/>
      <c r="JTN7" s="49"/>
      <c r="JTO7" s="49"/>
      <c r="JTP7" s="49"/>
      <c r="JTQ7" s="49"/>
      <c r="JTR7" s="49"/>
      <c r="JTS7" s="49"/>
      <c r="JTT7" s="49"/>
      <c r="JTU7" s="49"/>
      <c r="JTV7" s="49"/>
      <c r="JTW7" s="49"/>
      <c r="JTX7" s="49"/>
      <c r="JTY7" s="49"/>
      <c r="JTZ7" s="49"/>
      <c r="JUA7" s="49"/>
      <c r="JUB7" s="49"/>
      <c r="JUC7" s="49"/>
      <c r="JUD7" s="49"/>
      <c r="JUE7" s="49"/>
      <c r="JUF7" s="49"/>
      <c r="JUG7" s="49"/>
      <c r="JUH7" s="49"/>
      <c r="JUI7" s="49"/>
      <c r="JUJ7" s="49"/>
      <c r="JUK7" s="49"/>
      <c r="JUL7" s="49"/>
      <c r="JUM7" s="49"/>
      <c r="JUN7" s="49"/>
      <c r="JUO7" s="49"/>
      <c r="JUP7" s="49"/>
      <c r="JUQ7" s="49"/>
      <c r="JUR7" s="49"/>
      <c r="JUS7" s="49"/>
      <c r="JUT7" s="49"/>
      <c r="JUU7" s="49"/>
      <c r="JUV7" s="49"/>
      <c r="JUW7" s="49"/>
      <c r="JUX7" s="49"/>
      <c r="JUY7" s="49"/>
      <c r="JUZ7" s="49"/>
      <c r="JVA7" s="49"/>
      <c r="JVB7" s="49"/>
      <c r="JVC7" s="49"/>
      <c r="JVD7" s="49"/>
      <c r="JVE7" s="49"/>
      <c r="JVF7" s="49"/>
      <c r="JVG7" s="49"/>
      <c r="JVH7" s="49"/>
      <c r="JVI7" s="49"/>
      <c r="JVJ7" s="49"/>
      <c r="JVK7" s="49"/>
      <c r="JVL7" s="49"/>
      <c r="JVM7" s="49"/>
      <c r="JVN7" s="49"/>
      <c r="JVO7" s="49"/>
      <c r="JVP7" s="49"/>
      <c r="JVQ7" s="49"/>
      <c r="JVR7" s="49"/>
      <c r="JVS7" s="49"/>
      <c r="JVT7" s="49"/>
      <c r="JVU7" s="49"/>
      <c r="JVV7" s="49"/>
      <c r="JVW7" s="49"/>
      <c r="JVX7" s="49"/>
      <c r="JVY7" s="49"/>
      <c r="JVZ7" s="49"/>
      <c r="JWA7" s="49"/>
      <c r="JWB7" s="49"/>
      <c r="JWC7" s="49"/>
      <c r="JWD7" s="49"/>
      <c r="JWE7" s="49"/>
      <c r="JWF7" s="49"/>
      <c r="JWG7" s="49"/>
      <c r="JWH7" s="49"/>
      <c r="JWI7" s="49"/>
      <c r="JWJ7" s="49"/>
      <c r="JWK7" s="49"/>
      <c r="JWL7" s="49"/>
      <c r="JWM7" s="49"/>
      <c r="JWN7" s="49"/>
      <c r="JWO7" s="49"/>
      <c r="JWP7" s="49"/>
      <c r="JWQ7" s="49"/>
      <c r="JWR7" s="49"/>
      <c r="JWS7" s="49"/>
      <c r="JWT7" s="49"/>
      <c r="JWU7" s="49"/>
      <c r="JWV7" s="49"/>
      <c r="JWW7" s="49"/>
      <c r="JWX7" s="49"/>
      <c r="JWY7" s="49"/>
      <c r="JWZ7" s="49"/>
      <c r="JXA7" s="49"/>
      <c r="JXB7" s="49"/>
      <c r="JXC7" s="49"/>
      <c r="JXD7" s="49"/>
      <c r="JXE7" s="49"/>
      <c r="JXF7" s="49"/>
      <c r="JXG7" s="49"/>
      <c r="JXH7" s="49"/>
      <c r="JXI7" s="49"/>
      <c r="JXJ7" s="49"/>
      <c r="JXK7" s="49"/>
      <c r="JXL7" s="49"/>
      <c r="JXM7" s="49"/>
      <c r="JXN7" s="49"/>
      <c r="JXO7" s="49"/>
      <c r="JXP7" s="49"/>
      <c r="JXQ7" s="49"/>
      <c r="JXR7" s="49"/>
      <c r="JXS7" s="49"/>
      <c r="JXT7" s="49"/>
      <c r="JXU7" s="49"/>
      <c r="JXV7" s="49"/>
      <c r="JXW7" s="49"/>
      <c r="JXX7" s="49"/>
      <c r="JXY7" s="49"/>
      <c r="JXZ7" s="49"/>
      <c r="JYA7" s="49"/>
      <c r="JYB7" s="49"/>
      <c r="JYC7" s="49"/>
      <c r="JYD7" s="49"/>
      <c r="JYE7" s="49"/>
      <c r="JYF7" s="49"/>
      <c r="JYG7" s="49"/>
      <c r="JYH7" s="49"/>
      <c r="JYI7" s="49"/>
      <c r="JYJ7" s="49"/>
      <c r="JYK7" s="49"/>
      <c r="JYL7" s="49"/>
      <c r="JYM7" s="49"/>
      <c r="JYN7" s="49"/>
      <c r="JYO7" s="49"/>
      <c r="JYP7" s="49"/>
      <c r="JYQ7" s="49"/>
      <c r="JYR7" s="49"/>
      <c r="JYS7" s="49"/>
      <c r="JYT7" s="49"/>
      <c r="JYU7" s="49"/>
      <c r="JYV7" s="49"/>
      <c r="JYW7" s="49"/>
      <c r="JYX7" s="49"/>
      <c r="JYY7" s="49"/>
      <c r="JYZ7" s="49"/>
      <c r="JZA7" s="49"/>
      <c r="JZB7" s="49"/>
      <c r="JZC7" s="49"/>
      <c r="JZD7" s="49"/>
      <c r="JZE7" s="49"/>
      <c r="JZF7" s="49"/>
      <c r="JZG7" s="49"/>
      <c r="JZH7" s="49"/>
      <c r="JZI7" s="49"/>
      <c r="JZJ7" s="49"/>
      <c r="JZK7" s="49"/>
      <c r="JZL7" s="49"/>
      <c r="JZM7" s="49"/>
      <c r="JZN7" s="49"/>
      <c r="JZO7" s="49"/>
      <c r="JZP7" s="49"/>
      <c r="JZQ7" s="49"/>
      <c r="JZR7" s="49"/>
      <c r="JZS7" s="49"/>
      <c r="JZT7" s="49"/>
      <c r="JZU7" s="49"/>
      <c r="JZV7" s="49"/>
      <c r="JZW7" s="49"/>
      <c r="JZX7" s="49"/>
      <c r="JZY7" s="49"/>
      <c r="JZZ7" s="49"/>
      <c r="KAA7" s="49"/>
      <c r="KAB7" s="49"/>
      <c r="KAC7" s="49"/>
      <c r="KAD7" s="49"/>
      <c r="KAE7" s="49"/>
      <c r="KAF7" s="49"/>
      <c r="KAG7" s="49"/>
      <c r="KAH7" s="49"/>
      <c r="KAI7" s="49"/>
      <c r="KAJ7" s="49"/>
      <c r="KAK7" s="49"/>
      <c r="KAL7" s="49"/>
      <c r="KAM7" s="49"/>
      <c r="KAN7" s="49"/>
      <c r="KAO7" s="49"/>
      <c r="KAP7" s="49"/>
      <c r="KAQ7" s="49"/>
      <c r="KAR7" s="49"/>
      <c r="KAS7" s="49"/>
      <c r="KAT7" s="49"/>
      <c r="KAU7" s="49"/>
      <c r="KAV7" s="49"/>
      <c r="KAW7" s="49"/>
      <c r="KAX7" s="49"/>
      <c r="KAY7" s="49"/>
      <c r="KAZ7" s="49"/>
      <c r="KBA7" s="49"/>
      <c r="KBB7" s="49"/>
      <c r="KBC7" s="49"/>
      <c r="KBD7" s="49"/>
      <c r="KBE7" s="49"/>
      <c r="KBF7" s="49"/>
      <c r="KBG7" s="49"/>
      <c r="KBH7" s="49"/>
      <c r="KBI7" s="49"/>
      <c r="KBJ7" s="49"/>
      <c r="KBK7" s="49"/>
      <c r="KBL7" s="49"/>
      <c r="KBM7" s="49"/>
      <c r="KBN7" s="49"/>
      <c r="KBO7" s="49"/>
      <c r="KBP7" s="49"/>
      <c r="KBQ7" s="49"/>
      <c r="KBR7" s="49"/>
      <c r="KBS7" s="49"/>
      <c r="KBT7" s="49"/>
      <c r="KBU7" s="49"/>
      <c r="KBV7" s="49"/>
      <c r="KBW7" s="49"/>
      <c r="KBX7" s="49"/>
      <c r="KBY7" s="49"/>
      <c r="KBZ7" s="49"/>
      <c r="KCA7" s="49"/>
      <c r="KCB7" s="49"/>
      <c r="KCC7" s="49"/>
      <c r="KCD7" s="49"/>
      <c r="KCE7" s="49"/>
      <c r="KCF7" s="49"/>
      <c r="KCG7" s="49"/>
      <c r="KCH7" s="49"/>
      <c r="KCI7" s="49"/>
      <c r="KCJ7" s="49"/>
      <c r="KCK7" s="49"/>
      <c r="KCL7" s="49"/>
      <c r="KCM7" s="49"/>
      <c r="KCN7" s="49"/>
      <c r="KCO7" s="49"/>
      <c r="KCP7" s="49"/>
      <c r="KCQ7" s="49"/>
      <c r="KCR7" s="49"/>
      <c r="KCS7" s="49"/>
      <c r="KCT7" s="49"/>
      <c r="KCU7" s="49"/>
      <c r="KCV7" s="49"/>
      <c r="KCW7" s="49"/>
      <c r="KCX7" s="49"/>
      <c r="KCY7" s="49"/>
      <c r="KCZ7" s="49"/>
      <c r="KDA7" s="49"/>
      <c r="KDB7" s="49"/>
      <c r="KDC7" s="49"/>
      <c r="KDD7" s="49"/>
      <c r="KDE7" s="49"/>
      <c r="KDF7" s="49"/>
      <c r="KDG7" s="49"/>
      <c r="KDH7" s="49"/>
      <c r="KDI7" s="49"/>
      <c r="KDJ7" s="49"/>
      <c r="KDK7" s="49"/>
      <c r="KDL7" s="49"/>
      <c r="KDM7" s="49"/>
      <c r="KDN7" s="49"/>
      <c r="KDO7" s="49"/>
      <c r="KDP7" s="49"/>
      <c r="KDQ7" s="49"/>
      <c r="KDR7" s="49"/>
      <c r="KDS7" s="49"/>
      <c r="KDT7" s="49"/>
      <c r="KDU7" s="49"/>
      <c r="KDV7" s="49"/>
      <c r="KDW7" s="49"/>
      <c r="KDX7" s="49"/>
      <c r="KDY7" s="49"/>
      <c r="KDZ7" s="49"/>
      <c r="KEA7" s="49"/>
      <c r="KEB7" s="49"/>
      <c r="KEC7" s="49"/>
      <c r="KED7" s="49"/>
      <c r="KEE7" s="49"/>
      <c r="KEF7" s="49"/>
      <c r="KEG7" s="49"/>
      <c r="KEH7" s="49"/>
      <c r="KEI7" s="49"/>
      <c r="KEJ7" s="49"/>
      <c r="KEK7" s="49"/>
      <c r="KEL7" s="49"/>
      <c r="KEM7" s="49"/>
      <c r="KEN7" s="49"/>
      <c r="KEO7" s="49"/>
      <c r="KEP7" s="49"/>
      <c r="KEQ7" s="49"/>
      <c r="KER7" s="49"/>
      <c r="KES7" s="49"/>
      <c r="KET7" s="49"/>
      <c r="KEU7" s="49"/>
      <c r="KEV7" s="49"/>
      <c r="KEW7" s="49"/>
      <c r="KEX7" s="49"/>
      <c r="KEY7" s="49"/>
      <c r="KEZ7" s="49"/>
      <c r="KFA7" s="49"/>
      <c r="KFB7" s="49"/>
      <c r="KFC7" s="49"/>
      <c r="KFD7" s="49"/>
      <c r="KFE7" s="49"/>
      <c r="KFF7" s="49"/>
      <c r="KFG7" s="49"/>
      <c r="KFH7" s="49"/>
      <c r="KFI7" s="49"/>
      <c r="KFJ7" s="49"/>
      <c r="KFK7" s="49"/>
      <c r="KFL7" s="49"/>
      <c r="KFM7" s="49"/>
      <c r="KFN7" s="49"/>
      <c r="KFO7" s="49"/>
      <c r="KFP7" s="49"/>
      <c r="KFQ7" s="49"/>
      <c r="KFR7" s="49"/>
      <c r="KFS7" s="49"/>
      <c r="KFT7" s="49"/>
      <c r="KFU7" s="49"/>
      <c r="KFV7" s="49"/>
      <c r="KFW7" s="49"/>
      <c r="KFX7" s="49"/>
      <c r="KFY7" s="49"/>
      <c r="KFZ7" s="49"/>
      <c r="KGA7" s="49"/>
      <c r="KGB7" s="49"/>
      <c r="KGC7" s="49"/>
      <c r="KGD7" s="49"/>
      <c r="KGE7" s="49"/>
      <c r="KGF7" s="49"/>
      <c r="KGG7" s="49"/>
      <c r="KGH7" s="49"/>
      <c r="KGI7" s="49"/>
      <c r="KGJ7" s="49"/>
      <c r="KGK7" s="49"/>
      <c r="KGL7" s="49"/>
      <c r="KGM7" s="49"/>
      <c r="KGN7" s="49"/>
      <c r="KGO7" s="49"/>
      <c r="KGP7" s="49"/>
      <c r="KGQ7" s="49"/>
      <c r="KGR7" s="49"/>
      <c r="KGS7" s="49"/>
      <c r="KGT7" s="49"/>
      <c r="KGU7" s="49"/>
      <c r="KGV7" s="49"/>
      <c r="KGW7" s="49"/>
      <c r="KGX7" s="49"/>
      <c r="KGY7" s="49"/>
      <c r="KGZ7" s="49"/>
      <c r="KHA7" s="49"/>
      <c r="KHB7" s="49"/>
      <c r="KHC7" s="49"/>
      <c r="KHD7" s="49"/>
      <c r="KHE7" s="49"/>
      <c r="KHF7" s="49"/>
      <c r="KHG7" s="49"/>
      <c r="KHH7" s="49"/>
      <c r="KHI7" s="49"/>
      <c r="KHJ7" s="49"/>
      <c r="KHK7" s="49"/>
      <c r="KHL7" s="49"/>
      <c r="KHM7" s="49"/>
      <c r="KHN7" s="49"/>
      <c r="KHO7" s="49"/>
      <c r="KHP7" s="49"/>
      <c r="KHQ7" s="49"/>
      <c r="KHR7" s="49"/>
      <c r="KHS7" s="49"/>
      <c r="KHT7" s="49"/>
      <c r="KHU7" s="49"/>
      <c r="KHV7" s="49"/>
      <c r="KHW7" s="49"/>
      <c r="KHX7" s="49"/>
      <c r="KHY7" s="49"/>
      <c r="KHZ7" s="49"/>
      <c r="KIA7" s="49"/>
      <c r="KIB7" s="49"/>
      <c r="KIC7" s="49"/>
      <c r="KID7" s="49"/>
      <c r="KIE7" s="49"/>
      <c r="KIF7" s="49"/>
      <c r="KIG7" s="49"/>
      <c r="KIH7" s="49"/>
      <c r="KII7" s="49"/>
      <c r="KIJ7" s="49"/>
      <c r="KIK7" s="49"/>
      <c r="KIL7" s="49"/>
      <c r="KIM7" s="49"/>
      <c r="KIN7" s="49"/>
      <c r="KIO7" s="49"/>
      <c r="KIP7" s="49"/>
      <c r="KIQ7" s="49"/>
      <c r="KIR7" s="49"/>
      <c r="KIS7" s="49"/>
      <c r="KIT7" s="49"/>
      <c r="KIU7" s="49"/>
      <c r="KIV7" s="49"/>
      <c r="KIW7" s="49"/>
      <c r="KIX7" s="49"/>
      <c r="KIY7" s="49"/>
      <c r="KIZ7" s="49"/>
      <c r="KJA7" s="49"/>
      <c r="KJB7" s="49"/>
      <c r="KJC7" s="49"/>
      <c r="KJD7" s="49"/>
      <c r="KJE7" s="49"/>
      <c r="KJF7" s="49"/>
      <c r="KJG7" s="49"/>
      <c r="KJH7" s="49"/>
      <c r="KJI7" s="49"/>
      <c r="KJJ7" s="49"/>
      <c r="KJK7" s="49"/>
      <c r="KJL7" s="49"/>
      <c r="KJM7" s="49"/>
      <c r="KJN7" s="49"/>
      <c r="KJO7" s="49"/>
      <c r="KJP7" s="49"/>
      <c r="KJQ7" s="49"/>
      <c r="KJR7" s="49"/>
      <c r="KJS7" s="49"/>
      <c r="KJT7" s="49"/>
      <c r="KJU7" s="49"/>
      <c r="KJV7" s="49"/>
      <c r="KJW7" s="49"/>
      <c r="KJX7" s="49"/>
      <c r="KJY7" s="49"/>
      <c r="KJZ7" s="49"/>
      <c r="KKA7" s="49"/>
      <c r="KKB7" s="49"/>
      <c r="KKC7" s="49"/>
      <c r="KKD7" s="49"/>
      <c r="KKE7" s="49"/>
      <c r="KKF7" s="49"/>
      <c r="KKG7" s="49"/>
      <c r="KKH7" s="49"/>
      <c r="KKI7" s="49"/>
      <c r="KKJ7" s="49"/>
      <c r="KKK7" s="49"/>
      <c r="KKL7" s="49"/>
      <c r="KKM7" s="49"/>
      <c r="KKN7" s="49"/>
      <c r="KKO7" s="49"/>
      <c r="KKP7" s="49"/>
      <c r="KKQ7" s="49"/>
      <c r="KKR7" s="49"/>
      <c r="KKS7" s="49"/>
      <c r="KKT7" s="49"/>
      <c r="KKU7" s="49"/>
      <c r="KKV7" s="49"/>
      <c r="KKW7" s="49"/>
      <c r="KKX7" s="49"/>
      <c r="KKY7" s="49"/>
      <c r="KKZ7" s="49"/>
      <c r="KLA7" s="49"/>
      <c r="KLB7" s="49"/>
      <c r="KLC7" s="49"/>
      <c r="KLD7" s="49"/>
      <c r="KLE7" s="49"/>
      <c r="KLF7" s="49"/>
      <c r="KLG7" s="49"/>
      <c r="KLH7" s="49"/>
      <c r="KLI7" s="49"/>
      <c r="KLJ7" s="49"/>
      <c r="KLK7" s="49"/>
      <c r="KLL7" s="49"/>
      <c r="KLM7" s="49"/>
      <c r="KLN7" s="49"/>
      <c r="KLO7" s="49"/>
      <c r="KLP7" s="49"/>
      <c r="KLQ7" s="49"/>
      <c r="KLR7" s="49"/>
      <c r="KLS7" s="49"/>
      <c r="KLT7" s="49"/>
      <c r="KLU7" s="49"/>
      <c r="KLV7" s="49"/>
      <c r="KLW7" s="49"/>
      <c r="KLX7" s="49"/>
      <c r="KLY7" s="49"/>
      <c r="KLZ7" s="49"/>
      <c r="KMA7" s="49"/>
      <c r="KMB7" s="49"/>
      <c r="KMC7" s="49"/>
      <c r="KMD7" s="49"/>
      <c r="KME7" s="49"/>
      <c r="KMF7" s="49"/>
      <c r="KMG7" s="49"/>
      <c r="KMH7" s="49"/>
      <c r="KMI7" s="49"/>
      <c r="KMJ7" s="49"/>
      <c r="KMK7" s="49"/>
      <c r="KML7" s="49"/>
      <c r="KMM7" s="49"/>
      <c r="KMN7" s="49"/>
      <c r="KMO7" s="49"/>
      <c r="KMP7" s="49"/>
      <c r="KMQ7" s="49"/>
      <c r="KMR7" s="49"/>
      <c r="KMS7" s="49"/>
      <c r="KMT7" s="49"/>
      <c r="KMU7" s="49"/>
      <c r="KMV7" s="49"/>
      <c r="KMW7" s="49"/>
      <c r="KMX7" s="49"/>
      <c r="KMY7" s="49"/>
      <c r="KMZ7" s="49"/>
      <c r="KNA7" s="49"/>
      <c r="KNB7" s="49"/>
      <c r="KNC7" s="49"/>
      <c r="KND7" s="49"/>
      <c r="KNE7" s="49"/>
      <c r="KNF7" s="49"/>
      <c r="KNG7" s="49"/>
      <c r="KNH7" s="49"/>
      <c r="KNI7" s="49"/>
      <c r="KNJ7" s="49"/>
      <c r="KNK7" s="49"/>
      <c r="KNL7" s="49"/>
      <c r="KNM7" s="49"/>
      <c r="KNN7" s="49"/>
      <c r="KNO7" s="49"/>
      <c r="KNP7" s="49"/>
      <c r="KNQ7" s="49"/>
      <c r="KNR7" s="49"/>
      <c r="KNS7" s="49"/>
      <c r="KNT7" s="49"/>
      <c r="KNU7" s="49"/>
      <c r="KNV7" s="49"/>
      <c r="KNW7" s="49"/>
      <c r="KNX7" s="49"/>
      <c r="KNY7" s="49"/>
      <c r="KNZ7" s="49"/>
      <c r="KOA7" s="49"/>
      <c r="KOB7" s="49"/>
      <c r="KOC7" s="49"/>
      <c r="KOD7" s="49"/>
      <c r="KOE7" s="49"/>
      <c r="KOF7" s="49"/>
      <c r="KOG7" s="49"/>
      <c r="KOH7" s="49"/>
      <c r="KOI7" s="49"/>
      <c r="KOJ7" s="49"/>
      <c r="KOK7" s="49"/>
      <c r="KOL7" s="49"/>
      <c r="KOM7" s="49"/>
      <c r="KON7" s="49"/>
      <c r="KOO7" s="49"/>
      <c r="KOP7" s="49"/>
      <c r="KOQ7" s="49"/>
      <c r="KOR7" s="49"/>
      <c r="KOS7" s="49"/>
      <c r="KOT7" s="49"/>
      <c r="KOU7" s="49"/>
      <c r="KOV7" s="49"/>
      <c r="KOW7" s="49"/>
      <c r="KOX7" s="49"/>
      <c r="KOY7" s="49"/>
      <c r="KOZ7" s="49"/>
      <c r="KPA7" s="49"/>
      <c r="KPB7" s="49"/>
      <c r="KPC7" s="49"/>
      <c r="KPD7" s="49"/>
      <c r="KPE7" s="49"/>
      <c r="KPF7" s="49"/>
      <c r="KPG7" s="49"/>
      <c r="KPH7" s="49"/>
      <c r="KPI7" s="49"/>
      <c r="KPJ7" s="49"/>
      <c r="KPK7" s="49"/>
      <c r="KPL7" s="49"/>
      <c r="KPM7" s="49"/>
      <c r="KPN7" s="49"/>
      <c r="KPO7" s="49"/>
      <c r="KPP7" s="49"/>
      <c r="KPQ7" s="49"/>
      <c r="KPR7" s="49"/>
      <c r="KPS7" s="49"/>
      <c r="KPT7" s="49"/>
      <c r="KPU7" s="49"/>
      <c r="KPV7" s="49"/>
      <c r="KPW7" s="49"/>
      <c r="KPX7" s="49"/>
      <c r="KPY7" s="49"/>
      <c r="KPZ7" s="49"/>
      <c r="KQA7" s="49"/>
      <c r="KQB7" s="49"/>
      <c r="KQC7" s="49"/>
      <c r="KQD7" s="49"/>
      <c r="KQE7" s="49"/>
      <c r="KQF7" s="49"/>
      <c r="KQG7" s="49"/>
      <c r="KQH7" s="49"/>
      <c r="KQI7" s="49"/>
      <c r="KQJ7" s="49"/>
      <c r="KQK7" s="49"/>
      <c r="KQL7" s="49"/>
      <c r="KQM7" s="49"/>
      <c r="KQN7" s="49"/>
      <c r="KQO7" s="49"/>
      <c r="KQP7" s="49"/>
      <c r="KQQ7" s="49"/>
      <c r="KQR7" s="49"/>
      <c r="KQS7" s="49"/>
      <c r="KQT7" s="49"/>
      <c r="KQU7" s="49"/>
      <c r="KQV7" s="49"/>
      <c r="KQW7" s="49"/>
      <c r="KQX7" s="49"/>
      <c r="KQY7" s="49"/>
      <c r="KQZ7" s="49"/>
      <c r="KRA7" s="49"/>
      <c r="KRB7" s="49"/>
      <c r="KRC7" s="49"/>
      <c r="KRD7" s="49"/>
      <c r="KRE7" s="49"/>
      <c r="KRF7" s="49"/>
      <c r="KRG7" s="49"/>
      <c r="KRH7" s="49"/>
      <c r="KRI7" s="49"/>
      <c r="KRJ7" s="49"/>
      <c r="KRK7" s="49"/>
      <c r="KRL7" s="49"/>
      <c r="KRM7" s="49"/>
      <c r="KRN7" s="49"/>
      <c r="KRO7" s="49"/>
      <c r="KRP7" s="49"/>
      <c r="KRQ7" s="49"/>
      <c r="KRR7" s="49"/>
      <c r="KRS7" s="49"/>
      <c r="KRT7" s="49"/>
      <c r="KRU7" s="49"/>
      <c r="KRV7" s="49"/>
      <c r="KRW7" s="49"/>
      <c r="KRX7" s="49"/>
      <c r="KRY7" s="49"/>
      <c r="KRZ7" s="49"/>
      <c r="KSA7" s="49"/>
      <c r="KSB7" s="49"/>
      <c r="KSC7" s="49"/>
      <c r="KSD7" s="49"/>
      <c r="KSE7" s="49"/>
      <c r="KSF7" s="49"/>
      <c r="KSG7" s="49"/>
      <c r="KSH7" s="49"/>
      <c r="KSI7" s="49"/>
      <c r="KSJ7" s="49"/>
      <c r="KSK7" s="49"/>
      <c r="KSL7" s="49"/>
      <c r="KSM7" s="49"/>
      <c r="KSN7" s="49"/>
      <c r="KSO7" s="49"/>
      <c r="KSP7" s="49"/>
      <c r="KSQ7" s="49"/>
      <c r="KSR7" s="49"/>
      <c r="KSS7" s="49"/>
      <c r="KST7" s="49"/>
      <c r="KSU7" s="49"/>
      <c r="KSV7" s="49"/>
      <c r="KSW7" s="49"/>
      <c r="KSX7" s="49"/>
      <c r="KSY7" s="49"/>
      <c r="KSZ7" s="49"/>
      <c r="KTA7" s="49"/>
      <c r="KTB7" s="49"/>
      <c r="KTC7" s="49"/>
      <c r="KTD7" s="49"/>
      <c r="KTE7" s="49"/>
      <c r="KTF7" s="49"/>
      <c r="KTG7" s="49"/>
      <c r="KTH7" s="49"/>
      <c r="KTI7" s="49"/>
      <c r="KTJ7" s="49"/>
      <c r="KTK7" s="49"/>
      <c r="KTL7" s="49"/>
      <c r="KTM7" s="49"/>
      <c r="KTN7" s="49"/>
      <c r="KTO7" s="49"/>
      <c r="KTP7" s="49"/>
      <c r="KTQ7" s="49"/>
      <c r="KTR7" s="49"/>
      <c r="KTS7" s="49"/>
      <c r="KTT7" s="49"/>
      <c r="KTU7" s="49"/>
      <c r="KTV7" s="49"/>
      <c r="KTW7" s="49"/>
      <c r="KTX7" s="49"/>
      <c r="KTY7" s="49"/>
      <c r="KTZ7" s="49"/>
      <c r="KUA7" s="49"/>
      <c r="KUB7" s="49"/>
      <c r="KUC7" s="49"/>
      <c r="KUD7" s="49"/>
      <c r="KUE7" s="49"/>
      <c r="KUF7" s="49"/>
      <c r="KUG7" s="49"/>
      <c r="KUH7" s="49"/>
      <c r="KUI7" s="49"/>
      <c r="KUJ7" s="49"/>
      <c r="KUK7" s="49"/>
      <c r="KUL7" s="49"/>
      <c r="KUM7" s="49"/>
      <c r="KUN7" s="49"/>
      <c r="KUO7" s="49"/>
      <c r="KUP7" s="49"/>
      <c r="KUQ7" s="49"/>
      <c r="KUR7" s="49"/>
      <c r="KUS7" s="49"/>
      <c r="KUT7" s="49"/>
      <c r="KUU7" s="49"/>
      <c r="KUV7" s="49"/>
      <c r="KUW7" s="49"/>
      <c r="KUX7" s="49"/>
      <c r="KUY7" s="49"/>
      <c r="KUZ7" s="49"/>
      <c r="KVA7" s="49"/>
      <c r="KVB7" s="49"/>
      <c r="KVC7" s="49"/>
      <c r="KVD7" s="49"/>
      <c r="KVE7" s="49"/>
      <c r="KVF7" s="49"/>
      <c r="KVG7" s="49"/>
      <c r="KVH7" s="49"/>
      <c r="KVI7" s="49"/>
      <c r="KVJ7" s="49"/>
      <c r="KVK7" s="49"/>
      <c r="KVL7" s="49"/>
      <c r="KVM7" s="49"/>
      <c r="KVN7" s="49"/>
      <c r="KVO7" s="49"/>
      <c r="KVP7" s="49"/>
      <c r="KVQ7" s="49"/>
      <c r="KVR7" s="49"/>
      <c r="KVS7" s="49"/>
      <c r="KVT7" s="49"/>
      <c r="KVU7" s="49"/>
      <c r="KVV7" s="49"/>
      <c r="KVW7" s="49"/>
      <c r="KVX7" s="49"/>
      <c r="KVY7" s="49"/>
      <c r="KVZ7" s="49"/>
      <c r="KWA7" s="49"/>
      <c r="KWB7" s="49"/>
      <c r="KWC7" s="49"/>
      <c r="KWD7" s="49"/>
      <c r="KWE7" s="49"/>
      <c r="KWF7" s="49"/>
      <c r="KWG7" s="49"/>
      <c r="KWH7" s="49"/>
      <c r="KWI7" s="49"/>
      <c r="KWJ7" s="49"/>
      <c r="KWK7" s="49"/>
      <c r="KWL7" s="49"/>
      <c r="KWM7" s="49"/>
      <c r="KWN7" s="49"/>
      <c r="KWO7" s="49"/>
      <c r="KWP7" s="49"/>
      <c r="KWQ7" s="49"/>
      <c r="KWR7" s="49"/>
      <c r="KWS7" s="49"/>
      <c r="KWT7" s="49"/>
      <c r="KWU7" s="49"/>
      <c r="KWV7" s="49"/>
      <c r="KWW7" s="49"/>
      <c r="KWX7" s="49"/>
      <c r="KWY7" s="49"/>
      <c r="KWZ7" s="49"/>
      <c r="KXA7" s="49"/>
      <c r="KXB7" s="49"/>
      <c r="KXC7" s="49"/>
      <c r="KXD7" s="49"/>
      <c r="KXE7" s="49"/>
      <c r="KXF7" s="49"/>
      <c r="KXG7" s="49"/>
      <c r="KXH7" s="49"/>
      <c r="KXI7" s="49"/>
      <c r="KXJ7" s="49"/>
      <c r="KXK7" s="49"/>
      <c r="KXL7" s="49"/>
      <c r="KXM7" s="49"/>
      <c r="KXN7" s="49"/>
      <c r="KXO7" s="49"/>
      <c r="KXP7" s="49"/>
      <c r="KXQ7" s="49"/>
      <c r="KXR7" s="49"/>
      <c r="KXS7" s="49"/>
      <c r="KXT7" s="49"/>
      <c r="KXU7" s="49"/>
      <c r="KXV7" s="49"/>
      <c r="KXW7" s="49"/>
      <c r="KXX7" s="49"/>
      <c r="KXY7" s="49"/>
      <c r="KXZ7" s="49"/>
      <c r="KYA7" s="49"/>
      <c r="KYB7" s="49"/>
      <c r="KYC7" s="49"/>
      <c r="KYD7" s="49"/>
      <c r="KYE7" s="49"/>
      <c r="KYF7" s="49"/>
      <c r="KYG7" s="49"/>
      <c r="KYH7" s="49"/>
      <c r="KYI7" s="49"/>
      <c r="KYJ7" s="49"/>
      <c r="KYK7" s="49"/>
      <c r="KYL7" s="49"/>
      <c r="KYM7" s="49"/>
      <c r="KYN7" s="49"/>
      <c r="KYO7" s="49"/>
      <c r="KYP7" s="49"/>
      <c r="KYQ7" s="49"/>
      <c r="KYR7" s="49"/>
      <c r="KYS7" s="49"/>
      <c r="KYT7" s="49"/>
      <c r="KYU7" s="49"/>
      <c r="KYV7" s="49"/>
      <c r="KYW7" s="49"/>
      <c r="KYX7" s="49"/>
      <c r="KYY7" s="49"/>
      <c r="KYZ7" s="49"/>
      <c r="KZA7" s="49"/>
      <c r="KZB7" s="49"/>
      <c r="KZC7" s="49"/>
      <c r="KZD7" s="49"/>
      <c r="KZE7" s="49"/>
      <c r="KZF7" s="49"/>
      <c r="KZG7" s="49"/>
      <c r="KZH7" s="49"/>
      <c r="KZI7" s="49"/>
      <c r="KZJ7" s="49"/>
      <c r="KZK7" s="49"/>
      <c r="KZL7" s="49"/>
      <c r="KZM7" s="49"/>
      <c r="KZN7" s="49"/>
      <c r="KZO7" s="49"/>
      <c r="KZP7" s="49"/>
      <c r="KZQ7" s="49"/>
      <c r="KZR7" s="49"/>
      <c r="KZS7" s="49"/>
      <c r="KZT7" s="49"/>
      <c r="KZU7" s="49"/>
      <c r="KZV7" s="49"/>
      <c r="KZW7" s="49"/>
      <c r="KZX7" s="49"/>
      <c r="KZY7" s="49"/>
      <c r="KZZ7" s="49"/>
      <c r="LAA7" s="49"/>
      <c r="LAB7" s="49"/>
      <c r="LAC7" s="49"/>
      <c r="LAD7" s="49"/>
      <c r="LAE7" s="49"/>
      <c r="LAF7" s="49"/>
      <c r="LAG7" s="49"/>
      <c r="LAH7" s="49"/>
      <c r="LAI7" s="49"/>
      <c r="LAJ7" s="49"/>
      <c r="LAK7" s="49"/>
      <c r="LAL7" s="49"/>
      <c r="LAM7" s="49"/>
      <c r="LAN7" s="49"/>
      <c r="LAO7" s="49"/>
      <c r="LAP7" s="49"/>
      <c r="LAQ7" s="49"/>
      <c r="LAR7" s="49"/>
      <c r="LAS7" s="49"/>
      <c r="LAT7" s="49"/>
      <c r="LAU7" s="49"/>
      <c r="LAV7" s="49"/>
      <c r="LAW7" s="49"/>
      <c r="LAX7" s="49"/>
      <c r="LAY7" s="49"/>
      <c r="LAZ7" s="49"/>
      <c r="LBA7" s="49"/>
      <c r="LBB7" s="49"/>
      <c r="LBC7" s="49"/>
      <c r="LBD7" s="49"/>
      <c r="LBE7" s="49"/>
      <c r="LBF7" s="49"/>
      <c r="LBG7" s="49"/>
      <c r="LBH7" s="49"/>
      <c r="LBI7" s="49"/>
      <c r="LBJ7" s="49"/>
      <c r="LBK7" s="49"/>
      <c r="LBL7" s="49"/>
      <c r="LBM7" s="49"/>
      <c r="LBN7" s="49"/>
      <c r="LBO7" s="49"/>
      <c r="LBP7" s="49"/>
      <c r="LBQ7" s="49"/>
      <c r="LBR7" s="49"/>
      <c r="LBS7" s="49"/>
      <c r="LBT7" s="49"/>
      <c r="LBU7" s="49"/>
      <c r="LBV7" s="49"/>
      <c r="LBW7" s="49"/>
      <c r="LBX7" s="49"/>
      <c r="LBY7" s="49"/>
      <c r="LBZ7" s="49"/>
      <c r="LCA7" s="49"/>
      <c r="LCB7" s="49"/>
      <c r="LCC7" s="49"/>
      <c r="LCD7" s="49"/>
      <c r="LCE7" s="49"/>
      <c r="LCF7" s="49"/>
      <c r="LCG7" s="49"/>
      <c r="LCH7" s="49"/>
      <c r="LCI7" s="49"/>
      <c r="LCJ7" s="49"/>
      <c r="LCK7" s="49"/>
      <c r="LCL7" s="49"/>
      <c r="LCM7" s="49"/>
      <c r="LCN7" s="49"/>
      <c r="LCO7" s="49"/>
      <c r="LCP7" s="49"/>
      <c r="LCQ7" s="49"/>
      <c r="LCR7" s="49"/>
      <c r="LCS7" s="49"/>
      <c r="LCT7" s="49"/>
      <c r="LCU7" s="49"/>
      <c r="LCV7" s="49"/>
      <c r="LCW7" s="49"/>
      <c r="LCX7" s="49"/>
      <c r="LCY7" s="49"/>
      <c r="LCZ7" s="49"/>
      <c r="LDA7" s="49"/>
      <c r="LDB7" s="49"/>
      <c r="LDC7" s="49"/>
      <c r="LDD7" s="49"/>
      <c r="LDE7" s="49"/>
      <c r="LDF7" s="49"/>
      <c r="LDG7" s="49"/>
      <c r="LDH7" s="49"/>
      <c r="LDI7" s="49"/>
      <c r="LDJ7" s="49"/>
      <c r="LDK7" s="49"/>
      <c r="LDL7" s="49"/>
      <c r="LDM7" s="49"/>
      <c r="LDN7" s="49"/>
      <c r="LDO7" s="49"/>
      <c r="LDP7" s="49"/>
      <c r="LDQ7" s="49"/>
      <c r="LDR7" s="49"/>
      <c r="LDS7" s="49"/>
      <c r="LDT7" s="49"/>
      <c r="LDU7" s="49"/>
      <c r="LDV7" s="49"/>
      <c r="LDW7" s="49"/>
      <c r="LDX7" s="49"/>
      <c r="LDY7" s="49"/>
      <c r="LDZ7" s="49"/>
      <c r="LEA7" s="49"/>
      <c r="LEB7" s="49"/>
      <c r="LEC7" s="49"/>
      <c r="LED7" s="49"/>
      <c r="LEE7" s="49"/>
      <c r="LEF7" s="49"/>
      <c r="LEG7" s="49"/>
      <c r="LEH7" s="49"/>
      <c r="LEI7" s="49"/>
      <c r="LEJ7" s="49"/>
      <c r="LEK7" s="49"/>
      <c r="LEL7" s="49"/>
      <c r="LEM7" s="49"/>
      <c r="LEN7" s="49"/>
      <c r="LEO7" s="49"/>
      <c r="LEP7" s="49"/>
      <c r="LEQ7" s="49"/>
      <c r="LER7" s="49"/>
      <c r="LES7" s="49"/>
      <c r="LET7" s="49"/>
      <c r="LEU7" s="49"/>
      <c r="LEV7" s="49"/>
      <c r="LEW7" s="49"/>
      <c r="LEX7" s="49"/>
      <c r="LEY7" s="49"/>
      <c r="LEZ7" s="49"/>
      <c r="LFA7" s="49"/>
      <c r="LFB7" s="49"/>
      <c r="LFC7" s="49"/>
      <c r="LFD7" s="49"/>
      <c r="LFE7" s="49"/>
      <c r="LFF7" s="49"/>
      <c r="LFG7" s="49"/>
      <c r="LFH7" s="49"/>
      <c r="LFI7" s="49"/>
      <c r="LFJ7" s="49"/>
      <c r="LFK7" s="49"/>
      <c r="LFL7" s="49"/>
      <c r="LFM7" s="49"/>
      <c r="LFN7" s="49"/>
      <c r="LFO7" s="49"/>
      <c r="LFP7" s="49"/>
      <c r="LFQ7" s="49"/>
      <c r="LFR7" s="49"/>
      <c r="LFS7" s="49"/>
      <c r="LFT7" s="49"/>
      <c r="LFU7" s="49"/>
      <c r="LFV7" s="49"/>
      <c r="LFW7" s="49"/>
      <c r="LFX7" s="49"/>
      <c r="LFY7" s="49"/>
      <c r="LFZ7" s="49"/>
      <c r="LGA7" s="49"/>
      <c r="LGB7" s="49"/>
      <c r="LGC7" s="49"/>
      <c r="LGD7" s="49"/>
      <c r="LGE7" s="49"/>
      <c r="LGF7" s="49"/>
      <c r="LGG7" s="49"/>
      <c r="LGH7" s="49"/>
      <c r="LGI7" s="49"/>
      <c r="LGJ7" s="49"/>
      <c r="LGK7" s="49"/>
      <c r="LGL7" s="49"/>
      <c r="LGM7" s="49"/>
      <c r="LGN7" s="49"/>
      <c r="LGO7" s="49"/>
      <c r="LGP7" s="49"/>
      <c r="LGQ7" s="49"/>
      <c r="LGR7" s="49"/>
      <c r="LGS7" s="49"/>
      <c r="LGT7" s="49"/>
      <c r="LGU7" s="49"/>
      <c r="LGV7" s="49"/>
      <c r="LGW7" s="49"/>
      <c r="LGX7" s="49"/>
      <c r="LGY7" s="49"/>
      <c r="LGZ7" s="49"/>
      <c r="LHA7" s="49"/>
      <c r="LHB7" s="49"/>
      <c r="LHC7" s="49"/>
      <c r="LHD7" s="49"/>
      <c r="LHE7" s="49"/>
      <c r="LHF7" s="49"/>
      <c r="LHG7" s="49"/>
      <c r="LHH7" s="49"/>
      <c r="LHI7" s="49"/>
      <c r="LHJ7" s="49"/>
      <c r="LHK7" s="49"/>
      <c r="LHL7" s="49"/>
      <c r="LHM7" s="49"/>
      <c r="LHN7" s="49"/>
      <c r="LHO7" s="49"/>
      <c r="LHP7" s="49"/>
      <c r="LHQ7" s="49"/>
      <c r="LHR7" s="49"/>
      <c r="LHS7" s="49"/>
      <c r="LHT7" s="49"/>
      <c r="LHU7" s="49"/>
      <c r="LHV7" s="49"/>
      <c r="LHW7" s="49"/>
      <c r="LHX7" s="49"/>
      <c r="LHY7" s="49"/>
      <c r="LHZ7" s="49"/>
      <c r="LIA7" s="49"/>
      <c r="LIB7" s="49"/>
      <c r="LIC7" s="49"/>
      <c r="LID7" s="49"/>
      <c r="LIE7" s="49"/>
      <c r="LIF7" s="49"/>
      <c r="LIG7" s="49"/>
      <c r="LIH7" s="49"/>
      <c r="LII7" s="49"/>
      <c r="LIJ7" s="49"/>
      <c r="LIK7" s="49"/>
      <c r="LIL7" s="49"/>
      <c r="LIM7" s="49"/>
      <c r="LIN7" s="49"/>
      <c r="LIO7" s="49"/>
      <c r="LIP7" s="49"/>
      <c r="LIQ7" s="49"/>
      <c r="LIR7" s="49"/>
      <c r="LIS7" s="49"/>
      <c r="LIT7" s="49"/>
      <c r="LIU7" s="49"/>
      <c r="LIV7" s="49"/>
      <c r="LIW7" s="49"/>
      <c r="LIX7" s="49"/>
      <c r="LIY7" s="49"/>
      <c r="LIZ7" s="49"/>
      <c r="LJA7" s="49"/>
      <c r="LJB7" s="49"/>
      <c r="LJC7" s="49"/>
      <c r="LJD7" s="49"/>
      <c r="LJE7" s="49"/>
      <c r="LJF7" s="49"/>
      <c r="LJG7" s="49"/>
      <c r="LJH7" s="49"/>
      <c r="LJI7" s="49"/>
      <c r="LJJ7" s="49"/>
      <c r="LJK7" s="49"/>
      <c r="LJL7" s="49"/>
      <c r="LJM7" s="49"/>
      <c r="LJN7" s="49"/>
      <c r="LJO7" s="49"/>
      <c r="LJP7" s="49"/>
      <c r="LJQ7" s="49"/>
      <c r="LJR7" s="49"/>
      <c r="LJS7" s="49"/>
      <c r="LJT7" s="49"/>
      <c r="LJU7" s="49"/>
      <c r="LJV7" s="49"/>
      <c r="LJW7" s="49"/>
      <c r="LJX7" s="49"/>
      <c r="LJY7" s="49"/>
      <c r="LJZ7" s="49"/>
      <c r="LKA7" s="49"/>
      <c r="LKB7" s="49"/>
      <c r="LKC7" s="49"/>
      <c r="LKD7" s="49"/>
      <c r="LKE7" s="49"/>
      <c r="LKF7" s="49"/>
      <c r="LKG7" s="49"/>
      <c r="LKH7" s="49"/>
      <c r="LKI7" s="49"/>
      <c r="LKJ7" s="49"/>
      <c r="LKK7" s="49"/>
      <c r="LKL7" s="49"/>
      <c r="LKM7" s="49"/>
      <c r="LKN7" s="49"/>
      <c r="LKO7" s="49"/>
      <c r="LKP7" s="49"/>
      <c r="LKQ7" s="49"/>
      <c r="LKR7" s="49"/>
      <c r="LKS7" s="49"/>
      <c r="LKT7" s="49"/>
      <c r="LKU7" s="49"/>
      <c r="LKV7" s="49"/>
      <c r="LKW7" s="49"/>
      <c r="LKX7" s="49"/>
      <c r="LKY7" s="49"/>
      <c r="LKZ7" s="49"/>
      <c r="LLA7" s="49"/>
      <c r="LLB7" s="49"/>
      <c r="LLC7" s="49"/>
      <c r="LLD7" s="49"/>
      <c r="LLE7" s="49"/>
      <c r="LLF7" s="49"/>
      <c r="LLG7" s="49"/>
      <c r="LLH7" s="49"/>
      <c r="LLI7" s="49"/>
      <c r="LLJ7" s="49"/>
      <c r="LLK7" s="49"/>
      <c r="LLL7" s="49"/>
      <c r="LLM7" s="49"/>
      <c r="LLN7" s="49"/>
      <c r="LLO7" s="49"/>
      <c r="LLP7" s="49"/>
      <c r="LLQ7" s="49"/>
      <c r="LLR7" s="49"/>
      <c r="LLS7" s="49"/>
      <c r="LLT7" s="49"/>
      <c r="LLU7" s="49"/>
      <c r="LLV7" s="49"/>
      <c r="LLW7" s="49"/>
      <c r="LLX7" s="49"/>
      <c r="LLY7" s="49"/>
      <c r="LLZ7" s="49"/>
      <c r="LMA7" s="49"/>
      <c r="LMB7" s="49"/>
      <c r="LMC7" s="49"/>
      <c r="LMD7" s="49"/>
      <c r="LME7" s="49"/>
      <c r="LMF7" s="49"/>
      <c r="LMG7" s="49"/>
      <c r="LMH7" s="49"/>
      <c r="LMI7" s="49"/>
      <c r="LMJ7" s="49"/>
      <c r="LMK7" s="49"/>
      <c r="LML7" s="49"/>
      <c r="LMM7" s="49"/>
      <c r="LMN7" s="49"/>
      <c r="LMO7" s="49"/>
      <c r="LMP7" s="49"/>
      <c r="LMQ7" s="49"/>
      <c r="LMR7" s="49"/>
      <c r="LMS7" s="49"/>
      <c r="LMT7" s="49"/>
      <c r="LMU7" s="49"/>
      <c r="LMV7" s="49"/>
      <c r="LMW7" s="49"/>
      <c r="LMX7" s="49"/>
      <c r="LMY7" s="49"/>
      <c r="LMZ7" s="49"/>
      <c r="LNA7" s="49"/>
      <c r="LNB7" s="49"/>
      <c r="LNC7" s="49"/>
      <c r="LND7" s="49"/>
      <c r="LNE7" s="49"/>
      <c r="LNF7" s="49"/>
      <c r="LNG7" s="49"/>
      <c r="LNH7" s="49"/>
      <c r="LNI7" s="49"/>
      <c r="LNJ7" s="49"/>
      <c r="LNK7" s="49"/>
      <c r="LNL7" s="49"/>
      <c r="LNM7" s="49"/>
      <c r="LNN7" s="49"/>
      <c r="LNO7" s="49"/>
      <c r="LNP7" s="49"/>
      <c r="LNQ7" s="49"/>
      <c r="LNR7" s="49"/>
      <c r="LNS7" s="49"/>
      <c r="LNT7" s="49"/>
      <c r="LNU7" s="49"/>
      <c r="LNV7" s="49"/>
      <c r="LNW7" s="49"/>
      <c r="LNX7" s="49"/>
      <c r="LNY7" s="49"/>
      <c r="LNZ7" s="49"/>
      <c r="LOA7" s="49"/>
      <c r="LOB7" s="49"/>
      <c r="LOC7" s="49"/>
      <c r="LOD7" s="49"/>
      <c r="LOE7" s="49"/>
      <c r="LOF7" s="49"/>
      <c r="LOG7" s="49"/>
      <c r="LOH7" s="49"/>
      <c r="LOI7" s="49"/>
      <c r="LOJ7" s="49"/>
      <c r="LOK7" s="49"/>
      <c r="LOL7" s="49"/>
      <c r="LOM7" s="49"/>
      <c r="LON7" s="49"/>
      <c r="LOO7" s="49"/>
      <c r="LOP7" s="49"/>
      <c r="LOQ7" s="49"/>
      <c r="LOR7" s="49"/>
      <c r="LOS7" s="49"/>
      <c r="LOT7" s="49"/>
      <c r="LOU7" s="49"/>
      <c r="LOV7" s="49"/>
      <c r="LOW7" s="49"/>
      <c r="LOX7" s="49"/>
      <c r="LOY7" s="49"/>
      <c r="LOZ7" s="49"/>
      <c r="LPA7" s="49"/>
      <c r="LPB7" s="49"/>
      <c r="LPC7" s="49"/>
      <c r="LPD7" s="49"/>
      <c r="LPE7" s="49"/>
      <c r="LPF7" s="49"/>
      <c r="LPG7" s="49"/>
      <c r="LPH7" s="49"/>
      <c r="LPI7" s="49"/>
      <c r="LPJ7" s="49"/>
      <c r="LPK7" s="49"/>
      <c r="LPL7" s="49"/>
      <c r="LPM7" s="49"/>
      <c r="LPN7" s="49"/>
      <c r="LPO7" s="49"/>
      <c r="LPP7" s="49"/>
      <c r="LPQ7" s="49"/>
      <c r="LPR7" s="49"/>
      <c r="LPS7" s="49"/>
      <c r="LPT7" s="49"/>
      <c r="LPU7" s="49"/>
      <c r="LPV7" s="49"/>
      <c r="LPW7" s="49"/>
      <c r="LPX7" s="49"/>
      <c r="LPY7" s="49"/>
      <c r="LPZ7" s="49"/>
      <c r="LQA7" s="49"/>
      <c r="LQB7" s="49"/>
      <c r="LQC7" s="49"/>
      <c r="LQD7" s="49"/>
      <c r="LQE7" s="49"/>
      <c r="LQF7" s="49"/>
      <c r="LQG7" s="49"/>
      <c r="LQH7" s="49"/>
      <c r="LQI7" s="49"/>
      <c r="LQJ7" s="49"/>
      <c r="LQK7" s="49"/>
      <c r="LQL7" s="49"/>
      <c r="LQM7" s="49"/>
      <c r="LQN7" s="49"/>
      <c r="LQO7" s="49"/>
      <c r="LQP7" s="49"/>
      <c r="LQQ7" s="49"/>
      <c r="LQR7" s="49"/>
      <c r="LQS7" s="49"/>
      <c r="LQT7" s="49"/>
      <c r="LQU7" s="49"/>
      <c r="LQV7" s="49"/>
      <c r="LQW7" s="49"/>
      <c r="LQX7" s="49"/>
      <c r="LQY7" s="49"/>
      <c r="LQZ7" s="49"/>
      <c r="LRA7" s="49"/>
      <c r="LRB7" s="49"/>
      <c r="LRC7" s="49"/>
      <c r="LRD7" s="49"/>
      <c r="LRE7" s="49"/>
      <c r="LRF7" s="49"/>
      <c r="LRG7" s="49"/>
      <c r="LRH7" s="49"/>
      <c r="LRI7" s="49"/>
      <c r="LRJ7" s="49"/>
      <c r="LRK7" s="49"/>
      <c r="LRL7" s="49"/>
      <c r="LRM7" s="49"/>
      <c r="LRN7" s="49"/>
      <c r="LRO7" s="49"/>
      <c r="LRP7" s="49"/>
      <c r="LRQ7" s="49"/>
      <c r="LRR7" s="49"/>
      <c r="LRS7" s="49"/>
      <c r="LRT7" s="49"/>
      <c r="LRU7" s="49"/>
      <c r="LRV7" s="49"/>
      <c r="LRW7" s="49"/>
      <c r="LRX7" s="49"/>
      <c r="LRY7" s="49"/>
      <c r="LRZ7" s="49"/>
      <c r="LSA7" s="49"/>
      <c r="LSB7" s="49"/>
      <c r="LSC7" s="49"/>
      <c r="LSD7" s="49"/>
      <c r="LSE7" s="49"/>
      <c r="LSF7" s="49"/>
      <c r="LSG7" s="49"/>
      <c r="LSH7" s="49"/>
      <c r="LSI7" s="49"/>
      <c r="LSJ7" s="49"/>
      <c r="LSK7" s="49"/>
      <c r="LSL7" s="49"/>
      <c r="LSM7" s="49"/>
      <c r="LSN7" s="49"/>
      <c r="LSO7" s="49"/>
      <c r="LSP7" s="49"/>
      <c r="LSQ7" s="49"/>
      <c r="LSR7" s="49"/>
      <c r="LSS7" s="49"/>
      <c r="LST7" s="49"/>
      <c r="LSU7" s="49"/>
      <c r="LSV7" s="49"/>
      <c r="LSW7" s="49"/>
      <c r="LSX7" s="49"/>
      <c r="LSY7" s="49"/>
      <c r="LSZ7" s="49"/>
      <c r="LTA7" s="49"/>
      <c r="LTB7" s="49"/>
      <c r="LTC7" s="49"/>
      <c r="LTD7" s="49"/>
      <c r="LTE7" s="49"/>
      <c r="LTF7" s="49"/>
      <c r="LTG7" s="49"/>
      <c r="LTH7" s="49"/>
      <c r="LTI7" s="49"/>
      <c r="LTJ7" s="49"/>
      <c r="LTK7" s="49"/>
      <c r="LTL7" s="49"/>
      <c r="LTM7" s="49"/>
      <c r="LTN7" s="49"/>
      <c r="LTO7" s="49"/>
      <c r="LTP7" s="49"/>
      <c r="LTQ7" s="49"/>
      <c r="LTR7" s="49"/>
      <c r="LTS7" s="49"/>
      <c r="LTT7" s="49"/>
      <c r="LTU7" s="49"/>
      <c r="LTV7" s="49"/>
      <c r="LTW7" s="49"/>
      <c r="LTX7" s="49"/>
      <c r="LTY7" s="49"/>
      <c r="LTZ7" s="49"/>
      <c r="LUA7" s="49"/>
      <c r="LUB7" s="49"/>
      <c r="LUC7" s="49"/>
      <c r="LUD7" s="49"/>
      <c r="LUE7" s="49"/>
      <c r="LUF7" s="49"/>
      <c r="LUG7" s="49"/>
      <c r="LUH7" s="49"/>
      <c r="LUI7" s="49"/>
      <c r="LUJ7" s="49"/>
      <c r="LUK7" s="49"/>
      <c r="LUL7" s="49"/>
      <c r="LUM7" s="49"/>
      <c r="LUN7" s="49"/>
      <c r="LUO7" s="49"/>
      <c r="LUP7" s="49"/>
      <c r="LUQ7" s="49"/>
      <c r="LUR7" s="49"/>
      <c r="LUS7" s="49"/>
      <c r="LUT7" s="49"/>
      <c r="LUU7" s="49"/>
      <c r="LUV7" s="49"/>
      <c r="LUW7" s="49"/>
      <c r="LUX7" s="49"/>
      <c r="LUY7" s="49"/>
      <c r="LUZ7" s="49"/>
      <c r="LVA7" s="49"/>
      <c r="LVB7" s="49"/>
      <c r="LVC7" s="49"/>
      <c r="LVD7" s="49"/>
      <c r="LVE7" s="49"/>
      <c r="LVF7" s="49"/>
      <c r="LVG7" s="49"/>
      <c r="LVH7" s="49"/>
      <c r="LVI7" s="49"/>
      <c r="LVJ7" s="49"/>
      <c r="LVK7" s="49"/>
      <c r="LVL7" s="49"/>
      <c r="LVM7" s="49"/>
      <c r="LVN7" s="49"/>
      <c r="LVO7" s="49"/>
      <c r="LVP7" s="49"/>
      <c r="LVQ7" s="49"/>
      <c r="LVR7" s="49"/>
      <c r="LVS7" s="49"/>
      <c r="LVT7" s="49"/>
      <c r="LVU7" s="49"/>
      <c r="LVV7" s="49"/>
      <c r="LVW7" s="49"/>
      <c r="LVX7" s="49"/>
      <c r="LVY7" s="49"/>
      <c r="LVZ7" s="49"/>
      <c r="LWA7" s="49"/>
      <c r="LWB7" s="49"/>
      <c r="LWC7" s="49"/>
      <c r="LWD7" s="49"/>
      <c r="LWE7" s="49"/>
      <c r="LWF7" s="49"/>
      <c r="LWG7" s="49"/>
      <c r="LWH7" s="49"/>
      <c r="LWI7" s="49"/>
      <c r="LWJ7" s="49"/>
      <c r="LWK7" s="49"/>
      <c r="LWL7" s="49"/>
      <c r="LWM7" s="49"/>
      <c r="LWN7" s="49"/>
      <c r="LWO7" s="49"/>
      <c r="LWP7" s="49"/>
      <c r="LWQ7" s="49"/>
      <c r="LWR7" s="49"/>
      <c r="LWS7" s="49"/>
      <c r="LWT7" s="49"/>
      <c r="LWU7" s="49"/>
      <c r="LWV7" s="49"/>
      <c r="LWW7" s="49"/>
      <c r="LWX7" s="49"/>
      <c r="LWY7" s="49"/>
      <c r="LWZ7" s="49"/>
      <c r="LXA7" s="49"/>
      <c r="LXB7" s="49"/>
      <c r="LXC7" s="49"/>
      <c r="LXD7" s="49"/>
      <c r="LXE7" s="49"/>
      <c r="LXF7" s="49"/>
      <c r="LXG7" s="49"/>
      <c r="LXH7" s="49"/>
      <c r="LXI7" s="49"/>
      <c r="LXJ7" s="49"/>
      <c r="LXK7" s="49"/>
      <c r="LXL7" s="49"/>
      <c r="LXM7" s="49"/>
      <c r="LXN7" s="49"/>
      <c r="LXO7" s="49"/>
      <c r="LXP7" s="49"/>
      <c r="LXQ7" s="49"/>
      <c r="LXR7" s="49"/>
      <c r="LXS7" s="49"/>
      <c r="LXT7" s="49"/>
      <c r="LXU7" s="49"/>
      <c r="LXV7" s="49"/>
      <c r="LXW7" s="49"/>
      <c r="LXX7" s="49"/>
      <c r="LXY7" s="49"/>
      <c r="LXZ7" s="49"/>
      <c r="LYA7" s="49"/>
      <c r="LYB7" s="49"/>
      <c r="LYC7" s="49"/>
      <c r="LYD7" s="49"/>
      <c r="LYE7" s="49"/>
      <c r="LYF7" s="49"/>
      <c r="LYG7" s="49"/>
      <c r="LYH7" s="49"/>
      <c r="LYI7" s="49"/>
      <c r="LYJ7" s="49"/>
      <c r="LYK7" s="49"/>
      <c r="LYL7" s="49"/>
      <c r="LYM7" s="49"/>
      <c r="LYN7" s="49"/>
      <c r="LYO7" s="49"/>
      <c r="LYP7" s="49"/>
      <c r="LYQ7" s="49"/>
      <c r="LYR7" s="49"/>
      <c r="LYS7" s="49"/>
      <c r="LYT7" s="49"/>
      <c r="LYU7" s="49"/>
      <c r="LYV7" s="49"/>
      <c r="LYW7" s="49"/>
      <c r="LYX7" s="49"/>
      <c r="LYY7" s="49"/>
      <c r="LYZ7" s="49"/>
      <c r="LZA7" s="49"/>
      <c r="LZB7" s="49"/>
      <c r="LZC7" s="49"/>
      <c r="LZD7" s="49"/>
      <c r="LZE7" s="49"/>
      <c r="LZF7" s="49"/>
      <c r="LZG7" s="49"/>
      <c r="LZH7" s="49"/>
      <c r="LZI7" s="49"/>
      <c r="LZJ7" s="49"/>
      <c r="LZK7" s="49"/>
      <c r="LZL7" s="49"/>
      <c r="LZM7" s="49"/>
      <c r="LZN7" s="49"/>
      <c r="LZO7" s="49"/>
      <c r="LZP7" s="49"/>
      <c r="LZQ7" s="49"/>
      <c r="LZR7" s="49"/>
      <c r="LZS7" s="49"/>
      <c r="LZT7" s="49"/>
      <c r="LZU7" s="49"/>
      <c r="LZV7" s="49"/>
      <c r="LZW7" s="49"/>
      <c r="LZX7" s="49"/>
      <c r="LZY7" s="49"/>
      <c r="LZZ7" s="49"/>
      <c r="MAA7" s="49"/>
      <c r="MAB7" s="49"/>
      <c r="MAC7" s="49"/>
      <c r="MAD7" s="49"/>
      <c r="MAE7" s="49"/>
      <c r="MAF7" s="49"/>
      <c r="MAG7" s="49"/>
      <c r="MAH7" s="49"/>
      <c r="MAI7" s="49"/>
      <c r="MAJ7" s="49"/>
      <c r="MAK7" s="49"/>
      <c r="MAL7" s="49"/>
      <c r="MAM7" s="49"/>
      <c r="MAN7" s="49"/>
      <c r="MAO7" s="49"/>
      <c r="MAP7" s="49"/>
      <c r="MAQ7" s="49"/>
      <c r="MAR7" s="49"/>
      <c r="MAS7" s="49"/>
      <c r="MAT7" s="49"/>
      <c r="MAU7" s="49"/>
      <c r="MAV7" s="49"/>
      <c r="MAW7" s="49"/>
      <c r="MAX7" s="49"/>
      <c r="MAY7" s="49"/>
      <c r="MAZ7" s="49"/>
      <c r="MBA7" s="49"/>
      <c r="MBB7" s="49"/>
      <c r="MBC7" s="49"/>
      <c r="MBD7" s="49"/>
      <c r="MBE7" s="49"/>
      <c r="MBF7" s="49"/>
      <c r="MBG7" s="49"/>
      <c r="MBH7" s="49"/>
      <c r="MBI7" s="49"/>
      <c r="MBJ7" s="49"/>
      <c r="MBK7" s="49"/>
      <c r="MBL7" s="49"/>
      <c r="MBM7" s="49"/>
      <c r="MBN7" s="49"/>
      <c r="MBO7" s="49"/>
      <c r="MBP7" s="49"/>
      <c r="MBQ7" s="49"/>
      <c r="MBR7" s="49"/>
      <c r="MBS7" s="49"/>
      <c r="MBT7" s="49"/>
      <c r="MBU7" s="49"/>
      <c r="MBV7" s="49"/>
      <c r="MBW7" s="49"/>
      <c r="MBX7" s="49"/>
      <c r="MBY7" s="49"/>
      <c r="MBZ7" s="49"/>
      <c r="MCA7" s="49"/>
      <c r="MCB7" s="49"/>
      <c r="MCC7" s="49"/>
      <c r="MCD7" s="49"/>
      <c r="MCE7" s="49"/>
      <c r="MCF7" s="49"/>
      <c r="MCG7" s="49"/>
      <c r="MCH7" s="49"/>
      <c r="MCI7" s="49"/>
      <c r="MCJ7" s="49"/>
      <c r="MCK7" s="49"/>
      <c r="MCL7" s="49"/>
      <c r="MCM7" s="49"/>
      <c r="MCN7" s="49"/>
      <c r="MCO7" s="49"/>
      <c r="MCP7" s="49"/>
      <c r="MCQ7" s="49"/>
      <c r="MCR7" s="49"/>
      <c r="MCS7" s="49"/>
      <c r="MCT7" s="49"/>
      <c r="MCU7" s="49"/>
      <c r="MCV7" s="49"/>
      <c r="MCW7" s="49"/>
      <c r="MCX7" s="49"/>
      <c r="MCY7" s="49"/>
      <c r="MCZ7" s="49"/>
      <c r="MDA7" s="49"/>
      <c r="MDB7" s="49"/>
      <c r="MDC7" s="49"/>
      <c r="MDD7" s="49"/>
      <c r="MDE7" s="49"/>
      <c r="MDF7" s="49"/>
      <c r="MDG7" s="49"/>
      <c r="MDH7" s="49"/>
      <c r="MDI7" s="49"/>
      <c r="MDJ7" s="49"/>
      <c r="MDK7" s="49"/>
      <c r="MDL7" s="49"/>
      <c r="MDM7" s="49"/>
      <c r="MDN7" s="49"/>
      <c r="MDO7" s="49"/>
      <c r="MDP7" s="49"/>
      <c r="MDQ7" s="49"/>
      <c r="MDR7" s="49"/>
      <c r="MDS7" s="49"/>
      <c r="MDT7" s="49"/>
      <c r="MDU7" s="49"/>
      <c r="MDV7" s="49"/>
      <c r="MDW7" s="49"/>
      <c r="MDX7" s="49"/>
      <c r="MDY7" s="49"/>
      <c r="MDZ7" s="49"/>
      <c r="MEA7" s="49"/>
      <c r="MEB7" s="49"/>
      <c r="MEC7" s="49"/>
      <c r="MED7" s="49"/>
      <c r="MEE7" s="49"/>
      <c r="MEF7" s="49"/>
      <c r="MEG7" s="49"/>
      <c r="MEH7" s="49"/>
      <c r="MEI7" s="49"/>
      <c r="MEJ7" s="49"/>
      <c r="MEK7" s="49"/>
      <c r="MEL7" s="49"/>
      <c r="MEM7" s="49"/>
      <c r="MEN7" s="49"/>
      <c r="MEO7" s="49"/>
      <c r="MEP7" s="49"/>
      <c r="MEQ7" s="49"/>
      <c r="MER7" s="49"/>
      <c r="MES7" s="49"/>
      <c r="MET7" s="49"/>
      <c r="MEU7" s="49"/>
      <c r="MEV7" s="49"/>
      <c r="MEW7" s="49"/>
      <c r="MEX7" s="49"/>
      <c r="MEY7" s="49"/>
      <c r="MEZ7" s="49"/>
      <c r="MFA7" s="49"/>
      <c r="MFB7" s="49"/>
      <c r="MFC7" s="49"/>
      <c r="MFD7" s="49"/>
      <c r="MFE7" s="49"/>
      <c r="MFF7" s="49"/>
      <c r="MFG7" s="49"/>
      <c r="MFH7" s="49"/>
      <c r="MFI7" s="49"/>
      <c r="MFJ7" s="49"/>
      <c r="MFK7" s="49"/>
      <c r="MFL7" s="49"/>
      <c r="MFM7" s="49"/>
      <c r="MFN7" s="49"/>
      <c r="MFO7" s="49"/>
      <c r="MFP7" s="49"/>
      <c r="MFQ7" s="49"/>
      <c r="MFR7" s="49"/>
      <c r="MFS7" s="49"/>
      <c r="MFT7" s="49"/>
      <c r="MFU7" s="49"/>
      <c r="MFV7" s="49"/>
      <c r="MFW7" s="49"/>
      <c r="MFX7" s="49"/>
      <c r="MFY7" s="49"/>
      <c r="MFZ7" s="49"/>
      <c r="MGA7" s="49"/>
      <c r="MGB7" s="49"/>
      <c r="MGC7" s="49"/>
      <c r="MGD7" s="49"/>
      <c r="MGE7" s="49"/>
      <c r="MGF7" s="49"/>
      <c r="MGG7" s="49"/>
      <c r="MGH7" s="49"/>
      <c r="MGI7" s="49"/>
      <c r="MGJ7" s="49"/>
      <c r="MGK7" s="49"/>
      <c r="MGL7" s="49"/>
      <c r="MGM7" s="49"/>
      <c r="MGN7" s="49"/>
      <c r="MGO7" s="49"/>
      <c r="MGP7" s="49"/>
      <c r="MGQ7" s="49"/>
      <c r="MGR7" s="49"/>
      <c r="MGS7" s="49"/>
      <c r="MGT7" s="49"/>
      <c r="MGU7" s="49"/>
      <c r="MGV7" s="49"/>
      <c r="MGW7" s="49"/>
      <c r="MGX7" s="49"/>
      <c r="MGY7" s="49"/>
      <c r="MGZ7" s="49"/>
      <c r="MHA7" s="49"/>
      <c r="MHB7" s="49"/>
      <c r="MHC7" s="49"/>
      <c r="MHD7" s="49"/>
      <c r="MHE7" s="49"/>
      <c r="MHF7" s="49"/>
      <c r="MHG7" s="49"/>
      <c r="MHH7" s="49"/>
      <c r="MHI7" s="49"/>
      <c r="MHJ7" s="49"/>
      <c r="MHK7" s="49"/>
      <c r="MHL7" s="49"/>
      <c r="MHM7" s="49"/>
      <c r="MHN7" s="49"/>
      <c r="MHO7" s="49"/>
      <c r="MHP7" s="49"/>
      <c r="MHQ7" s="49"/>
      <c r="MHR7" s="49"/>
      <c r="MHS7" s="49"/>
      <c r="MHT7" s="49"/>
      <c r="MHU7" s="49"/>
      <c r="MHV7" s="49"/>
      <c r="MHW7" s="49"/>
      <c r="MHX7" s="49"/>
      <c r="MHY7" s="49"/>
      <c r="MHZ7" s="49"/>
      <c r="MIA7" s="49"/>
      <c r="MIB7" s="49"/>
      <c r="MIC7" s="49"/>
      <c r="MID7" s="49"/>
      <c r="MIE7" s="49"/>
      <c r="MIF7" s="49"/>
      <c r="MIG7" s="49"/>
      <c r="MIH7" s="49"/>
      <c r="MII7" s="49"/>
      <c r="MIJ7" s="49"/>
      <c r="MIK7" s="49"/>
      <c r="MIL7" s="49"/>
      <c r="MIM7" s="49"/>
      <c r="MIN7" s="49"/>
      <c r="MIO7" s="49"/>
      <c r="MIP7" s="49"/>
      <c r="MIQ7" s="49"/>
      <c r="MIR7" s="49"/>
      <c r="MIS7" s="49"/>
      <c r="MIT7" s="49"/>
      <c r="MIU7" s="49"/>
      <c r="MIV7" s="49"/>
      <c r="MIW7" s="49"/>
      <c r="MIX7" s="49"/>
      <c r="MIY7" s="49"/>
      <c r="MIZ7" s="49"/>
      <c r="MJA7" s="49"/>
      <c r="MJB7" s="49"/>
      <c r="MJC7" s="49"/>
      <c r="MJD7" s="49"/>
      <c r="MJE7" s="49"/>
      <c r="MJF7" s="49"/>
      <c r="MJG7" s="49"/>
      <c r="MJH7" s="49"/>
      <c r="MJI7" s="49"/>
      <c r="MJJ7" s="49"/>
      <c r="MJK7" s="49"/>
      <c r="MJL7" s="49"/>
      <c r="MJM7" s="49"/>
      <c r="MJN7" s="49"/>
      <c r="MJO7" s="49"/>
      <c r="MJP7" s="49"/>
      <c r="MJQ7" s="49"/>
      <c r="MJR7" s="49"/>
      <c r="MJS7" s="49"/>
      <c r="MJT7" s="49"/>
      <c r="MJU7" s="49"/>
      <c r="MJV7" s="49"/>
      <c r="MJW7" s="49"/>
      <c r="MJX7" s="49"/>
      <c r="MJY7" s="49"/>
      <c r="MJZ7" s="49"/>
      <c r="MKA7" s="49"/>
      <c r="MKB7" s="49"/>
      <c r="MKC7" s="49"/>
      <c r="MKD7" s="49"/>
      <c r="MKE7" s="49"/>
      <c r="MKF7" s="49"/>
      <c r="MKG7" s="49"/>
      <c r="MKH7" s="49"/>
      <c r="MKI7" s="49"/>
      <c r="MKJ7" s="49"/>
      <c r="MKK7" s="49"/>
      <c r="MKL7" s="49"/>
      <c r="MKM7" s="49"/>
      <c r="MKN7" s="49"/>
      <c r="MKO7" s="49"/>
      <c r="MKP7" s="49"/>
      <c r="MKQ7" s="49"/>
      <c r="MKR7" s="49"/>
      <c r="MKS7" s="49"/>
      <c r="MKT7" s="49"/>
      <c r="MKU7" s="49"/>
      <c r="MKV7" s="49"/>
      <c r="MKW7" s="49"/>
      <c r="MKX7" s="49"/>
      <c r="MKY7" s="49"/>
      <c r="MKZ7" s="49"/>
      <c r="MLA7" s="49"/>
      <c r="MLB7" s="49"/>
      <c r="MLC7" s="49"/>
      <c r="MLD7" s="49"/>
      <c r="MLE7" s="49"/>
      <c r="MLF7" s="49"/>
      <c r="MLG7" s="49"/>
      <c r="MLH7" s="49"/>
      <c r="MLI7" s="49"/>
      <c r="MLJ7" s="49"/>
      <c r="MLK7" s="49"/>
      <c r="MLL7" s="49"/>
      <c r="MLM7" s="49"/>
      <c r="MLN7" s="49"/>
      <c r="MLO7" s="49"/>
      <c r="MLP7" s="49"/>
      <c r="MLQ7" s="49"/>
      <c r="MLR7" s="49"/>
      <c r="MLS7" s="49"/>
      <c r="MLT7" s="49"/>
      <c r="MLU7" s="49"/>
      <c r="MLV7" s="49"/>
      <c r="MLW7" s="49"/>
      <c r="MLX7" s="49"/>
      <c r="MLY7" s="49"/>
      <c r="MLZ7" s="49"/>
      <c r="MMA7" s="49"/>
      <c r="MMB7" s="49"/>
      <c r="MMC7" s="49"/>
      <c r="MMD7" s="49"/>
      <c r="MME7" s="49"/>
      <c r="MMF7" s="49"/>
      <c r="MMG7" s="49"/>
      <c r="MMH7" s="49"/>
      <c r="MMI7" s="49"/>
      <c r="MMJ7" s="49"/>
      <c r="MMK7" s="49"/>
      <c r="MML7" s="49"/>
      <c r="MMM7" s="49"/>
      <c r="MMN7" s="49"/>
      <c r="MMO7" s="49"/>
      <c r="MMP7" s="49"/>
      <c r="MMQ7" s="49"/>
      <c r="MMR7" s="49"/>
      <c r="MMS7" s="49"/>
      <c r="MMT7" s="49"/>
      <c r="MMU7" s="49"/>
      <c r="MMV7" s="49"/>
      <c r="MMW7" s="49"/>
      <c r="MMX7" s="49"/>
      <c r="MMY7" s="49"/>
      <c r="MMZ7" s="49"/>
      <c r="MNA7" s="49"/>
      <c r="MNB7" s="49"/>
      <c r="MNC7" s="49"/>
      <c r="MND7" s="49"/>
      <c r="MNE7" s="49"/>
      <c r="MNF7" s="49"/>
      <c r="MNG7" s="49"/>
      <c r="MNH7" s="49"/>
      <c r="MNI7" s="49"/>
      <c r="MNJ7" s="49"/>
      <c r="MNK7" s="49"/>
      <c r="MNL7" s="49"/>
      <c r="MNM7" s="49"/>
      <c r="MNN7" s="49"/>
      <c r="MNO7" s="49"/>
      <c r="MNP7" s="49"/>
      <c r="MNQ7" s="49"/>
      <c r="MNR7" s="49"/>
      <c r="MNS7" s="49"/>
      <c r="MNT7" s="49"/>
      <c r="MNU7" s="49"/>
      <c r="MNV7" s="49"/>
      <c r="MNW7" s="49"/>
      <c r="MNX7" s="49"/>
      <c r="MNY7" s="49"/>
      <c r="MNZ7" s="49"/>
      <c r="MOA7" s="49"/>
      <c r="MOB7" s="49"/>
      <c r="MOC7" s="49"/>
      <c r="MOD7" s="49"/>
      <c r="MOE7" s="49"/>
      <c r="MOF7" s="49"/>
      <c r="MOG7" s="49"/>
      <c r="MOH7" s="49"/>
      <c r="MOI7" s="49"/>
      <c r="MOJ7" s="49"/>
      <c r="MOK7" s="49"/>
      <c r="MOL7" s="49"/>
      <c r="MOM7" s="49"/>
      <c r="MON7" s="49"/>
      <c r="MOO7" s="49"/>
      <c r="MOP7" s="49"/>
      <c r="MOQ7" s="49"/>
      <c r="MOR7" s="49"/>
      <c r="MOS7" s="49"/>
      <c r="MOT7" s="49"/>
      <c r="MOU7" s="49"/>
      <c r="MOV7" s="49"/>
      <c r="MOW7" s="49"/>
      <c r="MOX7" s="49"/>
      <c r="MOY7" s="49"/>
      <c r="MOZ7" s="49"/>
      <c r="MPA7" s="49"/>
      <c r="MPB7" s="49"/>
      <c r="MPC7" s="49"/>
      <c r="MPD7" s="49"/>
      <c r="MPE7" s="49"/>
      <c r="MPF7" s="49"/>
      <c r="MPG7" s="49"/>
      <c r="MPH7" s="49"/>
      <c r="MPI7" s="49"/>
      <c r="MPJ7" s="49"/>
      <c r="MPK7" s="49"/>
      <c r="MPL7" s="49"/>
      <c r="MPM7" s="49"/>
      <c r="MPN7" s="49"/>
      <c r="MPO7" s="49"/>
      <c r="MPP7" s="49"/>
      <c r="MPQ7" s="49"/>
      <c r="MPR7" s="49"/>
      <c r="MPS7" s="49"/>
      <c r="MPT7" s="49"/>
      <c r="MPU7" s="49"/>
      <c r="MPV7" s="49"/>
      <c r="MPW7" s="49"/>
      <c r="MPX7" s="49"/>
      <c r="MPY7" s="49"/>
      <c r="MPZ7" s="49"/>
      <c r="MQA7" s="49"/>
      <c r="MQB7" s="49"/>
      <c r="MQC7" s="49"/>
      <c r="MQD7" s="49"/>
      <c r="MQE7" s="49"/>
      <c r="MQF7" s="49"/>
      <c r="MQG7" s="49"/>
      <c r="MQH7" s="49"/>
      <c r="MQI7" s="49"/>
      <c r="MQJ7" s="49"/>
      <c r="MQK7" s="49"/>
      <c r="MQL7" s="49"/>
      <c r="MQM7" s="49"/>
      <c r="MQN7" s="49"/>
      <c r="MQO7" s="49"/>
      <c r="MQP7" s="49"/>
      <c r="MQQ7" s="49"/>
      <c r="MQR7" s="49"/>
      <c r="MQS7" s="49"/>
      <c r="MQT7" s="49"/>
      <c r="MQU7" s="49"/>
      <c r="MQV7" s="49"/>
      <c r="MQW7" s="49"/>
      <c r="MQX7" s="49"/>
      <c r="MQY7" s="49"/>
      <c r="MQZ7" s="49"/>
      <c r="MRA7" s="49"/>
      <c r="MRB7" s="49"/>
      <c r="MRC7" s="49"/>
      <c r="MRD7" s="49"/>
      <c r="MRE7" s="49"/>
      <c r="MRF7" s="49"/>
      <c r="MRG7" s="49"/>
      <c r="MRH7" s="49"/>
      <c r="MRI7" s="49"/>
      <c r="MRJ7" s="49"/>
      <c r="MRK7" s="49"/>
      <c r="MRL7" s="49"/>
      <c r="MRM7" s="49"/>
      <c r="MRN7" s="49"/>
      <c r="MRO7" s="49"/>
      <c r="MRP7" s="49"/>
      <c r="MRQ7" s="49"/>
      <c r="MRR7" s="49"/>
      <c r="MRS7" s="49"/>
      <c r="MRT7" s="49"/>
      <c r="MRU7" s="49"/>
      <c r="MRV7" s="49"/>
      <c r="MRW7" s="49"/>
      <c r="MRX7" s="49"/>
      <c r="MRY7" s="49"/>
      <c r="MRZ7" s="49"/>
      <c r="MSA7" s="49"/>
      <c r="MSB7" s="49"/>
      <c r="MSC7" s="49"/>
      <c r="MSD7" s="49"/>
      <c r="MSE7" s="49"/>
      <c r="MSF7" s="49"/>
      <c r="MSG7" s="49"/>
      <c r="MSH7" s="49"/>
      <c r="MSI7" s="49"/>
      <c r="MSJ7" s="49"/>
      <c r="MSK7" s="49"/>
      <c r="MSL7" s="49"/>
      <c r="MSM7" s="49"/>
      <c r="MSN7" s="49"/>
      <c r="MSO7" s="49"/>
      <c r="MSP7" s="49"/>
      <c r="MSQ7" s="49"/>
      <c r="MSR7" s="49"/>
      <c r="MSS7" s="49"/>
      <c r="MST7" s="49"/>
      <c r="MSU7" s="49"/>
      <c r="MSV7" s="49"/>
      <c r="MSW7" s="49"/>
      <c r="MSX7" s="49"/>
      <c r="MSY7" s="49"/>
      <c r="MSZ7" s="49"/>
      <c r="MTA7" s="49"/>
      <c r="MTB7" s="49"/>
      <c r="MTC7" s="49"/>
      <c r="MTD7" s="49"/>
      <c r="MTE7" s="49"/>
      <c r="MTF7" s="49"/>
      <c r="MTG7" s="49"/>
      <c r="MTH7" s="49"/>
      <c r="MTI7" s="49"/>
      <c r="MTJ7" s="49"/>
      <c r="MTK7" s="49"/>
      <c r="MTL7" s="49"/>
      <c r="MTM7" s="49"/>
      <c r="MTN7" s="49"/>
      <c r="MTO7" s="49"/>
      <c r="MTP7" s="49"/>
      <c r="MTQ7" s="49"/>
      <c r="MTR7" s="49"/>
      <c r="MTS7" s="49"/>
      <c r="MTT7" s="49"/>
      <c r="MTU7" s="49"/>
      <c r="MTV7" s="49"/>
      <c r="MTW7" s="49"/>
      <c r="MTX7" s="49"/>
      <c r="MTY7" s="49"/>
      <c r="MTZ7" s="49"/>
      <c r="MUA7" s="49"/>
      <c r="MUB7" s="49"/>
      <c r="MUC7" s="49"/>
      <c r="MUD7" s="49"/>
      <c r="MUE7" s="49"/>
      <c r="MUF7" s="49"/>
      <c r="MUG7" s="49"/>
      <c r="MUH7" s="49"/>
      <c r="MUI7" s="49"/>
      <c r="MUJ7" s="49"/>
      <c r="MUK7" s="49"/>
      <c r="MUL7" s="49"/>
      <c r="MUM7" s="49"/>
      <c r="MUN7" s="49"/>
      <c r="MUO7" s="49"/>
      <c r="MUP7" s="49"/>
      <c r="MUQ7" s="49"/>
      <c r="MUR7" s="49"/>
      <c r="MUS7" s="49"/>
      <c r="MUT7" s="49"/>
      <c r="MUU7" s="49"/>
      <c r="MUV7" s="49"/>
      <c r="MUW7" s="49"/>
      <c r="MUX7" s="49"/>
      <c r="MUY7" s="49"/>
      <c r="MUZ7" s="49"/>
      <c r="MVA7" s="49"/>
      <c r="MVB7" s="49"/>
      <c r="MVC7" s="49"/>
      <c r="MVD7" s="49"/>
      <c r="MVE7" s="49"/>
      <c r="MVF7" s="49"/>
      <c r="MVG7" s="49"/>
      <c r="MVH7" s="49"/>
      <c r="MVI7" s="49"/>
      <c r="MVJ7" s="49"/>
      <c r="MVK7" s="49"/>
      <c r="MVL7" s="49"/>
      <c r="MVM7" s="49"/>
      <c r="MVN7" s="49"/>
      <c r="MVO7" s="49"/>
      <c r="MVP7" s="49"/>
      <c r="MVQ7" s="49"/>
      <c r="MVR7" s="49"/>
      <c r="MVS7" s="49"/>
      <c r="MVT7" s="49"/>
      <c r="MVU7" s="49"/>
      <c r="MVV7" s="49"/>
      <c r="MVW7" s="49"/>
      <c r="MVX7" s="49"/>
      <c r="MVY7" s="49"/>
      <c r="MVZ7" s="49"/>
      <c r="MWA7" s="49"/>
      <c r="MWB7" s="49"/>
      <c r="MWC7" s="49"/>
      <c r="MWD7" s="49"/>
      <c r="MWE7" s="49"/>
      <c r="MWF7" s="49"/>
      <c r="MWG7" s="49"/>
      <c r="MWH7" s="49"/>
      <c r="MWI7" s="49"/>
      <c r="MWJ7" s="49"/>
      <c r="MWK7" s="49"/>
      <c r="MWL7" s="49"/>
      <c r="MWM7" s="49"/>
      <c r="MWN7" s="49"/>
      <c r="MWO7" s="49"/>
      <c r="MWP7" s="49"/>
      <c r="MWQ7" s="49"/>
      <c r="MWR7" s="49"/>
      <c r="MWS7" s="49"/>
      <c r="MWT7" s="49"/>
      <c r="MWU7" s="49"/>
      <c r="MWV7" s="49"/>
      <c r="MWW7" s="49"/>
      <c r="MWX7" s="49"/>
      <c r="MWY7" s="49"/>
      <c r="MWZ7" s="49"/>
      <c r="MXA7" s="49"/>
      <c r="MXB7" s="49"/>
      <c r="MXC7" s="49"/>
      <c r="MXD7" s="49"/>
      <c r="MXE7" s="49"/>
      <c r="MXF7" s="49"/>
      <c r="MXG7" s="49"/>
      <c r="MXH7" s="49"/>
      <c r="MXI7" s="49"/>
      <c r="MXJ7" s="49"/>
      <c r="MXK7" s="49"/>
      <c r="MXL7" s="49"/>
      <c r="MXM7" s="49"/>
      <c r="MXN7" s="49"/>
      <c r="MXO7" s="49"/>
      <c r="MXP7" s="49"/>
      <c r="MXQ7" s="49"/>
      <c r="MXR7" s="49"/>
      <c r="MXS7" s="49"/>
      <c r="MXT7" s="49"/>
      <c r="MXU7" s="49"/>
      <c r="MXV7" s="49"/>
      <c r="MXW7" s="49"/>
      <c r="MXX7" s="49"/>
      <c r="MXY7" s="49"/>
      <c r="MXZ7" s="49"/>
      <c r="MYA7" s="49"/>
      <c r="MYB7" s="49"/>
      <c r="MYC7" s="49"/>
      <c r="MYD7" s="49"/>
      <c r="MYE7" s="49"/>
      <c r="MYF7" s="49"/>
      <c r="MYG7" s="49"/>
      <c r="MYH7" s="49"/>
      <c r="MYI7" s="49"/>
      <c r="MYJ7" s="49"/>
      <c r="MYK7" s="49"/>
      <c r="MYL7" s="49"/>
      <c r="MYM7" s="49"/>
      <c r="MYN7" s="49"/>
      <c r="MYO7" s="49"/>
      <c r="MYP7" s="49"/>
      <c r="MYQ7" s="49"/>
      <c r="MYR7" s="49"/>
      <c r="MYS7" s="49"/>
      <c r="MYT7" s="49"/>
      <c r="MYU7" s="49"/>
      <c r="MYV7" s="49"/>
      <c r="MYW7" s="49"/>
      <c r="MYX7" s="49"/>
      <c r="MYY7" s="49"/>
      <c r="MYZ7" s="49"/>
      <c r="MZA7" s="49"/>
      <c r="MZB7" s="49"/>
      <c r="MZC7" s="49"/>
      <c r="MZD7" s="49"/>
      <c r="MZE7" s="49"/>
      <c r="MZF7" s="49"/>
      <c r="MZG7" s="49"/>
      <c r="MZH7" s="49"/>
      <c r="MZI7" s="49"/>
      <c r="MZJ7" s="49"/>
      <c r="MZK7" s="49"/>
      <c r="MZL7" s="49"/>
      <c r="MZM7" s="49"/>
      <c r="MZN7" s="49"/>
      <c r="MZO7" s="49"/>
      <c r="MZP7" s="49"/>
      <c r="MZQ7" s="49"/>
      <c r="MZR7" s="49"/>
      <c r="MZS7" s="49"/>
      <c r="MZT7" s="49"/>
      <c r="MZU7" s="49"/>
      <c r="MZV7" s="49"/>
      <c r="MZW7" s="49"/>
      <c r="MZX7" s="49"/>
      <c r="MZY7" s="49"/>
      <c r="MZZ7" s="49"/>
      <c r="NAA7" s="49"/>
      <c r="NAB7" s="49"/>
      <c r="NAC7" s="49"/>
      <c r="NAD7" s="49"/>
      <c r="NAE7" s="49"/>
      <c r="NAF7" s="49"/>
      <c r="NAG7" s="49"/>
      <c r="NAH7" s="49"/>
      <c r="NAI7" s="49"/>
      <c r="NAJ7" s="49"/>
      <c r="NAK7" s="49"/>
      <c r="NAL7" s="49"/>
      <c r="NAM7" s="49"/>
      <c r="NAN7" s="49"/>
      <c r="NAO7" s="49"/>
      <c r="NAP7" s="49"/>
      <c r="NAQ7" s="49"/>
      <c r="NAR7" s="49"/>
      <c r="NAS7" s="49"/>
      <c r="NAT7" s="49"/>
      <c r="NAU7" s="49"/>
      <c r="NAV7" s="49"/>
      <c r="NAW7" s="49"/>
      <c r="NAX7" s="49"/>
      <c r="NAY7" s="49"/>
      <c r="NAZ7" s="49"/>
      <c r="NBA7" s="49"/>
      <c r="NBB7" s="49"/>
      <c r="NBC7" s="49"/>
      <c r="NBD7" s="49"/>
      <c r="NBE7" s="49"/>
      <c r="NBF7" s="49"/>
      <c r="NBG7" s="49"/>
      <c r="NBH7" s="49"/>
      <c r="NBI7" s="49"/>
      <c r="NBJ7" s="49"/>
      <c r="NBK7" s="49"/>
      <c r="NBL7" s="49"/>
      <c r="NBM7" s="49"/>
      <c r="NBN7" s="49"/>
      <c r="NBO7" s="49"/>
      <c r="NBP7" s="49"/>
      <c r="NBQ7" s="49"/>
      <c r="NBR7" s="49"/>
      <c r="NBS7" s="49"/>
      <c r="NBT7" s="49"/>
      <c r="NBU7" s="49"/>
      <c r="NBV7" s="49"/>
      <c r="NBW7" s="49"/>
      <c r="NBX7" s="49"/>
      <c r="NBY7" s="49"/>
      <c r="NBZ7" s="49"/>
      <c r="NCA7" s="49"/>
      <c r="NCB7" s="49"/>
      <c r="NCC7" s="49"/>
      <c r="NCD7" s="49"/>
      <c r="NCE7" s="49"/>
      <c r="NCF7" s="49"/>
      <c r="NCG7" s="49"/>
      <c r="NCH7" s="49"/>
      <c r="NCI7" s="49"/>
      <c r="NCJ7" s="49"/>
      <c r="NCK7" s="49"/>
      <c r="NCL7" s="49"/>
      <c r="NCM7" s="49"/>
      <c r="NCN7" s="49"/>
      <c r="NCO7" s="49"/>
      <c r="NCP7" s="49"/>
      <c r="NCQ7" s="49"/>
      <c r="NCR7" s="49"/>
      <c r="NCS7" s="49"/>
      <c r="NCT7" s="49"/>
      <c r="NCU7" s="49"/>
      <c r="NCV7" s="49"/>
      <c r="NCW7" s="49"/>
      <c r="NCX7" s="49"/>
      <c r="NCY7" s="49"/>
      <c r="NCZ7" s="49"/>
      <c r="NDA7" s="49"/>
      <c r="NDB7" s="49"/>
      <c r="NDC7" s="49"/>
      <c r="NDD7" s="49"/>
      <c r="NDE7" s="49"/>
      <c r="NDF7" s="49"/>
      <c r="NDG7" s="49"/>
      <c r="NDH7" s="49"/>
      <c r="NDI7" s="49"/>
      <c r="NDJ7" s="49"/>
      <c r="NDK7" s="49"/>
      <c r="NDL7" s="49"/>
      <c r="NDM7" s="49"/>
      <c r="NDN7" s="49"/>
      <c r="NDO7" s="49"/>
      <c r="NDP7" s="49"/>
      <c r="NDQ7" s="49"/>
      <c r="NDR7" s="49"/>
      <c r="NDS7" s="49"/>
      <c r="NDT7" s="49"/>
      <c r="NDU7" s="49"/>
      <c r="NDV7" s="49"/>
      <c r="NDW7" s="49"/>
      <c r="NDX7" s="49"/>
      <c r="NDY7" s="49"/>
      <c r="NDZ7" s="49"/>
      <c r="NEA7" s="49"/>
      <c r="NEB7" s="49"/>
      <c r="NEC7" s="49"/>
      <c r="NED7" s="49"/>
      <c r="NEE7" s="49"/>
      <c r="NEF7" s="49"/>
      <c r="NEG7" s="49"/>
      <c r="NEH7" s="49"/>
      <c r="NEI7" s="49"/>
      <c r="NEJ7" s="49"/>
      <c r="NEK7" s="49"/>
      <c r="NEL7" s="49"/>
      <c r="NEM7" s="49"/>
      <c r="NEN7" s="49"/>
      <c r="NEO7" s="49"/>
      <c r="NEP7" s="49"/>
      <c r="NEQ7" s="49"/>
      <c r="NER7" s="49"/>
      <c r="NES7" s="49"/>
      <c r="NET7" s="49"/>
      <c r="NEU7" s="49"/>
      <c r="NEV7" s="49"/>
      <c r="NEW7" s="49"/>
      <c r="NEX7" s="49"/>
      <c r="NEY7" s="49"/>
      <c r="NEZ7" s="49"/>
      <c r="NFA7" s="49"/>
      <c r="NFB7" s="49"/>
      <c r="NFC7" s="49"/>
      <c r="NFD7" s="49"/>
      <c r="NFE7" s="49"/>
      <c r="NFF7" s="49"/>
      <c r="NFG7" s="49"/>
      <c r="NFH7" s="49"/>
      <c r="NFI7" s="49"/>
      <c r="NFJ7" s="49"/>
      <c r="NFK7" s="49"/>
      <c r="NFL7" s="49"/>
      <c r="NFM7" s="49"/>
      <c r="NFN7" s="49"/>
      <c r="NFO7" s="49"/>
      <c r="NFP7" s="49"/>
      <c r="NFQ7" s="49"/>
      <c r="NFR7" s="49"/>
      <c r="NFS7" s="49"/>
      <c r="NFT7" s="49"/>
      <c r="NFU7" s="49"/>
      <c r="NFV7" s="49"/>
      <c r="NFW7" s="49"/>
      <c r="NFX7" s="49"/>
      <c r="NFY7" s="49"/>
      <c r="NFZ7" s="49"/>
      <c r="NGA7" s="49"/>
      <c r="NGB7" s="49"/>
      <c r="NGC7" s="49"/>
      <c r="NGD7" s="49"/>
      <c r="NGE7" s="49"/>
      <c r="NGF7" s="49"/>
      <c r="NGG7" s="49"/>
      <c r="NGH7" s="49"/>
      <c r="NGI7" s="49"/>
      <c r="NGJ7" s="49"/>
      <c r="NGK7" s="49"/>
      <c r="NGL7" s="49"/>
      <c r="NGM7" s="49"/>
      <c r="NGN7" s="49"/>
      <c r="NGO7" s="49"/>
      <c r="NGP7" s="49"/>
      <c r="NGQ7" s="49"/>
      <c r="NGR7" s="49"/>
      <c r="NGS7" s="49"/>
      <c r="NGT7" s="49"/>
      <c r="NGU7" s="49"/>
      <c r="NGV7" s="49"/>
      <c r="NGW7" s="49"/>
      <c r="NGX7" s="49"/>
      <c r="NGY7" s="49"/>
      <c r="NGZ7" s="49"/>
      <c r="NHA7" s="49"/>
      <c r="NHB7" s="49"/>
      <c r="NHC7" s="49"/>
      <c r="NHD7" s="49"/>
      <c r="NHE7" s="49"/>
      <c r="NHF7" s="49"/>
      <c r="NHG7" s="49"/>
      <c r="NHH7" s="49"/>
      <c r="NHI7" s="49"/>
      <c r="NHJ7" s="49"/>
      <c r="NHK7" s="49"/>
      <c r="NHL7" s="49"/>
      <c r="NHM7" s="49"/>
      <c r="NHN7" s="49"/>
      <c r="NHO7" s="49"/>
      <c r="NHP7" s="49"/>
      <c r="NHQ7" s="49"/>
      <c r="NHR7" s="49"/>
      <c r="NHS7" s="49"/>
      <c r="NHT7" s="49"/>
      <c r="NHU7" s="49"/>
      <c r="NHV7" s="49"/>
      <c r="NHW7" s="49"/>
      <c r="NHX7" s="49"/>
      <c r="NHY7" s="49"/>
      <c r="NHZ7" s="49"/>
      <c r="NIA7" s="49"/>
      <c r="NIB7" s="49"/>
      <c r="NIC7" s="49"/>
      <c r="NID7" s="49"/>
      <c r="NIE7" s="49"/>
      <c r="NIF7" s="49"/>
      <c r="NIG7" s="49"/>
      <c r="NIH7" s="49"/>
      <c r="NII7" s="49"/>
      <c r="NIJ7" s="49"/>
      <c r="NIK7" s="49"/>
      <c r="NIL7" s="49"/>
      <c r="NIM7" s="49"/>
      <c r="NIN7" s="49"/>
      <c r="NIO7" s="49"/>
      <c r="NIP7" s="49"/>
      <c r="NIQ7" s="49"/>
      <c r="NIR7" s="49"/>
      <c r="NIS7" s="49"/>
      <c r="NIT7" s="49"/>
      <c r="NIU7" s="49"/>
      <c r="NIV7" s="49"/>
      <c r="NIW7" s="49"/>
      <c r="NIX7" s="49"/>
      <c r="NIY7" s="49"/>
      <c r="NIZ7" s="49"/>
      <c r="NJA7" s="49"/>
      <c r="NJB7" s="49"/>
      <c r="NJC7" s="49"/>
      <c r="NJD7" s="49"/>
      <c r="NJE7" s="49"/>
      <c r="NJF7" s="49"/>
      <c r="NJG7" s="49"/>
      <c r="NJH7" s="49"/>
      <c r="NJI7" s="49"/>
      <c r="NJJ7" s="49"/>
      <c r="NJK7" s="49"/>
      <c r="NJL7" s="49"/>
      <c r="NJM7" s="49"/>
      <c r="NJN7" s="49"/>
      <c r="NJO7" s="49"/>
      <c r="NJP7" s="49"/>
      <c r="NJQ7" s="49"/>
      <c r="NJR7" s="49"/>
      <c r="NJS7" s="49"/>
      <c r="NJT7" s="49"/>
      <c r="NJU7" s="49"/>
      <c r="NJV7" s="49"/>
      <c r="NJW7" s="49"/>
      <c r="NJX7" s="49"/>
      <c r="NJY7" s="49"/>
      <c r="NJZ7" s="49"/>
      <c r="NKA7" s="49"/>
      <c r="NKB7" s="49"/>
      <c r="NKC7" s="49"/>
      <c r="NKD7" s="49"/>
      <c r="NKE7" s="49"/>
      <c r="NKF7" s="49"/>
      <c r="NKG7" s="49"/>
      <c r="NKH7" s="49"/>
      <c r="NKI7" s="49"/>
      <c r="NKJ7" s="49"/>
      <c r="NKK7" s="49"/>
      <c r="NKL7" s="49"/>
      <c r="NKM7" s="49"/>
      <c r="NKN7" s="49"/>
      <c r="NKO7" s="49"/>
      <c r="NKP7" s="49"/>
      <c r="NKQ7" s="49"/>
      <c r="NKR7" s="49"/>
      <c r="NKS7" s="49"/>
      <c r="NKT7" s="49"/>
      <c r="NKU7" s="49"/>
      <c r="NKV7" s="49"/>
      <c r="NKW7" s="49"/>
      <c r="NKX7" s="49"/>
      <c r="NKY7" s="49"/>
      <c r="NKZ7" s="49"/>
      <c r="NLA7" s="49"/>
      <c r="NLB7" s="49"/>
      <c r="NLC7" s="49"/>
      <c r="NLD7" s="49"/>
      <c r="NLE7" s="49"/>
      <c r="NLF7" s="49"/>
      <c r="NLG7" s="49"/>
      <c r="NLH7" s="49"/>
      <c r="NLI7" s="49"/>
      <c r="NLJ7" s="49"/>
      <c r="NLK7" s="49"/>
      <c r="NLL7" s="49"/>
      <c r="NLM7" s="49"/>
      <c r="NLN7" s="49"/>
      <c r="NLO7" s="49"/>
      <c r="NLP7" s="49"/>
      <c r="NLQ7" s="49"/>
      <c r="NLR7" s="49"/>
      <c r="NLS7" s="49"/>
      <c r="NLT7" s="49"/>
      <c r="NLU7" s="49"/>
      <c r="NLV7" s="49"/>
      <c r="NLW7" s="49"/>
      <c r="NLX7" s="49"/>
      <c r="NLY7" s="49"/>
      <c r="NLZ7" s="49"/>
      <c r="NMA7" s="49"/>
      <c r="NMB7" s="49"/>
      <c r="NMC7" s="49"/>
      <c r="NMD7" s="49"/>
      <c r="NME7" s="49"/>
      <c r="NMF7" s="49"/>
      <c r="NMG7" s="49"/>
      <c r="NMH7" s="49"/>
      <c r="NMI7" s="49"/>
      <c r="NMJ7" s="49"/>
      <c r="NMK7" s="49"/>
      <c r="NML7" s="49"/>
      <c r="NMM7" s="49"/>
      <c r="NMN7" s="49"/>
      <c r="NMO7" s="49"/>
      <c r="NMP7" s="49"/>
      <c r="NMQ7" s="49"/>
      <c r="NMR7" s="49"/>
      <c r="NMS7" s="49"/>
      <c r="NMT7" s="49"/>
      <c r="NMU7" s="49"/>
      <c r="NMV7" s="49"/>
      <c r="NMW7" s="49"/>
      <c r="NMX7" s="49"/>
      <c r="NMY7" s="49"/>
      <c r="NMZ7" s="49"/>
      <c r="NNA7" s="49"/>
      <c r="NNB7" s="49"/>
      <c r="NNC7" s="49"/>
      <c r="NND7" s="49"/>
      <c r="NNE7" s="49"/>
      <c r="NNF7" s="49"/>
      <c r="NNG7" s="49"/>
      <c r="NNH7" s="49"/>
      <c r="NNI7" s="49"/>
      <c r="NNJ7" s="49"/>
      <c r="NNK7" s="49"/>
      <c r="NNL7" s="49"/>
      <c r="NNM7" s="49"/>
      <c r="NNN7" s="49"/>
      <c r="NNO7" s="49"/>
      <c r="NNP7" s="49"/>
      <c r="NNQ7" s="49"/>
      <c r="NNR7" s="49"/>
      <c r="NNS7" s="49"/>
      <c r="NNT7" s="49"/>
      <c r="NNU7" s="49"/>
      <c r="NNV7" s="49"/>
      <c r="NNW7" s="49"/>
      <c r="NNX7" s="49"/>
      <c r="NNY7" s="49"/>
      <c r="NNZ7" s="49"/>
      <c r="NOA7" s="49"/>
      <c r="NOB7" s="49"/>
      <c r="NOC7" s="49"/>
      <c r="NOD7" s="49"/>
      <c r="NOE7" s="49"/>
      <c r="NOF7" s="49"/>
      <c r="NOG7" s="49"/>
      <c r="NOH7" s="49"/>
      <c r="NOI7" s="49"/>
      <c r="NOJ7" s="49"/>
      <c r="NOK7" s="49"/>
      <c r="NOL7" s="49"/>
      <c r="NOM7" s="49"/>
      <c r="NON7" s="49"/>
      <c r="NOO7" s="49"/>
      <c r="NOP7" s="49"/>
      <c r="NOQ7" s="49"/>
      <c r="NOR7" s="49"/>
      <c r="NOS7" s="49"/>
      <c r="NOT7" s="49"/>
      <c r="NOU7" s="49"/>
      <c r="NOV7" s="49"/>
      <c r="NOW7" s="49"/>
      <c r="NOX7" s="49"/>
      <c r="NOY7" s="49"/>
      <c r="NOZ7" s="49"/>
      <c r="NPA7" s="49"/>
      <c r="NPB7" s="49"/>
      <c r="NPC7" s="49"/>
      <c r="NPD7" s="49"/>
      <c r="NPE7" s="49"/>
      <c r="NPF7" s="49"/>
      <c r="NPG7" s="49"/>
      <c r="NPH7" s="49"/>
      <c r="NPI7" s="49"/>
      <c r="NPJ7" s="49"/>
      <c r="NPK7" s="49"/>
      <c r="NPL7" s="49"/>
      <c r="NPM7" s="49"/>
      <c r="NPN7" s="49"/>
      <c r="NPO7" s="49"/>
      <c r="NPP7" s="49"/>
      <c r="NPQ7" s="49"/>
      <c r="NPR7" s="49"/>
      <c r="NPS7" s="49"/>
      <c r="NPT7" s="49"/>
      <c r="NPU7" s="49"/>
      <c r="NPV7" s="49"/>
      <c r="NPW7" s="49"/>
      <c r="NPX7" s="49"/>
      <c r="NPY7" s="49"/>
      <c r="NPZ7" s="49"/>
      <c r="NQA7" s="49"/>
      <c r="NQB7" s="49"/>
      <c r="NQC7" s="49"/>
      <c r="NQD7" s="49"/>
      <c r="NQE7" s="49"/>
      <c r="NQF7" s="49"/>
      <c r="NQG7" s="49"/>
      <c r="NQH7" s="49"/>
      <c r="NQI7" s="49"/>
      <c r="NQJ7" s="49"/>
      <c r="NQK7" s="49"/>
      <c r="NQL7" s="49"/>
      <c r="NQM7" s="49"/>
      <c r="NQN7" s="49"/>
      <c r="NQO7" s="49"/>
      <c r="NQP7" s="49"/>
      <c r="NQQ7" s="49"/>
      <c r="NQR7" s="49"/>
      <c r="NQS7" s="49"/>
      <c r="NQT7" s="49"/>
      <c r="NQU7" s="49"/>
      <c r="NQV7" s="49"/>
      <c r="NQW7" s="49"/>
      <c r="NQX7" s="49"/>
      <c r="NQY7" s="49"/>
      <c r="NQZ7" s="49"/>
      <c r="NRA7" s="49"/>
      <c r="NRB7" s="49"/>
      <c r="NRC7" s="49"/>
      <c r="NRD7" s="49"/>
      <c r="NRE7" s="49"/>
      <c r="NRF7" s="49"/>
      <c r="NRG7" s="49"/>
      <c r="NRH7" s="49"/>
      <c r="NRI7" s="49"/>
      <c r="NRJ7" s="49"/>
      <c r="NRK7" s="49"/>
      <c r="NRL7" s="49"/>
      <c r="NRM7" s="49"/>
      <c r="NRN7" s="49"/>
      <c r="NRO7" s="49"/>
      <c r="NRP7" s="49"/>
      <c r="NRQ7" s="49"/>
      <c r="NRR7" s="49"/>
      <c r="NRS7" s="49"/>
      <c r="NRT7" s="49"/>
      <c r="NRU7" s="49"/>
      <c r="NRV7" s="49"/>
      <c r="NRW7" s="49"/>
      <c r="NRX7" s="49"/>
      <c r="NRY7" s="49"/>
      <c r="NRZ7" s="49"/>
      <c r="NSA7" s="49"/>
      <c r="NSB7" s="49"/>
      <c r="NSC7" s="49"/>
      <c r="NSD7" s="49"/>
      <c r="NSE7" s="49"/>
      <c r="NSF7" s="49"/>
      <c r="NSG7" s="49"/>
      <c r="NSH7" s="49"/>
      <c r="NSI7" s="49"/>
      <c r="NSJ7" s="49"/>
      <c r="NSK7" s="49"/>
      <c r="NSL7" s="49"/>
      <c r="NSM7" s="49"/>
      <c r="NSN7" s="49"/>
      <c r="NSO7" s="49"/>
      <c r="NSP7" s="49"/>
      <c r="NSQ7" s="49"/>
      <c r="NSR7" s="49"/>
      <c r="NSS7" s="49"/>
      <c r="NST7" s="49"/>
      <c r="NSU7" s="49"/>
      <c r="NSV7" s="49"/>
      <c r="NSW7" s="49"/>
      <c r="NSX7" s="49"/>
      <c r="NSY7" s="49"/>
      <c r="NSZ7" s="49"/>
      <c r="NTA7" s="49"/>
      <c r="NTB7" s="49"/>
      <c r="NTC7" s="49"/>
      <c r="NTD7" s="49"/>
      <c r="NTE7" s="49"/>
      <c r="NTF7" s="49"/>
      <c r="NTG7" s="49"/>
      <c r="NTH7" s="49"/>
      <c r="NTI7" s="49"/>
      <c r="NTJ7" s="49"/>
      <c r="NTK7" s="49"/>
      <c r="NTL7" s="49"/>
      <c r="NTM7" s="49"/>
      <c r="NTN7" s="49"/>
      <c r="NTO7" s="49"/>
      <c r="NTP7" s="49"/>
      <c r="NTQ7" s="49"/>
      <c r="NTR7" s="49"/>
      <c r="NTS7" s="49"/>
      <c r="NTT7" s="49"/>
      <c r="NTU7" s="49"/>
      <c r="NTV7" s="49"/>
      <c r="NTW7" s="49"/>
      <c r="NTX7" s="49"/>
      <c r="NTY7" s="49"/>
      <c r="NTZ7" s="49"/>
      <c r="NUA7" s="49"/>
      <c r="NUB7" s="49"/>
      <c r="NUC7" s="49"/>
      <c r="NUD7" s="49"/>
      <c r="NUE7" s="49"/>
      <c r="NUF7" s="49"/>
      <c r="NUG7" s="49"/>
      <c r="NUH7" s="49"/>
      <c r="NUI7" s="49"/>
      <c r="NUJ7" s="49"/>
      <c r="NUK7" s="49"/>
      <c r="NUL7" s="49"/>
      <c r="NUM7" s="49"/>
      <c r="NUN7" s="49"/>
      <c r="NUO7" s="49"/>
      <c r="NUP7" s="49"/>
      <c r="NUQ7" s="49"/>
      <c r="NUR7" s="49"/>
      <c r="NUS7" s="49"/>
      <c r="NUT7" s="49"/>
      <c r="NUU7" s="49"/>
      <c r="NUV7" s="49"/>
      <c r="NUW7" s="49"/>
      <c r="NUX7" s="49"/>
      <c r="NUY7" s="49"/>
      <c r="NUZ7" s="49"/>
      <c r="NVA7" s="49"/>
      <c r="NVB7" s="49"/>
      <c r="NVC7" s="49"/>
      <c r="NVD7" s="49"/>
      <c r="NVE7" s="49"/>
      <c r="NVF7" s="49"/>
      <c r="NVG7" s="49"/>
      <c r="NVH7" s="49"/>
      <c r="NVI7" s="49"/>
      <c r="NVJ7" s="49"/>
      <c r="NVK7" s="49"/>
      <c r="NVL7" s="49"/>
      <c r="NVM7" s="49"/>
      <c r="NVN7" s="49"/>
      <c r="NVO7" s="49"/>
      <c r="NVP7" s="49"/>
      <c r="NVQ7" s="49"/>
      <c r="NVR7" s="49"/>
      <c r="NVS7" s="49"/>
      <c r="NVT7" s="49"/>
      <c r="NVU7" s="49"/>
      <c r="NVV7" s="49"/>
      <c r="NVW7" s="49"/>
      <c r="NVX7" s="49"/>
      <c r="NVY7" s="49"/>
      <c r="NVZ7" s="49"/>
      <c r="NWA7" s="49"/>
      <c r="NWB7" s="49"/>
      <c r="NWC7" s="49"/>
      <c r="NWD7" s="49"/>
      <c r="NWE7" s="49"/>
      <c r="NWF7" s="49"/>
      <c r="NWG7" s="49"/>
      <c r="NWH7" s="49"/>
      <c r="NWI7" s="49"/>
      <c r="NWJ7" s="49"/>
      <c r="NWK7" s="49"/>
      <c r="NWL7" s="49"/>
      <c r="NWM7" s="49"/>
      <c r="NWN7" s="49"/>
      <c r="NWO7" s="49"/>
      <c r="NWP7" s="49"/>
      <c r="NWQ7" s="49"/>
      <c r="NWR7" s="49"/>
      <c r="NWS7" s="49"/>
      <c r="NWT7" s="49"/>
      <c r="NWU7" s="49"/>
      <c r="NWV7" s="49"/>
      <c r="NWW7" s="49"/>
      <c r="NWX7" s="49"/>
      <c r="NWY7" s="49"/>
      <c r="NWZ7" s="49"/>
      <c r="NXA7" s="49"/>
      <c r="NXB7" s="49"/>
      <c r="NXC7" s="49"/>
      <c r="NXD7" s="49"/>
      <c r="NXE7" s="49"/>
      <c r="NXF7" s="49"/>
      <c r="NXG7" s="49"/>
      <c r="NXH7" s="49"/>
      <c r="NXI7" s="49"/>
      <c r="NXJ7" s="49"/>
      <c r="NXK7" s="49"/>
      <c r="NXL7" s="49"/>
      <c r="NXM7" s="49"/>
      <c r="NXN7" s="49"/>
      <c r="NXO7" s="49"/>
      <c r="NXP7" s="49"/>
      <c r="NXQ7" s="49"/>
      <c r="NXR7" s="49"/>
      <c r="NXS7" s="49"/>
      <c r="NXT7" s="49"/>
      <c r="NXU7" s="49"/>
      <c r="NXV7" s="49"/>
      <c r="NXW7" s="49"/>
      <c r="NXX7" s="49"/>
      <c r="NXY7" s="49"/>
      <c r="NXZ7" s="49"/>
      <c r="NYA7" s="49"/>
      <c r="NYB7" s="49"/>
      <c r="NYC7" s="49"/>
      <c r="NYD7" s="49"/>
      <c r="NYE7" s="49"/>
      <c r="NYF7" s="49"/>
      <c r="NYG7" s="49"/>
      <c r="NYH7" s="49"/>
      <c r="NYI7" s="49"/>
      <c r="NYJ7" s="49"/>
      <c r="NYK7" s="49"/>
      <c r="NYL7" s="49"/>
      <c r="NYM7" s="49"/>
      <c r="NYN7" s="49"/>
      <c r="NYO7" s="49"/>
      <c r="NYP7" s="49"/>
      <c r="NYQ7" s="49"/>
      <c r="NYR7" s="49"/>
      <c r="NYS7" s="49"/>
      <c r="NYT7" s="49"/>
      <c r="NYU7" s="49"/>
      <c r="NYV7" s="49"/>
      <c r="NYW7" s="49"/>
      <c r="NYX7" s="49"/>
      <c r="NYY7" s="49"/>
      <c r="NYZ7" s="49"/>
      <c r="NZA7" s="49"/>
      <c r="NZB7" s="49"/>
      <c r="NZC7" s="49"/>
      <c r="NZD7" s="49"/>
      <c r="NZE7" s="49"/>
      <c r="NZF7" s="49"/>
      <c r="NZG7" s="49"/>
      <c r="NZH7" s="49"/>
      <c r="NZI7" s="49"/>
      <c r="NZJ7" s="49"/>
      <c r="NZK7" s="49"/>
      <c r="NZL7" s="49"/>
      <c r="NZM7" s="49"/>
      <c r="NZN7" s="49"/>
      <c r="NZO7" s="49"/>
      <c r="NZP7" s="49"/>
      <c r="NZQ7" s="49"/>
      <c r="NZR7" s="49"/>
      <c r="NZS7" s="49"/>
      <c r="NZT7" s="49"/>
      <c r="NZU7" s="49"/>
      <c r="NZV7" s="49"/>
      <c r="NZW7" s="49"/>
      <c r="NZX7" s="49"/>
      <c r="NZY7" s="49"/>
      <c r="NZZ7" s="49"/>
      <c r="OAA7" s="49"/>
      <c r="OAB7" s="49"/>
      <c r="OAC7" s="49"/>
      <c r="OAD7" s="49"/>
      <c r="OAE7" s="49"/>
      <c r="OAF7" s="49"/>
      <c r="OAG7" s="49"/>
      <c r="OAH7" s="49"/>
      <c r="OAI7" s="49"/>
      <c r="OAJ7" s="49"/>
      <c r="OAK7" s="49"/>
      <c r="OAL7" s="49"/>
      <c r="OAM7" s="49"/>
      <c r="OAN7" s="49"/>
      <c r="OAO7" s="49"/>
      <c r="OAP7" s="49"/>
      <c r="OAQ7" s="49"/>
      <c r="OAR7" s="49"/>
      <c r="OAS7" s="49"/>
      <c r="OAT7" s="49"/>
      <c r="OAU7" s="49"/>
      <c r="OAV7" s="49"/>
      <c r="OAW7" s="49"/>
      <c r="OAX7" s="49"/>
      <c r="OAY7" s="49"/>
      <c r="OAZ7" s="49"/>
      <c r="OBA7" s="49"/>
      <c r="OBB7" s="49"/>
      <c r="OBC7" s="49"/>
      <c r="OBD7" s="49"/>
      <c r="OBE7" s="49"/>
      <c r="OBF7" s="49"/>
      <c r="OBG7" s="49"/>
      <c r="OBH7" s="49"/>
      <c r="OBI7" s="49"/>
      <c r="OBJ7" s="49"/>
      <c r="OBK7" s="49"/>
      <c r="OBL7" s="49"/>
      <c r="OBM7" s="49"/>
      <c r="OBN7" s="49"/>
      <c r="OBO7" s="49"/>
      <c r="OBP7" s="49"/>
      <c r="OBQ7" s="49"/>
      <c r="OBR7" s="49"/>
      <c r="OBS7" s="49"/>
      <c r="OBT7" s="49"/>
      <c r="OBU7" s="49"/>
      <c r="OBV7" s="49"/>
      <c r="OBW7" s="49"/>
      <c r="OBX7" s="49"/>
      <c r="OBY7" s="49"/>
      <c r="OBZ7" s="49"/>
      <c r="OCA7" s="49"/>
      <c r="OCB7" s="49"/>
      <c r="OCC7" s="49"/>
      <c r="OCD7" s="49"/>
      <c r="OCE7" s="49"/>
      <c r="OCF7" s="49"/>
      <c r="OCG7" s="49"/>
      <c r="OCH7" s="49"/>
      <c r="OCI7" s="49"/>
      <c r="OCJ7" s="49"/>
      <c r="OCK7" s="49"/>
      <c r="OCL7" s="49"/>
      <c r="OCM7" s="49"/>
      <c r="OCN7" s="49"/>
      <c r="OCO7" s="49"/>
      <c r="OCP7" s="49"/>
      <c r="OCQ7" s="49"/>
      <c r="OCR7" s="49"/>
      <c r="OCS7" s="49"/>
      <c r="OCT7" s="49"/>
      <c r="OCU7" s="49"/>
      <c r="OCV7" s="49"/>
      <c r="OCW7" s="49"/>
      <c r="OCX7" s="49"/>
      <c r="OCY7" s="49"/>
      <c r="OCZ7" s="49"/>
      <c r="ODA7" s="49"/>
      <c r="ODB7" s="49"/>
      <c r="ODC7" s="49"/>
      <c r="ODD7" s="49"/>
      <c r="ODE7" s="49"/>
      <c r="ODF7" s="49"/>
      <c r="ODG7" s="49"/>
      <c r="ODH7" s="49"/>
      <c r="ODI7" s="49"/>
      <c r="ODJ7" s="49"/>
      <c r="ODK7" s="49"/>
      <c r="ODL7" s="49"/>
      <c r="ODM7" s="49"/>
      <c r="ODN7" s="49"/>
      <c r="ODO7" s="49"/>
      <c r="ODP7" s="49"/>
      <c r="ODQ7" s="49"/>
      <c r="ODR7" s="49"/>
      <c r="ODS7" s="49"/>
      <c r="ODT7" s="49"/>
      <c r="ODU7" s="49"/>
      <c r="ODV7" s="49"/>
      <c r="ODW7" s="49"/>
      <c r="ODX7" s="49"/>
      <c r="ODY7" s="49"/>
      <c r="ODZ7" s="49"/>
      <c r="OEA7" s="49"/>
      <c r="OEB7" s="49"/>
      <c r="OEC7" s="49"/>
      <c r="OED7" s="49"/>
      <c r="OEE7" s="49"/>
      <c r="OEF7" s="49"/>
      <c r="OEG7" s="49"/>
      <c r="OEH7" s="49"/>
      <c r="OEI7" s="49"/>
      <c r="OEJ7" s="49"/>
      <c r="OEK7" s="49"/>
      <c r="OEL7" s="49"/>
      <c r="OEM7" s="49"/>
      <c r="OEN7" s="49"/>
      <c r="OEO7" s="49"/>
      <c r="OEP7" s="49"/>
      <c r="OEQ7" s="49"/>
      <c r="OER7" s="49"/>
      <c r="OES7" s="49"/>
      <c r="OET7" s="49"/>
      <c r="OEU7" s="49"/>
      <c r="OEV7" s="49"/>
      <c r="OEW7" s="49"/>
      <c r="OEX7" s="49"/>
      <c r="OEY7" s="49"/>
      <c r="OEZ7" s="49"/>
      <c r="OFA7" s="49"/>
      <c r="OFB7" s="49"/>
      <c r="OFC7" s="49"/>
      <c r="OFD7" s="49"/>
      <c r="OFE7" s="49"/>
      <c r="OFF7" s="49"/>
      <c r="OFG7" s="49"/>
      <c r="OFH7" s="49"/>
      <c r="OFI7" s="49"/>
      <c r="OFJ7" s="49"/>
      <c r="OFK7" s="49"/>
      <c r="OFL7" s="49"/>
      <c r="OFM7" s="49"/>
      <c r="OFN7" s="49"/>
      <c r="OFO7" s="49"/>
      <c r="OFP7" s="49"/>
      <c r="OFQ7" s="49"/>
      <c r="OFR7" s="49"/>
      <c r="OFS7" s="49"/>
      <c r="OFT7" s="49"/>
      <c r="OFU7" s="49"/>
      <c r="OFV7" s="49"/>
      <c r="OFW7" s="49"/>
      <c r="OFX7" s="49"/>
      <c r="OFY7" s="49"/>
      <c r="OFZ7" s="49"/>
      <c r="OGA7" s="49"/>
      <c r="OGB7" s="49"/>
      <c r="OGC7" s="49"/>
      <c r="OGD7" s="49"/>
      <c r="OGE7" s="49"/>
      <c r="OGF7" s="49"/>
      <c r="OGG7" s="49"/>
      <c r="OGH7" s="49"/>
      <c r="OGI7" s="49"/>
      <c r="OGJ7" s="49"/>
      <c r="OGK7" s="49"/>
      <c r="OGL7" s="49"/>
      <c r="OGM7" s="49"/>
      <c r="OGN7" s="49"/>
      <c r="OGO7" s="49"/>
      <c r="OGP7" s="49"/>
      <c r="OGQ7" s="49"/>
      <c r="OGR7" s="49"/>
      <c r="OGS7" s="49"/>
      <c r="OGT7" s="49"/>
      <c r="OGU7" s="49"/>
      <c r="OGV7" s="49"/>
      <c r="OGW7" s="49"/>
      <c r="OGX7" s="49"/>
      <c r="OGY7" s="49"/>
      <c r="OGZ7" s="49"/>
      <c r="OHA7" s="49"/>
      <c r="OHB7" s="49"/>
      <c r="OHC7" s="49"/>
      <c r="OHD7" s="49"/>
      <c r="OHE7" s="49"/>
      <c r="OHF7" s="49"/>
      <c r="OHG7" s="49"/>
      <c r="OHH7" s="49"/>
      <c r="OHI7" s="49"/>
      <c r="OHJ7" s="49"/>
      <c r="OHK7" s="49"/>
      <c r="OHL7" s="49"/>
      <c r="OHM7" s="49"/>
      <c r="OHN7" s="49"/>
      <c r="OHO7" s="49"/>
      <c r="OHP7" s="49"/>
      <c r="OHQ7" s="49"/>
      <c r="OHR7" s="49"/>
      <c r="OHS7" s="49"/>
      <c r="OHT7" s="49"/>
      <c r="OHU7" s="49"/>
      <c r="OHV7" s="49"/>
      <c r="OHW7" s="49"/>
      <c r="OHX7" s="49"/>
      <c r="OHY7" s="49"/>
      <c r="OHZ7" s="49"/>
      <c r="OIA7" s="49"/>
      <c r="OIB7" s="49"/>
      <c r="OIC7" s="49"/>
      <c r="OID7" s="49"/>
      <c r="OIE7" s="49"/>
      <c r="OIF7" s="49"/>
      <c r="OIG7" s="49"/>
      <c r="OIH7" s="49"/>
      <c r="OII7" s="49"/>
      <c r="OIJ7" s="49"/>
      <c r="OIK7" s="49"/>
      <c r="OIL7" s="49"/>
      <c r="OIM7" s="49"/>
      <c r="OIN7" s="49"/>
      <c r="OIO7" s="49"/>
      <c r="OIP7" s="49"/>
      <c r="OIQ7" s="49"/>
      <c r="OIR7" s="49"/>
      <c r="OIS7" s="49"/>
      <c r="OIT7" s="49"/>
      <c r="OIU7" s="49"/>
      <c r="OIV7" s="49"/>
      <c r="OIW7" s="49"/>
      <c r="OIX7" s="49"/>
      <c r="OIY7" s="49"/>
      <c r="OIZ7" s="49"/>
      <c r="OJA7" s="49"/>
      <c r="OJB7" s="49"/>
      <c r="OJC7" s="49"/>
      <c r="OJD7" s="49"/>
      <c r="OJE7" s="49"/>
      <c r="OJF7" s="49"/>
      <c r="OJG7" s="49"/>
      <c r="OJH7" s="49"/>
      <c r="OJI7" s="49"/>
      <c r="OJJ7" s="49"/>
      <c r="OJK7" s="49"/>
      <c r="OJL7" s="49"/>
      <c r="OJM7" s="49"/>
      <c r="OJN7" s="49"/>
      <c r="OJO7" s="49"/>
      <c r="OJP7" s="49"/>
      <c r="OJQ7" s="49"/>
      <c r="OJR7" s="49"/>
      <c r="OJS7" s="49"/>
      <c r="OJT7" s="49"/>
      <c r="OJU7" s="49"/>
      <c r="OJV7" s="49"/>
      <c r="OJW7" s="49"/>
      <c r="OJX7" s="49"/>
      <c r="OJY7" s="49"/>
      <c r="OJZ7" s="49"/>
      <c r="OKA7" s="49"/>
      <c r="OKB7" s="49"/>
      <c r="OKC7" s="49"/>
      <c r="OKD7" s="49"/>
      <c r="OKE7" s="49"/>
      <c r="OKF7" s="49"/>
      <c r="OKG7" s="49"/>
      <c r="OKH7" s="49"/>
      <c r="OKI7" s="49"/>
      <c r="OKJ7" s="49"/>
      <c r="OKK7" s="49"/>
      <c r="OKL7" s="49"/>
      <c r="OKM7" s="49"/>
      <c r="OKN7" s="49"/>
      <c r="OKO7" s="49"/>
      <c r="OKP7" s="49"/>
      <c r="OKQ7" s="49"/>
      <c r="OKR7" s="49"/>
      <c r="OKS7" s="49"/>
      <c r="OKT7" s="49"/>
      <c r="OKU7" s="49"/>
      <c r="OKV7" s="49"/>
      <c r="OKW7" s="49"/>
      <c r="OKX7" s="49"/>
      <c r="OKY7" s="49"/>
      <c r="OKZ7" s="49"/>
      <c r="OLA7" s="49"/>
      <c r="OLB7" s="49"/>
      <c r="OLC7" s="49"/>
      <c r="OLD7" s="49"/>
      <c r="OLE7" s="49"/>
      <c r="OLF7" s="49"/>
      <c r="OLG7" s="49"/>
      <c r="OLH7" s="49"/>
      <c r="OLI7" s="49"/>
      <c r="OLJ7" s="49"/>
      <c r="OLK7" s="49"/>
      <c r="OLL7" s="49"/>
      <c r="OLM7" s="49"/>
      <c r="OLN7" s="49"/>
      <c r="OLO7" s="49"/>
      <c r="OLP7" s="49"/>
      <c r="OLQ7" s="49"/>
      <c r="OLR7" s="49"/>
      <c r="OLS7" s="49"/>
      <c r="OLT7" s="49"/>
      <c r="OLU7" s="49"/>
      <c r="OLV7" s="49"/>
      <c r="OLW7" s="49"/>
      <c r="OLX7" s="49"/>
      <c r="OLY7" s="49"/>
      <c r="OLZ7" s="49"/>
      <c r="OMA7" s="49"/>
      <c r="OMB7" s="49"/>
      <c r="OMC7" s="49"/>
      <c r="OMD7" s="49"/>
      <c r="OME7" s="49"/>
      <c r="OMF7" s="49"/>
      <c r="OMG7" s="49"/>
      <c r="OMH7" s="49"/>
      <c r="OMI7" s="49"/>
      <c r="OMJ7" s="49"/>
      <c r="OMK7" s="49"/>
      <c r="OML7" s="49"/>
      <c r="OMM7" s="49"/>
      <c r="OMN7" s="49"/>
      <c r="OMO7" s="49"/>
      <c r="OMP7" s="49"/>
      <c r="OMQ7" s="49"/>
      <c r="OMR7" s="49"/>
      <c r="OMS7" s="49"/>
      <c r="OMT7" s="49"/>
      <c r="OMU7" s="49"/>
      <c r="OMV7" s="49"/>
      <c r="OMW7" s="49"/>
      <c r="OMX7" s="49"/>
      <c r="OMY7" s="49"/>
      <c r="OMZ7" s="49"/>
      <c r="ONA7" s="49"/>
      <c r="ONB7" s="49"/>
      <c r="ONC7" s="49"/>
      <c r="OND7" s="49"/>
      <c r="ONE7" s="49"/>
      <c r="ONF7" s="49"/>
      <c r="ONG7" s="49"/>
      <c r="ONH7" s="49"/>
      <c r="ONI7" s="49"/>
      <c r="ONJ7" s="49"/>
      <c r="ONK7" s="49"/>
      <c r="ONL7" s="49"/>
      <c r="ONM7" s="49"/>
      <c r="ONN7" s="49"/>
      <c r="ONO7" s="49"/>
      <c r="ONP7" s="49"/>
      <c r="ONQ7" s="49"/>
      <c r="ONR7" s="49"/>
      <c r="ONS7" s="49"/>
      <c r="ONT7" s="49"/>
      <c r="ONU7" s="49"/>
      <c r="ONV7" s="49"/>
      <c r="ONW7" s="49"/>
      <c r="ONX7" s="49"/>
      <c r="ONY7" s="49"/>
      <c r="ONZ7" s="49"/>
      <c r="OOA7" s="49"/>
      <c r="OOB7" s="49"/>
      <c r="OOC7" s="49"/>
      <c r="OOD7" s="49"/>
      <c r="OOE7" s="49"/>
      <c r="OOF7" s="49"/>
      <c r="OOG7" s="49"/>
      <c r="OOH7" s="49"/>
      <c r="OOI7" s="49"/>
      <c r="OOJ7" s="49"/>
      <c r="OOK7" s="49"/>
      <c r="OOL7" s="49"/>
      <c r="OOM7" s="49"/>
      <c r="OON7" s="49"/>
      <c r="OOO7" s="49"/>
      <c r="OOP7" s="49"/>
      <c r="OOQ7" s="49"/>
      <c r="OOR7" s="49"/>
      <c r="OOS7" s="49"/>
      <c r="OOT7" s="49"/>
      <c r="OOU7" s="49"/>
      <c r="OOV7" s="49"/>
      <c r="OOW7" s="49"/>
      <c r="OOX7" s="49"/>
      <c r="OOY7" s="49"/>
      <c r="OOZ7" s="49"/>
      <c r="OPA7" s="49"/>
      <c r="OPB7" s="49"/>
      <c r="OPC7" s="49"/>
      <c r="OPD7" s="49"/>
      <c r="OPE7" s="49"/>
      <c r="OPF7" s="49"/>
      <c r="OPG7" s="49"/>
      <c r="OPH7" s="49"/>
      <c r="OPI7" s="49"/>
      <c r="OPJ7" s="49"/>
      <c r="OPK7" s="49"/>
      <c r="OPL7" s="49"/>
      <c r="OPM7" s="49"/>
      <c r="OPN7" s="49"/>
      <c r="OPO7" s="49"/>
      <c r="OPP7" s="49"/>
      <c r="OPQ7" s="49"/>
      <c r="OPR7" s="49"/>
      <c r="OPS7" s="49"/>
      <c r="OPT7" s="49"/>
      <c r="OPU7" s="49"/>
      <c r="OPV7" s="49"/>
      <c r="OPW7" s="49"/>
      <c r="OPX7" s="49"/>
      <c r="OPY7" s="49"/>
      <c r="OPZ7" s="49"/>
      <c r="OQA7" s="49"/>
      <c r="OQB7" s="49"/>
      <c r="OQC7" s="49"/>
      <c r="OQD7" s="49"/>
      <c r="OQE7" s="49"/>
      <c r="OQF7" s="49"/>
      <c r="OQG7" s="49"/>
      <c r="OQH7" s="49"/>
      <c r="OQI7" s="49"/>
      <c r="OQJ7" s="49"/>
      <c r="OQK7" s="49"/>
      <c r="OQL7" s="49"/>
      <c r="OQM7" s="49"/>
      <c r="OQN7" s="49"/>
      <c r="OQO7" s="49"/>
      <c r="OQP7" s="49"/>
      <c r="OQQ7" s="49"/>
      <c r="OQR7" s="49"/>
      <c r="OQS7" s="49"/>
      <c r="OQT7" s="49"/>
      <c r="OQU7" s="49"/>
      <c r="OQV7" s="49"/>
      <c r="OQW7" s="49"/>
      <c r="OQX7" s="49"/>
      <c r="OQY7" s="49"/>
      <c r="OQZ7" s="49"/>
      <c r="ORA7" s="49"/>
      <c r="ORB7" s="49"/>
      <c r="ORC7" s="49"/>
      <c r="ORD7" s="49"/>
      <c r="ORE7" s="49"/>
      <c r="ORF7" s="49"/>
      <c r="ORG7" s="49"/>
      <c r="ORH7" s="49"/>
      <c r="ORI7" s="49"/>
      <c r="ORJ7" s="49"/>
      <c r="ORK7" s="49"/>
      <c r="ORL7" s="49"/>
      <c r="ORM7" s="49"/>
      <c r="ORN7" s="49"/>
      <c r="ORO7" s="49"/>
      <c r="ORP7" s="49"/>
      <c r="ORQ7" s="49"/>
      <c r="ORR7" s="49"/>
      <c r="ORS7" s="49"/>
      <c r="ORT7" s="49"/>
      <c r="ORU7" s="49"/>
      <c r="ORV7" s="49"/>
      <c r="ORW7" s="49"/>
      <c r="ORX7" s="49"/>
      <c r="ORY7" s="49"/>
      <c r="ORZ7" s="49"/>
      <c r="OSA7" s="49"/>
      <c r="OSB7" s="49"/>
      <c r="OSC7" s="49"/>
      <c r="OSD7" s="49"/>
      <c r="OSE7" s="49"/>
      <c r="OSF7" s="49"/>
      <c r="OSG7" s="49"/>
      <c r="OSH7" s="49"/>
      <c r="OSI7" s="49"/>
      <c r="OSJ7" s="49"/>
      <c r="OSK7" s="49"/>
      <c r="OSL7" s="49"/>
      <c r="OSM7" s="49"/>
      <c r="OSN7" s="49"/>
      <c r="OSO7" s="49"/>
      <c r="OSP7" s="49"/>
      <c r="OSQ7" s="49"/>
      <c r="OSR7" s="49"/>
      <c r="OSS7" s="49"/>
      <c r="OST7" s="49"/>
      <c r="OSU7" s="49"/>
      <c r="OSV7" s="49"/>
      <c r="OSW7" s="49"/>
      <c r="OSX7" s="49"/>
      <c r="OSY7" s="49"/>
      <c r="OSZ7" s="49"/>
      <c r="OTA7" s="49"/>
      <c r="OTB7" s="49"/>
      <c r="OTC7" s="49"/>
      <c r="OTD7" s="49"/>
      <c r="OTE7" s="49"/>
      <c r="OTF7" s="49"/>
      <c r="OTG7" s="49"/>
      <c r="OTH7" s="49"/>
      <c r="OTI7" s="49"/>
      <c r="OTJ7" s="49"/>
      <c r="OTK7" s="49"/>
      <c r="OTL7" s="49"/>
      <c r="OTM7" s="49"/>
      <c r="OTN7" s="49"/>
      <c r="OTO7" s="49"/>
      <c r="OTP7" s="49"/>
      <c r="OTQ7" s="49"/>
      <c r="OTR7" s="49"/>
      <c r="OTS7" s="49"/>
      <c r="OTT7" s="49"/>
      <c r="OTU7" s="49"/>
      <c r="OTV7" s="49"/>
      <c r="OTW7" s="49"/>
      <c r="OTX7" s="49"/>
      <c r="OTY7" s="49"/>
      <c r="OTZ7" s="49"/>
      <c r="OUA7" s="49"/>
      <c r="OUB7" s="49"/>
      <c r="OUC7" s="49"/>
      <c r="OUD7" s="49"/>
      <c r="OUE7" s="49"/>
      <c r="OUF7" s="49"/>
      <c r="OUG7" s="49"/>
      <c r="OUH7" s="49"/>
      <c r="OUI7" s="49"/>
      <c r="OUJ7" s="49"/>
      <c r="OUK7" s="49"/>
      <c r="OUL7" s="49"/>
      <c r="OUM7" s="49"/>
      <c r="OUN7" s="49"/>
      <c r="OUO7" s="49"/>
      <c r="OUP7" s="49"/>
      <c r="OUQ7" s="49"/>
      <c r="OUR7" s="49"/>
      <c r="OUS7" s="49"/>
      <c r="OUT7" s="49"/>
      <c r="OUU7" s="49"/>
      <c r="OUV7" s="49"/>
      <c r="OUW7" s="49"/>
      <c r="OUX7" s="49"/>
      <c r="OUY7" s="49"/>
      <c r="OUZ7" s="49"/>
      <c r="OVA7" s="49"/>
      <c r="OVB7" s="49"/>
      <c r="OVC7" s="49"/>
      <c r="OVD7" s="49"/>
      <c r="OVE7" s="49"/>
      <c r="OVF7" s="49"/>
      <c r="OVG7" s="49"/>
      <c r="OVH7" s="49"/>
      <c r="OVI7" s="49"/>
      <c r="OVJ7" s="49"/>
      <c r="OVK7" s="49"/>
      <c r="OVL7" s="49"/>
      <c r="OVM7" s="49"/>
      <c r="OVN7" s="49"/>
      <c r="OVO7" s="49"/>
      <c r="OVP7" s="49"/>
      <c r="OVQ7" s="49"/>
      <c r="OVR7" s="49"/>
      <c r="OVS7" s="49"/>
      <c r="OVT7" s="49"/>
      <c r="OVU7" s="49"/>
      <c r="OVV7" s="49"/>
      <c r="OVW7" s="49"/>
      <c r="OVX7" s="49"/>
      <c r="OVY7" s="49"/>
      <c r="OVZ7" s="49"/>
      <c r="OWA7" s="49"/>
      <c r="OWB7" s="49"/>
      <c r="OWC7" s="49"/>
      <c r="OWD7" s="49"/>
      <c r="OWE7" s="49"/>
      <c r="OWF7" s="49"/>
      <c r="OWG7" s="49"/>
      <c r="OWH7" s="49"/>
      <c r="OWI7" s="49"/>
      <c r="OWJ7" s="49"/>
      <c r="OWK7" s="49"/>
      <c r="OWL7" s="49"/>
      <c r="OWM7" s="49"/>
      <c r="OWN7" s="49"/>
      <c r="OWO7" s="49"/>
      <c r="OWP7" s="49"/>
      <c r="OWQ7" s="49"/>
      <c r="OWR7" s="49"/>
      <c r="OWS7" s="49"/>
      <c r="OWT7" s="49"/>
      <c r="OWU7" s="49"/>
      <c r="OWV7" s="49"/>
      <c r="OWW7" s="49"/>
      <c r="OWX7" s="49"/>
      <c r="OWY7" s="49"/>
      <c r="OWZ7" s="49"/>
      <c r="OXA7" s="49"/>
      <c r="OXB7" s="49"/>
      <c r="OXC7" s="49"/>
      <c r="OXD7" s="49"/>
      <c r="OXE7" s="49"/>
      <c r="OXF7" s="49"/>
      <c r="OXG7" s="49"/>
      <c r="OXH7" s="49"/>
      <c r="OXI7" s="49"/>
      <c r="OXJ7" s="49"/>
      <c r="OXK7" s="49"/>
      <c r="OXL7" s="49"/>
      <c r="OXM7" s="49"/>
      <c r="OXN7" s="49"/>
      <c r="OXO7" s="49"/>
      <c r="OXP7" s="49"/>
      <c r="OXQ7" s="49"/>
      <c r="OXR7" s="49"/>
      <c r="OXS7" s="49"/>
      <c r="OXT7" s="49"/>
      <c r="OXU7" s="49"/>
      <c r="OXV7" s="49"/>
      <c r="OXW7" s="49"/>
      <c r="OXX7" s="49"/>
      <c r="OXY7" s="49"/>
      <c r="OXZ7" s="49"/>
      <c r="OYA7" s="49"/>
      <c r="OYB7" s="49"/>
      <c r="OYC7" s="49"/>
      <c r="OYD7" s="49"/>
      <c r="OYE7" s="49"/>
      <c r="OYF7" s="49"/>
      <c r="OYG7" s="49"/>
      <c r="OYH7" s="49"/>
      <c r="OYI7" s="49"/>
      <c r="OYJ7" s="49"/>
      <c r="OYK7" s="49"/>
      <c r="OYL7" s="49"/>
      <c r="OYM7" s="49"/>
      <c r="OYN7" s="49"/>
      <c r="OYO7" s="49"/>
      <c r="OYP7" s="49"/>
      <c r="OYQ7" s="49"/>
      <c r="OYR7" s="49"/>
      <c r="OYS7" s="49"/>
      <c r="OYT7" s="49"/>
      <c r="OYU7" s="49"/>
      <c r="OYV7" s="49"/>
      <c r="OYW7" s="49"/>
      <c r="OYX7" s="49"/>
      <c r="OYY7" s="49"/>
      <c r="OYZ7" s="49"/>
      <c r="OZA7" s="49"/>
      <c r="OZB7" s="49"/>
      <c r="OZC7" s="49"/>
      <c r="OZD7" s="49"/>
      <c r="OZE7" s="49"/>
      <c r="OZF7" s="49"/>
      <c r="OZG7" s="49"/>
      <c r="OZH7" s="49"/>
      <c r="OZI7" s="49"/>
      <c r="OZJ7" s="49"/>
      <c r="OZK7" s="49"/>
      <c r="OZL7" s="49"/>
      <c r="OZM7" s="49"/>
      <c r="OZN7" s="49"/>
      <c r="OZO7" s="49"/>
      <c r="OZP7" s="49"/>
      <c r="OZQ7" s="49"/>
      <c r="OZR7" s="49"/>
      <c r="OZS7" s="49"/>
      <c r="OZT7" s="49"/>
      <c r="OZU7" s="49"/>
      <c r="OZV7" s="49"/>
      <c r="OZW7" s="49"/>
      <c r="OZX7" s="49"/>
      <c r="OZY7" s="49"/>
      <c r="OZZ7" s="49"/>
      <c r="PAA7" s="49"/>
      <c r="PAB7" s="49"/>
      <c r="PAC7" s="49"/>
      <c r="PAD7" s="49"/>
      <c r="PAE7" s="49"/>
      <c r="PAF7" s="49"/>
      <c r="PAG7" s="49"/>
      <c r="PAH7" s="49"/>
      <c r="PAI7" s="49"/>
      <c r="PAJ7" s="49"/>
      <c r="PAK7" s="49"/>
      <c r="PAL7" s="49"/>
      <c r="PAM7" s="49"/>
      <c r="PAN7" s="49"/>
      <c r="PAO7" s="49"/>
      <c r="PAP7" s="49"/>
      <c r="PAQ7" s="49"/>
      <c r="PAR7" s="49"/>
      <c r="PAS7" s="49"/>
      <c r="PAT7" s="49"/>
      <c r="PAU7" s="49"/>
      <c r="PAV7" s="49"/>
      <c r="PAW7" s="49"/>
      <c r="PAX7" s="49"/>
      <c r="PAY7" s="49"/>
      <c r="PAZ7" s="49"/>
      <c r="PBA7" s="49"/>
      <c r="PBB7" s="49"/>
      <c r="PBC7" s="49"/>
      <c r="PBD7" s="49"/>
      <c r="PBE7" s="49"/>
      <c r="PBF7" s="49"/>
      <c r="PBG7" s="49"/>
      <c r="PBH7" s="49"/>
      <c r="PBI7" s="49"/>
      <c r="PBJ7" s="49"/>
      <c r="PBK7" s="49"/>
      <c r="PBL7" s="49"/>
      <c r="PBM7" s="49"/>
      <c r="PBN7" s="49"/>
      <c r="PBO7" s="49"/>
      <c r="PBP7" s="49"/>
      <c r="PBQ7" s="49"/>
      <c r="PBR7" s="49"/>
      <c r="PBS7" s="49"/>
      <c r="PBT7" s="49"/>
      <c r="PBU7" s="49"/>
      <c r="PBV7" s="49"/>
      <c r="PBW7" s="49"/>
      <c r="PBX7" s="49"/>
      <c r="PBY7" s="49"/>
      <c r="PBZ7" s="49"/>
      <c r="PCA7" s="49"/>
      <c r="PCB7" s="49"/>
      <c r="PCC7" s="49"/>
      <c r="PCD7" s="49"/>
      <c r="PCE7" s="49"/>
      <c r="PCF7" s="49"/>
      <c r="PCG7" s="49"/>
      <c r="PCH7" s="49"/>
      <c r="PCI7" s="49"/>
      <c r="PCJ7" s="49"/>
      <c r="PCK7" s="49"/>
      <c r="PCL7" s="49"/>
      <c r="PCM7" s="49"/>
      <c r="PCN7" s="49"/>
      <c r="PCO7" s="49"/>
      <c r="PCP7" s="49"/>
      <c r="PCQ7" s="49"/>
      <c r="PCR7" s="49"/>
      <c r="PCS7" s="49"/>
      <c r="PCT7" s="49"/>
      <c r="PCU7" s="49"/>
      <c r="PCV7" s="49"/>
      <c r="PCW7" s="49"/>
      <c r="PCX7" s="49"/>
      <c r="PCY7" s="49"/>
      <c r="PCZ7" s="49"/>
      <c r="PDA7" s="49"/>
      <c r="PDB7" s="49"/>
      <c r="PDC7" s="49"/>
      <c r="PDD7" s="49"/>
      <c r="PDE7" s="49"/>
      <c r="PDF7" s="49"/>
      <c r="PDG7" s="49"/>
      <c r="PDH7" s="49"/>
      <c r="PDI7" s="49"/>
      <c r="PDJ7" s="49"/>
      <c r="PDK7" s="49"/>
      <c r="PDL7" s="49"/>
      <c r="PDM7" s="49"/>
      <c r="PDN7" s="49"/>
      <c r="PDO7" s="49"/>
      <c r="PDP7" s="49"/>
      <c r="PDQ7" s="49"/>
      <c r="PDR7" s="49"/>
      <c r="PDS7" s="49"/>
      <c r="PDT7" s="49"/>
      <c r="PDU7" s="49"/>
      <c r="PDV7" s="49"/>
      <c r="PDW7" s="49"/>
      <c r="PDX7" s="49"/>
      <c r="PDY7" s="49"/>
      <c r="PDZ7" s="49"/>
      <c r="PEA7" s="49"/>
      <c r="PEB7" s="49"/>
      <c r="PEC7" s="49"/>
      <c r="PED7" s="49"/>
      <c r="PEE7" s="49"/>
      <c r="PEF7" s="49"/>
      <c r="PEG7" s="49"/>
      <c r="PEH7" s="49"/>
      <c r="PEI7" s="49"/>
      <c r="PEJ7" s="49"/>
      <c r="PEK7" s="49"/>
      <c r="PEL7" s="49"/>
      <c r="PEM7" s="49"/>
      <c r="PEN7" s="49"/>
      <c r="PEO7" s="49"/>
      <c r="PEP7" s="49"/>
      <c r="PEQ7" s="49"/>
      <c r="PER7" s="49"/>
      <c r="PES7" s="49"/>
      <c r="PET7" s="49"/>
      <c r="PEU7" s="49"/>
      <c r="PEV7" s="49"/>
      <c r="PEW7" s="49"/>
      <c r="PEX7" s="49"/>
      <c r="PEY7" s="49"/>
      <c r="PEZ7" s="49"/>
      <c r="PFA7" s="49"/>
      <c r="PFB7" s="49"/>
      <c r="PFC7" s="49"/>
      <c r="PFD7" s="49"/>
      <c r="PFE7" s="49"/>
      <c r="PFF7" s="49"/>
      <c r="PFG7" s="49"/>
      <c r="PFH7" s="49"/>
      <c r="PFI7" s="49"/>
      <c r="PFJ7" s="49"/>
      <c r="PFK7" s="49"/>
      <c r="PFL7" s="49"/>
      <c r="PFM7" s="49"/>
      <c r="PFN7" s="49"/>
      <c r="PFO7" s="49"/>
      <c r="PFP7" s="49"/>
      <c r="PFQ7" s="49"/>
      <c r="PFR7" s="49"/>
      <c r="PFS7" s="49"/>
      <c r="PFT7" s="49"/>
      <c r="PFU7" s="49"/>
      <c r="PFV7" s="49"/>
      <c r="PFW7" s="49"/>
      <c r="PFX7" s="49"/>
      <c r="PFY7" s="49"/>
      <c r="PFZ7" s="49"/>
      <c r="PGA7" s="49"/>
      <c r="PGB7" s="49"/>
      <c r="PGC7" s="49"/>
      <c r="PGD7" s="49"/>
      <c r="PGE7" s="49"/>
      <c r="PGF7" s="49"/>
      <c r="PGG7" s="49"/>
      <c r="PGH7" s="49"/>
      <c r="PGI7" s="49"/>
      <c r="PGJ7" s="49"/>
      <c r="PGK7" s="49"/>
      <c r="PGL7" s="49"/>
      <c r="PGM7" s="49"/>
      <c r="PGN7" s="49"/>
      <c r="PGO7" s="49"/>
      <c r="PGP7" s="49"/>
      <c r="PGQ7" s="49"/>
      <c r="PGR7" s="49"/>
      <c r="PGS7" s="49"/>
      <c r="PGT7" s="49"/>
      <c r="PGU7" s="49"/>
      <c r="PGV7" s="49"/>
      <c r="PGW7" s="49"/>
      <c r="PGX7" s="49"/>
      <c r="PGY7" s="49"/>
      <c r="PGZ7" s="49"/>
      <c r="PHA7" s="49"/>
      <c r="PHB7" s="49"/>
      <c r="PHC7" s="49"/>
      <c r="PHD7" s="49"/>
      <c r="PHE7" s="49"/>
      <c r="PHF7" s="49"/>
      <c r="PHG7" s="49"/>
      <c r="PHH7" s="49"/>
      <c r="PHI7" s="49"/>
      <c r="PHJ7" s="49"/>
      <c r="PHK7" s="49"/>
      <c r="PHL7" s="49"/>
      <c r="PHM7" s="49"/>
      <c r="PHN7" s="49"/>
      <c r="PHO7" s="49"/>
      <c r="PHP7" s="49"/>
      <c r="PHQ7" s="49"/>
      <c r="PHR7" s="49"/>
      <c r="PHS7" s="49"/>
      <c r="PHT7" s="49"/>
      <c r="PHU7" s="49"/>
      <c r="PHV7" s="49"/>
      <c r="PHW7" s="49"/>
      <c r="PHX7" s="49"/>
      <c r="PHY7" s="49"/>
      <c r="PHZ7" s="49"/>
      <c r="PIA7" s="49"/>
      <c r="PIB7" s="49"/>
      <c r="PIC7" s="49"/>
      <c r="PID7" s="49"/>
      <c r="PIE7" s="49"/>
      <c r="PIF7" s="49"/>
      <c r="PIG7" s="49"/>
      <c r="PIH7" s="49"/>
      <c r="PII7" s="49"/>
      <c r="PIJ7" s="49"/>
      <c r="PIK7" s="49"/>
      <c r="PIL7" s="49"/>
      <c r="PIM7" s="49"/>
      <c r="PIN7" s="49"/>
      <c r="PIO7" s="49"/>
      <c r="PIP7" s="49"/>
      <c r="PIQ7" s="49"/>
      <c r="PIR7" s="49"/>
      <c r="PIS7" s="49"/>
      <c r="PIT7" s="49"/>
      <c r="PIU7" s="49"/>
      <c r="PIV7" s="49"/>
      <c r="PIW7" s="49"/>
      <c r="PIX7" s="49"/>
      <c r="PIY7" s="49"/>
      <c r="PIZ7" s="49"/>
      <c r="PJA7" s="49"/>
      <c r="PJB7" s="49"/>
      <c r="PJC7" s="49"/>
      <c r="PJD7" s="49"/>
      <c r="PJE7" s="49"/>
      <c r="PJF7" s="49"/>
      <c r="PJG7" s="49"/>
      <c r="PJH7" s="49"/>
      <c r="PJI7" s="49"/>
      <c r="PJJ7" s="49"/>
      <c r="PJK7" s="49"/>
      <c r="PJL7" s="49"/>
      <c r="PJM7" s="49"/>
      <c r="PJN7" s="49"/>
      <c r="PJO7" s="49"/>
      <c r="PJP7" s="49"/>
      <c r="PJQ7" s="49"/>
      <c r="PJR7" s="49"/>
      <c r="PJS7" s="49"/>
      <c r="PJT7" s="49"/>
      <c r="PJU7" s="49"/>
      <c r="PJV7" s="49"/>
      <c r="PJW7" s="49"/>
      <c r="PJX7" s="49"/>
      <c r="PJY7" s="49"/>
      <c r="PJZ7" s="49"/>
      <c r="PKA7" s="49"/>
      <c r="PKB7" s="49"/>
      <c r="PKC7" s="49"/>
      <c r="PKD7" s="49"/>
      <c r="PKE7" s="49"/>
      <c r="PKF7" s="49"/>
      <c r="PKG7" s="49"/>
      <c r="PKH7" s="49"/>
      <c r="PKI7" s="49"/>
      <c r="PKJ7" s="49"/>
      <c r="PKK7" s="49"/>
      <c r="PKL7" s="49"/>
      <c r="PKM7" s="49"/>
      <c r="PKN7" s="49"/>
      <c r="PKO7" s="49"/>
      <c r="PKP7" s="49"/>
      <c r="PKQ7" s="49"/>
      <c r="PKR7" s="49"/>
      <c r="PKS7" s="49"/>
      <c r="PKT7" s="49"/>
      <c r="PKU7" s="49"/>
      <c r="PKV7" s="49"/>
      <c r="PKW7" s="49"/>
      <c r="PKX7" s="49"/>
      <c r="PKY7" s="49"/>
      <c r="PKZ7" s="49"/>
      <c r="PLA7" s="49"/>
      <c r="PLB7" s="49"/>
      <c r="PLC7" s="49"/>
      <c r="PLD7" s="49"/>
      <c r="PLE7" s="49"/>
      <c r="PLF7" s="49"/>
      <c r="PLG7" s="49"/>
      <c r="PLH7" s="49"/>
      <c r="PLI7" s="49"/>
      <c r="PLJ7" s="49"/>
      <c r="PLK7" s="49"/>
      <c r="PLL7" s="49"/>
      <c r="PLM7" s="49"/>
      <c r="PLN7" s="49"/>
      <c r="PLO7" s="49"/>
      <c r="PLP7" s="49"/>
      <c r="PLQ7" s="49"/>
      <c r="PLR7" s="49"/>
      <c r="PLS7" s="49"/>
      <c r="PLT7" s="49"/>
      <c r="PLU7" s="49"/>
      <c r="PLV7" s="49"/>
      <c r="PLW7" s="49"/>
      <c r="PLX7" s="49"/>
      <c r="PLY7" s="49"/>
      <c r="PLZ7" s="49"/>
      <c r="PMA7" s="49"/>
      <c r="PMB7" s="49"/>
      <c r="PMC7" s="49"/>
      <c r="PMD7" s="49"/>
      <c r="PME7" s="49"/>
      <c r="PMF7" s="49"/>
      <c r="PMG7" s="49"/>
      <c r="PMH7" s="49"/>
      <c r="PMI7" s="49"/>
      <c r="PMJ7" s="49"/>
      <c r="PMK7" s="49"/>
      <c r="PML7" s="49"/>
      <c r="PMM7" s="49"/>
      <c r="PMN7" s="49"/>
      <c r="PMO7" s="49"/>
      <c r="PMP7" s="49"/>
      <c r="PMQ7" s="49"/>
      <c r="PMR7" s="49"/>
      <c r="PMS7" s="49"/>
      <c r="PMT7" s="49"/>
      <c r="PMU7" s="49"/>
      <c r="PMV7" s="49"/>
      <c r="PMW7" s="49"/>
      <c r="PMX7" s="49"/>
      <c r="PMY7" s="49"/>
      <c r="PMZ7" s="49"/>
      <c r="PNA7" s="49"/>
      <c r="PNB7" s="49"/>
      <c r="PNC7" s="49"/>
      <c r="PND7" s="49"/>
      <c r="PNE7" s="49"/>
      <c r="PNF7" s="49"/>
      <c r="PNG7" s="49"/>
      <c r="PNH7" s="49"/>
      <c r="PNI7" s="49"/>
      <c r="PNJ7" s="49"/>
      <c r="PNK7" s="49"/>
      <c r="PNL7" s="49"/>
      <c r="PNM7" s="49"/>
      <c r="PNN7" s="49"/>
      <c r="PNO7" s="49"/>
      <c r="PNP7" s="49"/>
      <c r="PNQ7" s="49"/>
      <c r="PNR7" s="49"/>
      <c r="PNS7" s="49"/>
      <c r="PNT7" s="49"/>
      <c r="PNU7" s="49"/>
      <c r="PNV7" s="49"/>
      <c r="PNW7" s="49"/>
      <c r="PNX7" s="49"/>
      <c r="PNY7" s="49"/>
      <c r="PNZ7" s="49"/>
      <c r="POA7" s="49"/>
      <c r="POB7" s="49"/>
      <c r="POC7" s="49"/>
      <c r="POD7" s="49"/>
      <c r="POE7" s="49"/>
      <c r="POF7" s="49"/>
      <c r="POG7" s="49"/>
      <c r="POH7" s="49"/>
      <c r="POI7" s="49"/>
      <c r="POJ7" s="49"/>
      <c r="POK7" s="49"/>
      <c r="POL7" s="49"/>
      <c r="POM7" s="49"/>
      <c r="PON7" s="49"/>
      <c r="POO7" s="49"/>
      <c r="POP7" s="49"/>
      <c r="POQ7" s="49"/>
      <c r="POR7" s="49"/>
      <c r="POS7" s="49"/>
      <c r="POT7" s="49"/>
      <c r="POU7" s="49"/>
      <c r="POV7" s="49"/>
      <c r="POW7" s="49"/>
      <c r="POX7" s="49"/>
      <c r="POY7" s="49"/>
      <c r="POZ7" s="49"/>
      <c r="PPA7" s="49"/>
      <c r="PPB7" s="49"/>
      <c r="PPC7" s="49"/>
      <c r="PPD7" s="49"/>
      <c r="PPE7" s="49"/>
      <c r="PPF7" s="49"/>
      <c r="PPG7" s="49"/>
      <c r="PPH7" s="49"/>
      <c r="PPI7" s="49"/>
      <c r="PPJ7" s="49"/>
      <c r="PPK7" s="49"/>
      <c r="PPL7" s="49"/>
      <c r="PPM7" s="49"/>
      <c r="PPN7" s="49"/>
      <c r="PPO7" s="49"/>
      <c r="PPP7" s="49"/>
      <c r="PPQ7" s="49"/>
      <c r="PPR7" s="49"/>
      <c r="PPS7" s="49"/>
      <c r="PPT7" s="49"/>
      <c r="PPU7" s="49"/>
      <c r="PPV7" s="49"/>
      <c r="PPW7" s="49"/>
      <c r="PPX7" s="49"/>
      <c r="PPY7" s="49"/>
      <c r="PPZ7" s="49"/>
      <c r="PQA7" s="49"/>
      <c r="PQB7" s="49"/>
      <c r="PQC7" s="49"/>
      <c r="PQD7" s="49"/>
      <c r="PQE7" s="49"/>
      <c r="PQF7" s="49"/>
      <c r="PQG7" s="49"/>
      <c r="PQH7" s="49"/>
      <c r="PQI7" s="49"/>
      <c r="PQJ7" s="49"/>
      <c r="PQK7" s="49"/>
      <c r="PQL7" s="49"/>
      <c r="PQM7" s="49"/>
      <c r="PQN7" s="49"/>
      <c r="PQO7" s="49"/>
      <c r="PQP7" s="49"/>
      <c r="PQQ7" s="49"/>
      <c r="PQR7" s="49"/>
      <c r="PQS7" s="49"/>
      <c r="PQT7" s="49"/>
      <c r="PQU7" s="49"/>
      <c r="PQV7" s="49"/>
      <c r="PQW7" s="49"/>
      <c r="PQX7" s="49"/>
      <c r="PQY7" s="49"/>
      <c r="PQZ7" s="49"/>
      <c r="PRA7" s="49"/>
      <c r="PRB7" s="49"/>
      <c r="PRC7" s="49"/>
      <c r="PRD7" s="49"/>
      <c r="PRE7" s="49"/>
      <c r="PRF7" s="49"/>
      <c r="PRG7" s="49"/>
      <c r="PRH7" s="49"/>
      <c r="PRI7" s="49"/>
      <c r="PRJ7" s="49"/>
      <c r="PRK7" s="49"/>
      <c r="PRL7" s="49"/>
      <c r="PRM7" s="49"/>
      <c r="PRN7" s="49"/>
      <c r="PRO7" s="49"/>
      <c r="PRP7" s="49"/>
      <c r="PRQ7" s="49"/>
      <c r="PRR7" s="49"/>
      <c r="PRS7" s="49"/>
      <c r="PRT7" s="49"/>
      <c r="PRU7" s="49"/>
      <c r="PRV7" s="49"/>
      <c r="PRW7" s="49"/>
      <c r="PRX7" s="49"/>
      <c r="PRY7" s="49"/>
      <c r="PRZ7" s="49"/>
      <c r="PSA7" s="49"/>
      <c r="PSB7" s="49"/>
      <c r="PSC7" s="49"/>
      <c r="PSD7" s="49"/>
      <c r="PSE7" s="49"/>
      <c r="PSF7" s="49"/>
      <c r="PSG7" s="49"/>
      <c r="PSH7" s="49"/>
      <c r="PSI7" s="49"/>
      <c r="PSJ7" s="49"/>
      <c r="PSK7" s="49"/>
      <c r="PSL7" s="49"/>
      <c r="PSM7" s="49"/>
      <c r="PSN7" s="49"/>
      <c r="PSO7" s="49"/>
      <c r="PSP7" s="49"/>
      <c r="PSQ7" s="49"/>
      <c r="PSR7" s="49"/>
      <c r="PSS7" s="49"/>
      <c r="PST7" s="49"/>
      <c r="PSU7" s="49"/>
      <c r="PSV7" s="49"/>
      <c r="PSW7" s="49"/>
      <c r="PSX7" s="49"/>
      <c r="PSY7" s="49"/>
      <c r="PSZ7" s="49"/>
      <c r="PTA7" s="49"/>
      <c r="PTB7" s="49"/>
      <c r="PTC7" s="49"/>
      <c r="PTD7" s="49"/>
      <c r="PTE7" s="49"/>
      <c r="PTF7" s="49"/>
      <c r="PTG7" s="49"/>
      <c r="PTH7" s="49"/>
      <c r="PTI7" s="49"/>
      <c r="PTJ7" s="49"/>
      <c r="PTK7" s="49"/>
      <c r="PTL7" s="49"/>
      <c r="PTM7" s="49"/>
      <c r="PTN7" s="49"/>
      <c r="PTO7" s="49"/>
      <c r="PTP7" s="49"/>
      <c r="PTQ7" s="49"/>
      <c r="PTR7" s="49"/>
      <c r="PTS7" s="49"/>
      <c r="PTT7" s="49"/>
      <c r="PTU7" s="49"/>
      <c r="PTV7" s="49"/>
      <c r="PTW7" s="49"/>
      <c r="PTX7" s="49"/>
      <c r="PTY7" s="49"/>
      <c r="PTZ7" s="49"/>
      <c r="PUA7" s="49"/>
      <c r="PUB7" s="49"/>
      <c r="PUC7" s="49"/>
      <c r="PUD7" s="49"/>
      <c r="PUE7" s="49"/>
      <c r="PUF7" s="49"/>
      <c r="PUG7" s="49"/>
      <c r="PUH7" s="49"/>
      <c r="PUI7" s="49"/>
      <c r="PUJ7" s="49"/>
      <c r="PUK7" s="49"/>
      <c r="PUL7" s="49"/>
      <c r="PUM7" s="49"/>
      <c r="PUN7" s="49"/>
      <c r="PUO7" s="49"/>
      <c r="PUP7" s="49"/>
      <c r="PUQ7" s="49"/>
      <c r="PUR7" s="49"/>
      <c r="PUS7" s="49"/>
      <c r="PUT7" s="49"/>
      <c r="PUU7" s="49"/>
      <c r="PUV7" s="49"/>
      <c r="PUW7" s="49"/>
      <c r="PUX7" s="49"/>
      <c r="PUY7" s="49"/>
      <c r="PUZ7" s="49"/>
      <c r="PVA7" s="49"/>
      <c r="PVB7" s="49"/>
      <c r="PVC7" s="49"/>
      <c r="PVD7" s="49"/>
      <c r="PVE7" s="49"/>
      <c r="PVF7" s="49"/>
      <c r="PVG7" s="49"/>
      <c r="PVH7" s="49"/>
      <c r="PVI7" s="49"/>
      <c r="PVJ7" s="49"/>
      <c r="PVK7" s="49"/>
      <c r="PVL7" s="49"/>
      <c r="PVM7" s="49"/>
      <c r="PVN7" s="49"/>
      <c r="PVO7" s="49"/>
      <c r="PVP7" s="49"/>
      <c r="PVQ7" s="49"/>
      <c r="PVR7" s="49"/>
      <c r="PVS7" s="49"/>
      <c r="PVT7" s="49"/>
      <c r="PVU7" s="49"/>
      <c r="PVV7" s="49"/>
      <c r="PVW7" s="49"/>
      <c r="PVX7" s="49"/>
      <c r="PVY7" s="49"/>
      <c r="PVZ7" s="49"/>
      <c r="PWA7" s="49"/>
      <c r="PWB7" s="49"/>
      <c r="PWC7" s="49"/>
      <c r="PWD7" s="49"/>
      <c r="PWE7" s="49"/>
      <c r="PWF7" s="49"/>
      <c r="PWG7" s="49"/>
      <c r="PWH7" s="49"/>
      <c r="PWI7" s="49"/>
      <c r="PWJ7" s="49"/>
      <c r="PWK7" s="49"/>
      <c r="PWL7" s="49"/>
      <c r="PWM7" s="49"/>
      <c r="PWN7" s="49"/>
      <c r="PWO7" s="49"/>
      <c r="PWP7" s="49"/>
      <c r="PWQ7" s="49"/>
      <c r="PWR7" s="49"/>
      <c r="PWS7" s="49"/>
      <c r="PWT7" s="49"/>
      <c r="PWU7" s="49"/>
      <c r="PWV7" s="49"/>
      <c r="PWW7" s="49"/>
      <c r="PWX7" s="49"/>
      <c r="PWY7" s="49"/>
      <c r="PWZ7" s="49"/>
      <c r="PXA7" s="49"/>
      <c r="PXB7" s="49"/>
      <c r="PXC7" s="49"/>
      <c r="PXD7" s="49"/>
      <c r="PXE7" s="49"/>
      <c r="PXF7" s="49"/>
      <c r="PXG7" s="49"/>
      <c r="PXH7" s="49"/>
      <c r="PXI7" s="49"/>
      <c r="PXJ7" s="49"/>
      <c r="PXK7" s="49"/>
      <c r="PXL7" s="49"/>
      <c r="PXM7" s="49"/>
      <c r="PXN7" s="49"/>
      <c r="PXO7" s="49"/>
      <c r="PXP7" s="49"/>
      <c r="PXQ7" s="49"/>
      <c r="PXR7" s="49"/>
      <c r="PXS7" s="49"/>
      <c r="PXT7" s="49"/>
      <c r="PXU7" s="49"/>
      <c r="PXV7" s="49"/>
      <c r="PXW7" s="49"/>
      <c r="PXX7" s="49"/>
      <c r="PXY7" s="49"/>
      <c r="PXZ7" s="49"/>
      <c r="PYA7" s="49"/>
      <c r="PYB7" s="49"/>
      <c r="PYC7" s="49"/>
      <c r="PYD7" s="49"/>
      <c r="PYE7" s="49"/>
      <c r="PYF7" s="49"/>
      <c r="PYG7" s="49"/>
      <c r="PYH7" s="49"/>
      <c r="PYI7" s="49"/>
      <c r="PYJ7" s="49"/>
      <c r="PYK7" s="49"/>
      <c r="PYL7" s="49"/>
      <c r="PYM7" s="49"/>
      <c r="PYN7" s="49"/>
      <c r="PYO7" s="49"/>
      <c r="PYP7" s="49"/>
      <c r="PYQ7" s="49"/>
      <c r="PYR7" s="49"/>
      <c r="PYS7" s="49"/>
      <c r="PYT7" s="49"/>
      <c r="PYU7" s="49"/>
      <c r="PYV7" s="49"/>
      <c r="PYW7" s="49"/>
      <c r="PYX7" s="49"/>
      <c r="PYY7" s="49"/>
      <c r="PYZ7" s="49"/>
      <c r="PZA7" s="49"/>
      <c r="PZB7" s="49"/>
      <c r="PZC7" s="49"/>
      <c r="PZD7" s="49"/>
      <c r="PZE7" s="49"/>
      <c r="PZF7" s="49"/>
      <c r="PZG7" s="49"/>
      <c r="PZH7" s="49"/>
      <c r="PZI7" s="49"/>
      <c r="PZJ7" s="49"/>
      <c r="PZK7" s="49"/>
      <c r="PZL7" s="49"/>
      <c r="PZM7" s="49"/>
      <c r="PZN7" s="49"/>
      <c r="PZO7" s="49"/>
      <c r="PZP7" s="49"/>
      <c r="PZQ7" s="49"/>
      <c r="PZR7" s="49"/>
      <c r="PZS7" s="49"/>
      <c r="PZT7" s="49"/>
      <c r="PZU7" s="49"/>
      <c r="PZV7" s="49"/>
      <c r="PZW7" s="49"/>
      <c r="PZX7" s="49"/>
      <c r="PZY7" s="49"/>
      <c r="PZZ7" s="49"/>
      <c r="QAA7" s="49"/>
      <c r="QAB7" s="49"/>
      <c r="QAC7" s="49"/>
      <c r="QAD7" s="49"/>
      <c r="QAE7" s="49"/>
      <c r="QAF7" s="49"/>
      <c r="QAG7" s="49"/>
      <c r="QAH7" s="49"/>
      <c r="QAI7" s="49"/>
      <c r="QAJ7" s="49"/>
      <c r="QAK7" s="49"/>
      <c r="QAL7" s="49"/>
      <c r="QAM7" s="49"/>
      <c r="QAN7" s="49"/>
      <c r="QAO7" s="49"/>
      <c r="QAP7" s="49"/>
      <c r="QAQ7" s="49"/>
      <c r="QAR7" s="49"/>
      <c r="QAS7" s="49"/>
      <c r="QAT7" s="49"/>
      <c r="QAU7" s="49"/>
      <c r="QAV7" s="49"/>
      <c r="QAW7" s="49"/>
      <c r="QAX7" s="49"/>
      <c r="QAY7" s="49"/>
      <c r="QAZ7" s="49"/>
      <c r="QBA7" s="49"/>
      <c r="QBB7" s="49"/>
      <c r="QBC7" s="49"/>
      <c r="QBD7" s="49"/>
      <c r="QBE7" s="49"/>
      <c r="QBF7" s="49"/>
      <c r="QBG7" s="49"/>
      <c r="QBH7" s="49"/>
      <c r="QBI7" s="49"/>
      <c r="QBJ7" s="49"/>
      <c r="QBK7" s="49"/>
      <c r="QBL7" s="49"/>
      <c r="QBM7" s="49"/>
      <c r="QBN7" s="49"/>
      <c r="QBO7" s="49"/>
      <c r="QBP7" s="49"/>
      <c r="QBQ7" s="49"/>
      <c r="QBR7" s="49"/>
      <c r="QBS7" s="49"/>
      <c r="QBT7" s="49"/>
      <c r="QBU7" s="49"/>
      <c r="QBV7" s="49"/>
      <c r="QBW7" s="49"/>
      <c r="QBX7" s="49"/>
      <c r="QBY7" s="49"/>
      <c r="QBZ7" s="49"/>
      <c r="QCA7" s="49"/>
      <c r="QCB7" s="49"/>
      <c r="QCC7" s="49"/>
      <c r="QCD7" s="49"/>
      <c r="QCE7" s="49"/>
      <c r="QCF7" s="49"/>
      <c r="QCG7" s="49"/>
      <c r="QCH7" s="49"/>
      <c r="QCI7" s="49"/>
      <c r="QCJ7" s="49"/>
      <c r="QCK7" s="49"/>
      <c r="QCL7" s="49"/>
      <c r="QCM7" s="49"/>
      <c r="QCN7" s="49"/>
      <c r="QCO7" s="49"/>
      <c r="QCP7" s="49"/>
      <c r="QCQ7" s="49"/>
      <c r="QCR7" s="49"/>
      <c r="QCS7" s="49"/>
      <c r="QCT7" s="49"/>
      <c r="QCU7" s="49"/>
      <c r="QCV7" s="49"/>
      <c r="QCW7" s="49"/>
      <c r="QCX7" s="49"/>
      <c r="QCY7" s="49"/>
      <c r="QCZ7" s="49"/>
      <c r="QDA7" s="49"/>
      <c r="QDB7" s="49"/>
      <c r="QDC7" s="49"/>
      <c r="QDD7" s="49"/>
      <c r="QDE7" s="49"/>
      <c r="QDF7" s="49"/>
      <c r="QDG7" s="49"/>
      <c r="QDH7" s="49"/>
      <c r="QDI7" s="49"/>
      <c r="QDJ7" s="49"/>
      <c r="QDK7" s="49"/>
      <c r="QDL7" s="49"/>
      <c r="QDM7" s="49"/>
      <c r="QDN7" s="49"/>
      <c r="QDO7" s="49"/>
      <c r="QDP7" s="49"/>
      <c r="QDQ7" s="49"/>
      <c r="QDR7" s="49"/>
      <c r="QDS7" s="49"/>
      <c r="QDT7" s="49"/>
      <c r="QDU7" s="49"/>
      <c r="QDV7" s="49"/>
      <c r="QDW7" s="49"/>
      <c r="QDX7" s="49"/>
      <c r="QDY7" s="49"/>
      <c r="QDZ7" s="49"/>
      <c r="QEA7" s="49"/>
      <c r="QEB7" s="49"/>
      <c r="QEC7" s="49"/>
      <c r="QED7" s="49"/>
      <c r="QEE7" s="49"/>
      <c r="QEF7" s="49"/>
      <c r="QEG7" s="49"/>
      <c r="QEH7" s="49"/>
      <c r="QEI7" s="49"/>
      <c r="QEJ7" s="49"/>
      <c r="QEK7" s="49"/>
      <c r="QEL7" s="49"/>
      <c r="QEM7" s="49"/>
      <c r="QEN7" s="49"/>
      <c r="QEO7" s="49"/>
      <c r="QEP7" s="49"/>
      <c r="QEQ7" s="49"/>
      <c r="QER7" s="49"/>
      <c r="QES7" s="49"/>
      <c r="QET7" s="49"/>
      <c r="QEU7" s="49"/>
      <c r="QEV7" s="49"/>
      <c r="QEW7" s="49"/>
      <c r="QEX7" s="49"/>
      <c r="QEY7" s="49"/>
      <c r="QEZ7" s="49"/>
      <c r="QFA7" s="49"/>
      <c r="QFB7" s="49"/>
      <c r="QFC7" s="49"/>
      <c r="QFD7" s="49"/>
      <c r="QFE7" s="49"/>
      <c r="QFF7" s="49"/>
      <c r="QFG7" s="49"/>
      <c r="QFH7" s="49"/>
      <c r="QFI7" s="49"/>
      <c r="QFJ7" s="49"/>
      <c r="QFK7" s="49"/>
      <c r="QFL7" s="49"/>
      <c r="QFM7" s="49"/>
      <c r="QFN7" s="49"/>
      <c r="QFO7" s="49"/>
      <c r="QFP7" s="49"/>
      <c r="QFQ7" s="49"/>
      <c r="QFR7" s="49"/>
      <c r="QFS7" s="49"/>
      <c r="QFT7" s="49"/>
      <c r="QFU7" s="49"/>
      <c r="QFV7" s="49"/>
      <c r="QFW7" s="49"/>
      <c r="QFX7" s="49"/>
      <c r="QFY7" s="49"/>
      <c r="QFZ7" s="49"/>
      <c r="QGA7" s="49"/>
      <c r="QGB7" s="49"/>
      <c r="QGC7" s="49"/>
      <c r="QGD7" s="49"/>
      <c r="QGE7" s="49"/>
      <c r="QGF7" s="49"/>
      <c r="QGG7" s="49"/>
      <c r="QGH7" s="49"/>
      <c r="QGI7" s="49"/>
      <c r="QGJ7" s="49"/>
      <c r="QGK7" s="49"/>
      <c r="QGL7" s="49"/>
      <c r="QGM7" s="49"/>
      <c r="QGN7" s="49"/>
      <c r="QGO7" s="49"/>
      <c r="QGP7" s="49"/>
      <c r="QGQ7" s="49"/>
      <c r="QGR7" s="49"/>
      <c r="QGS7" s="49"/>
      <c r="QGT7" s="49"/>
      <c r="QGU7" s="49"/>
      <c r="QGV7" s="49"/>
      <c r="QGW7" s="49"/>
      <c r="QGX7" s="49"/>
      <c r="QGY7" s="49"/>
      <c r="QGZ7" s="49"/>
      <c r="QHA7" s="49"/>
      <c r="QHB7" s="49"/>
      <c r="QHC7" s="49"/>
      <c r="QHD7" s="49"/>
      <c r="QHE7" s="49"/>
      <c r="QHF7" s="49"/>
      <c r="QHG7" s="49"/>
      <c r="QHH7" s="49"/>
      <c r="QHI7" s="49"/>
      <c r="QHJ7" s="49"/>
      <c r="QHK7" s="49"/>
      <c r="QHL7" s="49"/>
      <c r="QHM7" s="49"/>
      <c r="QHN7" s="49"/>
      <c r="QHO7" s="49"/>
      <c r="QHP7" s="49"/>
      <c r="QHQ7" s="49"/>
      <c r="QHR7" s="49"/>
      <c r="QHS7" s="49"/>
      <c r="QHT7" s="49"/>
      <c r="QHU7" s="49"/>
      <c r="QHV7" s="49"/>
      <c r="QHW7" s="49"/>
      <c r="QHX7" s="49"/>
      <c r="QHY7" s="49"/>
      <c r="QHZ7" s="49"/>
      <c r="QIA7" s="49"/>
      <c r="QIB7" s="49"/>
      <c r="QIC7" s="49"/>
      <c r="QID7" s="49"/>
      <c r="QIE7" s="49"/>
      <c r="QIF7" s="49"/>
      <c r="QIG7" s="49"/>
      <c r="QIH7" s="49"/>
      <c r="QII7" s="49"/>
      <c r="QIJ7" s="49"/>
      <c r="QIK7" s="49"/>
      <c r="QIL7" s="49"/>
      <c r="QIM7" s="49"/>
      <c r="QIN7" s="49"/>
      <c r="QIO7" s="49"/>
      <c r="QIP7" s="49"/>
      <c r="QIQ7" s="49"/>
      <c r="QIR7" s="49"/>
      <c r="QIS7" s="49"/>
      <c r="QIT7" s="49"/>
      <c r="QIU7" s="49"/>
      <c r="QIV7" s="49"/>
      <c r="QIW7" s="49"/>
      <c r="QIX7" s="49"/>
      <c r="QIY7" s="49"/>
      <c r="QIZ7" s="49"/>
      <c r="QJA7" s="49"/>
      <c r="QJB7" s="49"/>
      <c r="QJC7" s="49"/>
      <c r="QJD7" s="49"/>
      <c r="QJE7" s="49"/>
      <c r="QJF7" s="49"/>
      <c r="QJG7" s="49"/>
      <c r="QJH7" s="49"/>
      <c r="QJI7" s="49"/>
      <c r="QJJ7" s="49"/>
      <c r="QJK7" s="49"/>
      <c r="QJL7" s="49"/>
      <c r="QJM7" s="49"/>
      <c r="QJN7" s="49"/>
      <c r="QJO7" s="49"/>
      <c r="QJP7" s="49"/>
      <c r="QJQ7" s="49"/>
      <c r="QJR7" s="49"/>
      <c r="QJS7" s="49"/>
      <c r="QJT7" s="49"/>
      <c r="QJU7" s="49"/>
      <c r="QJV7" s="49"/>
      <c r="QJW7" s="49"/>
      <c r="QJX7" s="49"/>
      <c r="QJY7" s="49"/>
      <c r="QJZ7" s="49"/>
      <c r="QKA7" s="49"/>
      <c r="QKB7" s="49"/>
      <c r="QKC7" s="49"/>
      <c r="QKD7" s="49"/>
      <c r="QKE7" s="49"/>
      <c r="QKF7" s="49"/>
      <c r="QKG7" s="49"/>
      <c r="QKH7" s="49"/>
      <c r="QKI7" s="49"/>
      <c r="QKJ7" s="49"/>
      <c r="QKK7" s="49"/>
      <c r="QKL7" s="49"/>
      <c r="QKM7" s="49"/>
      <c r="QKN7" s="49"/>
      <c r="QKO7" s="49"/>
      <c r="QKP7" s="49"/>
      <c r="QKQ7" s="49"/>
      <c r="QKR7" s="49"/>
      <c r="QKS7" s="49"/>
      <c r="QKT7" s="49"/>
      <c r="QKU7" s="49"/>
      <c r="QKV7" s="49"/>
      <c r="QKW7" s="49"/>
      <c r="QKX7" s="49"/>
      <c r="QKY7" s="49"/>
      <c r="QKZ7" s="49"/>
      <c r="QLA7" s="49"/>
      <c r="QLB7" s="49"/>
      <c r="QLC7" s="49"/>
      <c r="QLD7" s="49"/>
      <c r="QLE7" s="49"/>
      <c r="QLF7" s="49"/>
      <c r="QLG7" s="49"/>
      <c r="QLH7" s="49"/>
      <c r="QLI7" s="49"/>
      <c r="QLJ7" s="49"/>
      <c r="QLK7" s="49"/>
      <c r="QLL7" s="49"/>
      <c r="QLM7" s="49"/>
      <c r="QLN7" s="49"/>
      <c r="QLO7" s="49"/>
      <c r="QLP7" s="49"/>
      <c r="QLQ7" s="49"/>
      <c r="QLR7" s="49"/>
      <c r="QLS7" s="49"/>
      <c r="QLT7" s="49"/>
      <c r="QLU7" s="49"/>
      <c r="QLV7" s="49"/>
      <c r="QLW7" s="49"/>
      <c r="QLX7" s="49"/>
      <c r="QLY7" s="49"/>
      <c r="QLZ7" s="49"/>
      <c r="QMA7" s="49"/>
      <c r="QMB7" s="49"/>
      <c r="QMC7" s="49"/>
      <c r="QMD7" s="49"/>
      <c r="QME7" s="49"/>
      <c r="QMF7" s="49"/>
      <c r="QMG7" s="49"/>
      <c r="QMH7" s="49"/>
      <c r="QMI7" s="49"/>
      <c r="QMJ7" s="49"/>
      <c r="QMK7" s="49"/>
      <c r="QML7" s="49"/>
      <c r="QMM7" s="49"/>
      <c r="QMN7" s="49"/>
      <c r="QMO7" s="49"/>
      <c r="QMP7" s="49"/>
      <c r="QMQ7" s="49"/>
      <c r="QMR7" s="49"/>
      <c r="QMS7" s="49"/>
      <c r="QMT7" s="49"/>
      <c r="QMU7" s="49"/>
      <c r="QMV7" s="49"/>
      <c r="QMW7" s="49"/>
      <c r="QMX7" s="49"/>
      <c r="QMY7" s="49"/>
      <c r="QMZ7" s="49"/>
      <c r="QNA7" s="49"/>
      <c r="QNB7" s="49"/>
      <c r="QNC7" s="49"/>
      <c r="QND7" s="49"/>
      <c r="QNE7" s="49"/>
      <c r="QNF7" s="49"/>
      <c r="QNG7" s="49"/>
      <c r="QNH7" s="49"/>
      <c r="QNI7" s="49"/>
      <c r="QNJ7" s="49"/>
      <c r="QNK7" s="49"/>
      <c r="QNL7" s="49"/>
      <c r="QNM7" s="49"/>
      <c r="QNN7" s="49"/>
      <c r="QNO7" s="49"/>
      <c r="QNP7" s="49"/>
      <c r="QNQ7" s="49"/>
      <c r="QNR7" s="49"/>
      <c r="QNS7" s="49"/>
      <c r="QNT7" s="49"/>
      <c r="QNU7" s="49"/>
      <c r="QNV7" s="49"/>
      <c r="QNW7" s="49"/>
      <c r="QNX7" s="49"/>
      <c r="QNY7" s="49"/>
      <c r="QNZ7" s="49"/>
      <c r="QOA7" s="49"/>
      <c r="QOB7" s="49"/>
      <c r="QOC7" s="49"/>
      <c r="QOD7" s="49"/>
      <c r="QOE7" s="49"/>
      <c r="QOF7" s="49"/>
      <c r="QOG7" s="49"/>
      <c r="QOH7" s="49"/>
      <c r="QOI7" s="49"/>
      <c r="QOJ7" s="49"/>
      <c r="QOK7" s="49"/>
      <c r="QOL7" s="49"/>
      <c r="QOM7" s="49"/>
      <c r="QON7" s="49"/>
      <c r="QOO7" s="49"/>
      <c r="QOP7" s="49"/>
      <c r="QOQ7" s="49"/>
      <c r="QOR7" s="49"/>
      <c r="QOS7" s="49"/>
      <c r="QOT7" s="49"/>
      <c r="QOU7" s="49"/>
      <c r="QOV7" s="49"/>
      <c r="QOW7" s="49"/>
      <c r="QOX7" s="49"/>
      <c r="QOY7" s="49"/>
      <c r="QOZ7" s="49"/>
      <c r="QPA7" s="49"/>
      <c r="QPB7" s="49"/>
      <c r="QPC7" s="49"/>
      <c r="QPD7" s="49"/>
      <c r="QPE7" s="49"/>
      <c r="QPF7" s="49"/>
      <c r="QPG7" s="49"/>
      <c r="QPH7" s="49"/>
      <c r="QPI7" s="49"/>
      <c r="QPJ7" s="49"/>
      <c r="QPK7" s="49"/>
      <c r="QPL7" s="49"/>
      <c r="QPM7" s="49"/>
      <c r="QPN7" s="49"/>
      <c r="QPO7" s="49"/>
      <c r="QPP7" s="49"/>
      <c r="QPQ7" s="49"/>
      <c r="QPR7" s="49"/>
      <c r="QPS7" s="49"/>
      <c r="QPT7" s="49"/>
      <c r="QPU7" s="49"/>
      <c r="QPV7" s="49"/>
      <c r="QPW7" s="49"/>
      <c r="QPX7" s="49"/>
      <c r="QPY7" s="49"/>
      <c r="QPZ7" s="49"/>
      <c r="QQA7" s="49"/>
      <c r="QQB7" s="49"/>
      <c r="QQC7" s="49"/>
      <c r="QQD7" s="49"/>
      <c r="QQE7" s="49"/>
      <c r="QQF7" s="49"/>
      <c r="QQG7" s="49"/>
      <c r="QQH7" s="49"/>
      <c r="QQI7" s="49"/>
      <c r="QQJ7" s="49"/>
      <c r="QQK7" s="49"/>
      <c r="QQL7" s="49"/>
      <c r="QQM7" s="49"/>
      <c r="QQN7" s="49"/>
      <c r="QQO7" s="49"/>
      <c r="QQP7" s="49"/>
      <c r="QQQ7" s="49"/>
      <c r="QQR7" s="49"/>
      <c r="QQS7" s="49"/>
      <c r="QQT7" s="49"/>
      <c r="QQU7" s="49"/>
      <c r="QQV7" s="49"/>
      <c r="QQW7" s="49"/>
      <c r="QQX7" s="49"/>
      <c r="QQY7" s="49"/>
      <c r="QQZ7" s="49"/>
      <c r="QRA7" s="49"/>
      <c r="QRB7" s="49"/>
      <c r="QRC7" s="49"/>
      <c r="QRD7" s="49"/>
      <c r="QRE7" s="49"/>
      <c r="QRF7" s="49"/>
      <c r="QRG7" s="49"/>
      <c r="QRH7" s="49"/>
      <c r="QRI7" s="49"/>
      <c r="QRJ7" s="49"/>
      <c r="QRK7" s="49"/>
      <c r="QRL7" s="49"/>
      <c r="QRM7" s="49"/>
      <c r="QRN7" s="49"/>
      <c r="QRO7" s="49"/>
      <c r="QRP7" s="49"/>
      <c r="QRQ7" s="49"/>
      <c r="QRR7" s="49"/>
      <c r="QRS7" s="49"/>
      <c r="QRT7" s="49"/>
      <c r="QRU7" s="49"/>
      <c r="QRV7" s="49"/>
      <c r="QRW7" s="49"/>
      <c r="QRX7" s="49"/>
      <c r="QRY7" s="49"/>
      <c r="QRZ7" s="49"/>
      <c r="QSA7" s="49"/>
      <c r="QSB7" s="49"/>
      <c r="QSC7" s="49"/>
      <c r="QSD7" s="49"/>
      <c r="QSE7" s="49"/>
      <c r="QSF7" s="49"/>
      <c r="QSG7" s="49"/>
      <c r="QSH7" s="49"/>
      <c r="QSI7" s="49"/>
      <c r="QSJ7" s="49"/>
      <c r="QSK7" s="49"/>
      <c r="QSL7" s="49"/>
      <c r="QSM7" s="49"/>
      <c r="QSN7" s="49"/>
      <c r="QSO7" s="49"/>
      <c r="QSP7" s="49"/>
      <c r="QSQ7" s="49"/>
      <c r="QSR7" s="49"/>
      <c r="QSS7" s="49"/>
      <c r="QST7" s="49"/>
      <c r="QSU7" s="49"/>
      <c r="QSV7" s="49"/>
      <c r="QSW7" s="49"/>
      <c r="QSX7" s="49"/>
      <c r="QSY7" s="49"/>
      <c r="QSZ7" s="49"/>
      <c r="QTA7" s="49"/>
      <c r="QTB7" s="49"/>
      <c r="QTC7" s="49"/>
      <c r="QTD7" s="49"/>
      <c r="QTE7" s="49"/>
      <c r="QTF7" s="49"/>
      <c r="QTG7" s="49"/>
      <c r="QTH7" s="49"/>
      <c r="QTI7" s="49"/>
      <c r="QTJ7" s="49"/>
      <c r="QTK7" s="49"/>
      <c r="QTL7" s="49"/>
      <c r="QTM7" s="49"/>
      <c r="QTN7" s="49"/>
      <c r="QTO7" s="49"/>
      <c r="QTP7" s="49"/>
      <c r="QTQ7" s="49"/>
      <c r="QTR7" s="49"/>
      <c r="QTS7" s="49"/>
      <c r="QTT7" s="49"/>
      <c r="QTU7" s="49"/>
      <c r="QTV7" s="49"/>
      <c r="QTW7" s="49"/>
      <c r="QTX7" s="49"/>
      <c r="QTY7" s="49"/>
      <c r="QTZ7" s="49"/>
      <c r="QUA7" s="49"/>
      <c r="QUB7" s="49"/>
      <c r="QUC7" s="49"/>
      <c r="QUD7" s="49"/>
      <c r="QUE7" s="49"/>
      <c r="QUF7" s="49"/>
      <c r="QUG7" s="49"/>
      <c r="QUH7" s="49"/>
      <c r="QUI7" s="49"/>
      <c r="QUJ7" s="49"/>
      <c r="QUK7" s="49"/>
      <c r="QUL7" s="49"/>
      <c r="QUM7" s="49"/>
      <c r="QUN7" s="49"/>
      <c r="QUO7" s="49"/>
      <c r="QUP7" s="49"/>
      <c r="QUQ7" s="49"/>
      <c r="QUR7" s="49"/>
      <c r="QUS7" s="49"/>
      <c r="QUT7" s="49"/>
      <c r="QUU7" s="49"/>
      <c r="QUV7" s="49"/>
      <c r="QUW7" s="49"/>
      <c r="QUX7" s="49"/>
      <c r="QUY7" s="49"/>
      <c r="QUZ7" s="49"/>
      <c r="QVA7" s="49"/>
      <c r="QVB7" s="49"/>
      <c r="QVC7" s="49"/>
      <c r="QVD7" s="49"/>
      <c r="QVE7" s="49"/>
      <c r="QVF7" s="49"/>
      <c r="QVG7" s="49"/>
      <c r="QVH7" s="49"/>
      <c r="QVI7" s="49"/>
      <c r="QVJ7" s="49"/>
      <c r="QVK7" s="49"/>
      <c r="QVL7" s="49"/>
      <c r="QVM7" s="49"/>
      <c r="QVN7" s="49"/>
      <c r="QVO7" s="49"/>
      <c r="QVP7" s="49"/>
      <c r="QVQ7" s="49"/>
      <c r="QVR7" s="49"/>
      <c r="QVS7" s="49"/>
      <c r="QVT7" s="49"/>
      <c r="QVU7" s="49"/>
      <c r="QVV7" s="49"/>
      <c r="QVW7" s="49"/>
      <c r="QVX7" s="49"/>
      <c r="QVY7" s="49"/>
      <c r="QVZ7" s="49"/>
      <c r="QWA7" s="49"/>
      <c r="QWB7" s="49"/>
      <c r="QWC7" s="49"/>
      <c r="QWD7" s="49"/>
      <c r="QWE7" s="49"/>
      <c r="QWF7" s="49"/>
      <c r="QWG7" s="49"/>
      <c r="QWH7" s="49"/>
      <c r="QWI7" s="49"/>
      <c r="QWJ7" s="49"/>
      <c r="QWK7" s="49"/>
      <c r="QWL7" s="49"/>
      <c r="QWM7" s="49"/>
      <c r="QWN7" s="49"/>
      <c r="QWO7" s="49"/>
      <c r="QWP7" s="49"/>
      <c r="QWQ7" s="49"/>
      <c r="QWR7" s="49"/>
      <c r="QWS7" s="49"/>
      <c r="QWT7" s="49"/>
      <c r="QWU7" s="49"/>
      <c r="QWV7" s="49"/>
      <c r="QWW7" s="49"/>
      <c r="QWX7" s="49"/>
      <c r="QWY7" s="49"/>
      <c r="QWZ7" s="49"/>
      <c r="QXA7" s="49"/>
      <c r="QXB7" s="49"/>
      <c r="QXC7" s="49"/>
      <c r="QXD7" s="49"/>
      <c r="QXE7" s="49"/>
      <c r="QXF7" s="49"/>
      <c r="QXG7" s="49"/>
      <c r="QXH7" s="49"/>
      <c r="QXI7" s="49"/>
      <c r="QXJ7" s="49"/>
      <c r="QXK7" s="49"/>
      <c r="QXL7" s="49"/>
      <c r="QXM7" s="49"/>
      <c r="QXN7" s="49"/>
      <c r="QXO7" s="49"/>
      <c r="QXP7" s="49"/>
      <c r="QXQ7" s="49"/>
      <c r="QXR7" s="49"/>
      <c r="QXS7" s="49"/>
      <c r="QXT7" s="49"/>
      <c r="QXU7" s="49"/>
      <c r="QXV7" s="49"/>
      <c r="QXW7" s="49"/>
      <c r="QXX7" s="49"/>
      <c r="QXY7" s="49"/>
      <c r="QXZ7" s="49"/>
      <c r="QYA7" s="49"/>
      <c r="QYB7" s="49"/>
      <c r="QYC7" s="49"/>
      <c r="QYD7" s="49"/>
      <c r="QYE7" s="49"/>
      <c r="QYF7" s="49"/>
      <c r="QYG7" s="49"/>
      <c r="QYH7" s="49"/>
      <c r="QYI7" s="49"/>
      <c r="QYJ7" s="49"/>
      <c r="QYK7" s="49"/>
      <c r="QYL7" s="49"/>
      <c r="QYM7" s="49"/>
      <c r="QYN7" s="49"/>
      <c r="QYO7" s="49"/>
      <c r="QYP7" s="49"/>
      <c r="QYQ7" s="49"/>
      <c r="QYR7" s="49"/>
      <c r="QYS7" s="49"/>
      <c r="QYT7" s="49"/>
      <c r="QYU7" s="49"/>
      <c r="QYV7" s="49"/>
      <c r="QYW7" s="49"/>
      <c r="QYX7" s="49"/>
      <c r="QYY7" s="49"/>
      <c r="QYZ7" s="49"/>
      <c r="QZA7" s="49"/>
      <c r="QZB7" s="49"/>
      <c r="QZC7" s="49"/>
      <c r="QZD7" s="49"/>
      <c r="QZE7" s="49"/>
      <c r="QZF7" s="49"/>
      <c r="QZG7" s="49"/>
      <c r="QZH7" s="49"/>
      <c r="QZI7" s="49"/>
      <c r="QZJ7" s="49"/>
      <c r="QZK7" s="49"/>
      <c r="QZL7" s="49"/>
      <c r="QZM7" s="49"/>
      <c r="QZN7" s="49"/>
      <c r="QZO7" s="49"/>
      <c r="QZP7" s="49"/>
      <c r="QZQ7" s="49"/>
      <c r="QZR7" s="49"/>
      <c r="QZS7" s="49"/>
      <c r="QZT7" s="49"/>
      <c r="QZU7" s="49"/>
      <c r="QZV7" s="49"/>
      <c r="QZW7" s="49"/>
      <c r="QZX7" s="49"/>
      <c r="QZY7" s="49"/>
      <c r="QZZ7" s="49"/>
      <c r="RAA7" s="49"/>
      <c r="RAB7" s="49"/>
      <c r="RAC7" s="49"/>
      <c r="RAD7" s="49"/>
      <c r="RAE7" s="49"/>
      <c r="RAF7" s="49"/>
      <c r="RAG7" s="49"/>
      <c r="RAH7" s="49"/>
      <c r="RAI7" s="49"/>
      <c r="RAJ7" s="49"/>
      <c r="RAK7" s="49"/>
      <c r="RAL7" s="49"/>
      <c r="RAM7" s="49"/>
      <c r="RAN7" s="49"/>
      <c r="RAO7" s="49"/>
      <c r="RAP7" s="49"/>
      <c r="RAQ7" s="49"/>
      <c r="RAR7" s="49"/>
      <c r="RAS7" s="49"/>
      <c r="RAT7" s="49"/>
      <c r="RAU7" s="49"/>
      <c r="RAV7" s="49"/>
      <c r="RAW7" s="49"/>
      <c r="RAX7" s="49"/>
      <c r="RAY7" s="49"/>
      <c r="RAZ7" s="49"/>
      <c r="RBA7" s="49"/>
      <c r="RBB7" s="49"/>
      <c r="RBC7" s="49"/>
      <c r="RBD7" s="49"/>
      <c r="RBE7" s="49"/>
      <c r="RBF7" s="49"/>
      <c r="RBG7" s="49"/>
      <c r="RBH7" s="49"/>
      <c r="RBI7" s="49"/>
      <c r="RBJ7" s="49"/>
      <c r="RBK7" s="49"/>
      <c r="RBL7" s="49"/>
      <c r="RBM7" s="49"/>
      <c r="RBN7" s="49"/>
      <c r="RBO7" s="49"/>
      <c r="RBP7" s="49"/>
      <c r="RBQ7" s="49"/>
      <c r="RBR7" s="49"/>
      <c r="RBS7" s="49"/>
      <c r="RBT7" s="49"/>
      <c r="RBU7" s="49"/>
      <c r="RBV7" s="49"/>
      <c r="RBW7" s="49"/>
      <c r="RBX7" s="49"/>
      <c r="RBY7" s="49"/>
      <c r="RBZ7" s="49"/>
      <c r="RCA7" s="49"/>
      <c r="RCB7" s="49"/>
      <c r="RCC7" s="49"/>
      <c r="RCD7" s="49"/>
      <c r="RCE7" s="49"/>
      <c r="RCF7" s="49"/>
      <c r="RCG7" s="49"/>
      <c r="RCH7" s="49"/>
      <c r="RCI7" s="49"/>
      <c r="RCJ7" s="49"/>
      <c r="RCK7" s="49"/>
      <c r="RCL7" s="49"/>
      <c r="RCM7" s="49"/>
      <c r="RCN7" s="49"/>
      <c r="RCO7" s="49"/>
      <c r="RCP7" s="49"/>
      <c r="RCQ7" s="49"/>
      <c r="RCR7" s="49"/>
      <c r="RCS7" s="49"/>
      <c r="RCT7" s="49"/>
      <c r="RCU7" s="49"/>
      <c r="RCV7" s="49"/>
      <c r="RCW7" s="49"/>
      <c r="RCX7" s="49"/>
      <c r="RCY7" s="49"/>
      <c r="RCZ7" s="49"/>
      <c r="RDA7" s="49"/>
      <c r="RDB7" s="49"/>
      <c r="RDC7" s="49"/>
      <c r="RDD7" s="49"/>
      <c r="RDE7" s="49"/>
      <c r="RDF7" s="49"/>
      <c r="RDG7" s="49"/>
      <c r="RDH7" s="49"/>
      <c r="RDI7" s="49"/>
      <c r="RDJ7" s="49"/>
      <c r="RDK7" s="49"/>
      <c r="RDL7" s="49"/>
      <c r="RDM7" s="49"/>
      <c r="RDN7" s="49"/>
      <c r="RDO7" s="49"/>
      <c r="RDP7" s="49"/>
      <c r="RDQ7" s="49"/>
      <c r="RDR7" s="49"/>
      <c r="RDS7" s="49"/>
      <c r="RDT7" s="49"/>
      <c r="RDU7" s="49"/>
      <c r="RDV7" s="49"/>
      <c r="RDW7" s="49"/>
      <c r="RDX7" s="49"/>
      <c r="RDY7" s="49"/>
      <c r="RDZ7" s="49"/>
      <c r="REA7" s="49"/>
      <c r="REB7" s="49"/>
      <c r="REC7" s="49"/>
      <c r="RED7" s="49"/>
      <c r="REE7" s="49"/>
      <c r="REF7" s="49"/>
      <c r="REG7" s="49"/>
      <c r="REH7" s="49"/>
      <c r="REI7" s="49"/>
      <c r="REJ7" s="49"/>
      <c r="REK7" s="49"/>
      <c r="REL7" s="49"/>
      <c r="REM7" s="49"/>
      <c r="REN7" s="49"/>
      <c r="REO7" s="49"/>
      <c r="REP7" s="49"/>
      <c r="REQ7" s="49"/>
      <c r="RER7" s="49"/>
      <c r="RES7" s="49"/>
      <c r="RET7" s="49"/>
      <c r="REU7" s="49"/>
      <c r="REV7" s="49"/>
      <c r="REW7" s="49"/>
      <c r="REX7" s="49"/>
      <c r="REY7" s="49"/>
      <c r="REZ7" s="49"/>
      <c r="RFA7" s="49"/>
      <c r="RFB7" s="49"/>
      <c r="RFC7" s="49"/>
      <c r="RFD7" s="49"/>
      <c r="RFE7" s="49"/>
      <c r="RFF7" s="49"/>
      <c r="RFG7" s="49"/>
      <c r="RFH7" s="49"/>
      <c r="RFI7" s="49"/>
      <c r="RFJ7" s="49"/>
      <c r="RFK7" s="49"/>
      <c r="RFL7" s="49"/>
      <c r="RFM7" s="49"/>
      <c r="RFN7" s="49"/>
      <c r="RFO7" s="49"/>
      <c r="RFP7" s="49"/>
      <c r="RFQ7" s="49"/>
      <c r="RFR7" s="49"/>
      <c r="RFS7" s="49"/>
      <c r="RFT7" s="49"/>
      <c r="RFU7" s="49"/>
      <c r="RFV7" s="49"/>
      <c r="RFW7" s="49"/>
      <c r="RFX7" s="49"/>
      <c r="RFY7" s="49"/>
      <c r="RFZ7" s="49"/>
      <c r="RGA7" s="49"/>
      <c r="RGB7" s="49"/>
      <c r="RGC7" s="49"/>
      <c r="RGD7" s="49"/>
      <c r="RGE7" s="49"/>
      <c r="RGF7" s="49"/>
      <c r="RGG7" s="49"/>
      <c r="RGH7" s="49"/>
      <c r="RGI7" s="49"/>
      <c r="RGJ7" s="49"/>
      <c r="RGK7" s="49"/>
      <c r="RGL7" s="49"/>
      <c r="RGM7" s="49"/>
      <c r="RGN7" s="49"/>
      <c r="RGO7" s="49"/>
      <c r="RGP7" s="49"/>
      <c r="RGQ7" s="49"/>
      <c r="RGR7" s="49"/>
      <c r="RGS7" s="49"/>
      <c r="RGT7" s="49"/>
      <c r="RGU7" s="49"/>
      <c r="RGV7" s="49"/>
      <c r="RGW7" s="49"/>
      <c r="RGX7" s="49"/>
      <c r="RGY7" s="49"/>
      <c r="RGZ7" s="49"/>
      <c r="RHA7" s="49"/>
      <c r="RHB7" s="49"/>
      <c r="RHC7" s="49"/>
      <c r="RHD7" s="49"/>
      <c r="RHE7" s="49"/>
      <c r="RHF7" s="49"/>
      <c r="RHG7" s="49"/>
      <c r="RHH7" s="49"/>
      <c r="RHI7" s="49"/>
      <c r="RHJ7" s="49"/>
      <c r="RHK7" s="49"/>
      <c r="RHL7" s="49"/>
      <c r="RHM7" s="49"/>
      <c r="RHN7" s="49"/>
      <c r="RHO7" s="49"/>
      <c r="RHP7" s="49"/>
      <c r="RHQ7" s="49"/>
      <c r="RHR7" s="49"/>
      <c r="RHS7" s="49"/>
      <c r="RHT7" s="49"/>
      <c r="RHU7" s="49"/>
      <c r="RHV7" s="49"/>
      <c r="RHW7" s="49"/>
      <c r="RHX7" s="49"/>
      <c r="RHY7" s="49"/>
      <c r="RHZ7" s="49"/>
      <c r="RIA7" s="49"/>
      <c r="RIB7" s="49"/>
      <c r="RIC7" s="49"/>
      <c r="RID7" s="49"/>
      <c r="RIE7" s="49"/>
      <c r="RIF7" s="49"/>
      <c r="RIG7" s="49"/>
      <c r="RIH7" s="49"/>
      <c r="RII7" s="49"/>
      <c r="RIJ7" s="49"/>
      <c r="RIK7" s="49"/>
      <c r="RIL7" s="49"/>
      <c r="RIM7" s="49"/>
      <c r="RIN7" s="49"/>
      <c r="RIO7" s="49"/>
      <c r="RIP7" s="49"/>
      <c r="RIQ7" s="49"/>
      <c r="RIR7" s="49"/>
      <c r="RIS7" s="49"/>
      <c r="RIT7" s="49"/>
      <c r="RIU7" s="49"/>
      <c r="RIV7" s="49"/>
      <c r="RIW7" s="49"/>
      <c r="RIX7" s="49"/>
      <c r="RIY7" s="49"/>
      <c r="RIZ7" s="49"/>
      <c r="RJA7" s="49"/>
      <c r="RJB7" s="49"/>
      <c r="RJC7" s="49"/>
      <c r="RJD7" s="49"/>
      <c r="RJE7" s="49"/>
      <c r="RJF7" s="49"/>
      <c r="RJG7" s="49"/>
      <c r="RJH7" s="49"/>
      <c r="RJI7" s="49"/>
      <c r="RJJ7" s="49"/>
      <c r="RJK7" s="49"/>
      <c r="RJL7" s="49"/>
      <c r="RJM7" s="49"/>
      <c r="RJN7" s="49"/>
      <c r="RJO7" s="49"/>
      <c r="RJP7" s="49"/>
      <c r="RJQ7" s="49"/>
      <c r="RJR7" s="49"/>
      <c r="RJS7" s="49"/>
      <c r="RJT7" s="49"/>
      <c r="RJU7" s="49"/>
      <c r="RJV7" s="49"/>
      <c r="RJW7" s="49"/>
      <c r="RJX7" s="49"/>
      <c r="RJY7" s="49"/>
      <c r="RJZ7" s="49"/>
      <c r="RKA7" s="49"/>
      <c r="RKB7" s="49"/>
      <c r="RKC7" s="49"/>
      <c r="RKD7" s="49"/>
      <c r="RKE7" s="49"/>
      <c r="RKF7" s="49"/>
      <c r="RKG7" s="49"/>
      <c r="RKH7" s="49"/>
      <c r="RKI7" s="49"/>
      <c r="RKJ7" s="49"/>
      <c r="RKK7" s="49"/>
      <c r="RKL7" s="49"/>
      <c r="RKM7" s="49"/>
      <c r="RKN7" s="49"/>
      <c r="RKO7" s="49"/>
      <c r="RKP7" s="49"/>
      <c r="RKQ7" s="49"/>
      <c r="RKR7" s="49"/>
      <c r="RKS7" s="49"/>
      <c r="RKT7" s="49"/>
      <c r="RKU7" s="49"/>
      <c r="RKV7" s="49"/>
      <c r="RKW7" s="49"/>
      <c r="RKX7" s="49"/>
      <c r="RKY7" s="49"/>
      <c r="RKZ7" s="49"/>
      <c r="RLA7" s="49"/>
      <c r="RLB7" s="49"/>
      <c r="RLC7" s="49"/>
      <c r="RLD7" s="49"/>
      <c r="RLE7" s="49"/>
      <c r="RLF7" s="49"/>
      <c r="RLG7" s="49"/>
      <c r="RLH7" s="49"/>
      <c r="RLI7" s="49"/>
      <c r="RLJ7" s="49"/>
      <c r="RLK7" s="49"/>
      <c r="RLL7" s="49"/>
      <c r="RLM7" s="49"/>
      <c r="RLN7" s="49"/>
      <c r="RLO7" s="49"/>
      <c r="RLP7" s="49"/>
      <c r="RLQ7" s="49"/>
      <c r="RLR7" s="49"/>
      <c r="RLS7" s="49"/>
      <c r="RLT7" s="49"/>
      <c r="RLU7" s="49"/>
      <c r="RLV7" s="49"/>
      <c r="RLW7" s="49"/>
      <c r="RLX7" s="49"/>
      <c r="RLY7" s="49"/>
      <c r="RLZ7" s="49"/>
      <c r="RMA7" s="49"/>
      <c r="RMB7" s="49"/>
      <c r="RMC7" s="49"/>
      <c r="RMD7" s="49"/>
      <c r="RME7" s="49"/>
      <c r="RMF7" s="49"/>
      <c r="RMG7" s="49"/>
      <c r="RMH7" s="49"/>
      <c r="RMI7" s="49"/>
      <c r="RMJ7" s="49"/>
      <c r="RMK7" s="49"/>
      <c r="RML7" s="49"/>
      <c r="RMM7" s="49"/>
      <c r="RMN7" s="49"/>
      <c r="RMO7" s="49"/>
      <c r="RMP7" s="49"/>
      <c r="RMQ7" s="49"/>
      <c r="RMR7" s="49"/>
      <c r="RMS7" s="49"/>
      <c r="RMT7" s="49"/>
      <c r="RMU7" s="49"/>
      <c r="RMV7" s="49"/>
      <c r="RMW7" s="49"/>
      <c r="RMX7" s="49"/>
      <c r="RMY7" s="49"/>
      <c r="RMZ7" s="49"/>
      <c r="RNA7" s="49"/>
      <c r="RNB7" s="49"/>
      <c r="RNC7" s="49"/>
      <c r="RND7" s="49"/>
      <c r="RNE7" s="49"/>
      <c r="RNF7" s="49"/>
      <c r="RNG7" s="49"/>
      <c r="RNH7" s="49"/>
      <c r="RNI7" s="49"/>
      <c r="RNJ7" s="49"/>
      <c r="RNK7" s="49"/>
      <c r="RNL7" s="49"/>
      <c r="RNM7" s="49"/>
      <c r="RNN7" s="49"/>
      <c r="RNO7" s="49"/>
      <c r="RNP7" s="49"/>
      <c r="RNQ7" s="49"/>
      <c r="RNR7" s="49"/>
      <c r="RNS7" s="49"/>
      <c r="RNT7" s="49"/>
      <c r="RNU7" s="49"/>
      <c r="RNV7" s="49"/>
      <c r="RNW7" s="49"/>
      <c r="RNX7" s="49"/>
      <c r="RNY7" s="49"/>
      <c r="RNZ7" s="49"/>
      <c r="ROA7" s="49"/>
      <c r="ROB7" s="49"/>
      <c r="ROC7" s="49"/>
      <c r="ROD7" s="49"/>
      <c r="ROE7" s="49"/>
      <c r="ROF7" s="49"/>
      <c r="ROG7" s="49"/>
      <c r="ROH7" s="49"/>
      <c r="ROI7" s="49"/>
      <c r="ROJ7" s="49"/>
      <c r="ROK7" s="49"/>
      <c r="ROL7" s="49"/>
      <c r="ROM7" s="49"/>
      <c r="RON7" s="49"/>
      <c r="ROO7" s="49"/>
      <c r="ROP7" s="49"/>
      <c r="ROQ7" s="49"/>
      <c r="ROR7" s="49"/>
      <c r="ROS7" s="49"/>
      <c r="ROT7" s="49"/>
      <c r="ROU7" s="49"/>
      <c r="ROV7" s="49"/>
      <c r="ROW7" s="49"/>
      <c r="ROX7" s="49"/>
      <c r="ROY7" s="49"/>
      <c r="ROZ7" s="49"/>
      <c r="RPA7" s="49"/>
      <c r="RPB7" s="49"/>
      <c r="RPC7" s="49"/>
      <c r="RPD7" s="49"/>
      <c r="RPE7" s="49"/>
      <c r="RPF7" s="49"/>
      <c r="RPG7" s="49"/>
      <c r="RPH7" s="49"/>
      <c r="RPI7" s="49"/>
      <c r="RPJ7" s="49"/>
      <c r="RPK7" s="49"/>
      <c r="RPL7" s="49"/>
      <c r="RPM7" s="49"/>
      <c r="RPN7" s="49"/>
      <c r="RPO7" s="49"/>
      <c r="RPP7" s="49"/>
      <c r="RPQ7" s="49"/>
      <c r="RPR7" s="49"/>
      <c r="RPS7" s="49"/>
      <c r="RPT7" s="49"/>
      <c r="RPU7" s="49"/>
      <c r="RPV7" s="49"/>
      <c r="RPW7" s="49"/>
      <c r="RPX7" s="49"/>
      <c r="RPY7" s="49"/>
      <c r="RPZ7" s="49"/>
      <c r="RQA7" s="49"/>
      <c r="RQB7" s="49"/>
      <c r="RQC7" s="49"/>
      <c r="RQD7" s="49"/>
      <c r="RQE7" s="49"/>
      <c r="RQF7" s="49"/>
      <c r="RQG7" s="49"/>
      <c r="RQH7" s="49"/>
      <c r="RQI7" s="49"/>
      <c r="RQJ7" s="49"/>
      <c r="RQK7" s="49"/>
      <c r="RQL7" s="49"/>
      <c r="RQM7" s="49"/>
      <c r="RQN7" s="49"/>
      <c r="RQO7" s="49"/>
      <c r="RQP7" s="49"/>
      <c r="RQQ7" s="49"/>
      <c r="RQR7" s="49"/>
      <c r="RQS7" s="49"/>
      <c r="RQT7" s="49"/>
      <c r="RQU7" s="49"/>
      <c r="RQV7" s="49"/>
      <c r="RQW7" s="49"/>
      <c r="RQX7" s="49"/>
      <c r="RQY7" s="49"/>
      <c r="RQZ7" s="49"/>
      <c r="RRA7" s="49"/>
      <c r="RRB7" s="49"/>
      <c r="RRC7" s="49"/>
      <c r="RRD7" s="49"/>
      <c r="RRE7" s="49"/>
      <c r="RRF7" s="49"/>
      <c r="RRG7" s="49"/>
      <c r="RRH7" s="49"/>
      <c r="RRI7" s="49"/>
      <c r="RRJ7" s="49"/>
      <c r="RRK7" s="49"/>
      <c r="RRL7" s="49"/>
      <c r="RRM7" s="49"/>
      <c r="RRN7" s="49"/>
      <c r="RRO7" s="49"/>
      <c r="RRP7" s="49"/>
      <c r="RRQ7" s="49"/>
      <c r="RRR7" s="49"/>
      <c r="RRS7" s="49"/>
      <c r="RRT7" s="49"/>
      <c r="RRU7" s="49"/>
      <c r="RRV7" s="49"/>
      <c r="RRW7" s="49"/>
      <c r="RRX7" s="49"/>
      <c r="RRY7" s="49"/>
      <c r="RRZ7" s="49"/>
      <c r="RSA7" s="49"/>
      <c r="RSB7" s="49"/>
      <c r="RSC7" s="49"/>
      <c r="RSD7" s="49"/>
      <c r="RSE7" s="49"/>
      <c r="RSF7" s="49"/>
      <c r="RSG7" s="49"/>
      <c r="RSH7" s="49"/>
      <c r="RSI7" s="49"/>
      <c r="RSJ7" s="49"/>
      <c r="RSK7" s="49"/>
      <c r="RSL7" s="49"/>
      <c r="RSM7" s="49"/>
      <c r="RSN7" s="49"/>
      <c r="RSO7" s="49"/>
      <c r="RSP7" s="49"/>
      <c r="RSQ7" s="49"/>
      <c r="RSR7" s="49"/>
      <c r="RSS7" s="49"/>
      <c r="RST7" s="49"/>
      <c r="RSU7" s="49"/>
      <c r="RSV7" s="49"/>
      <c r="RSW7" s="49"/>
      <c r="RSX7" s="49"/>
      <c r="RSY7" s="49"/>
      <c r="RSZ7" s="49"/>
      <c r="RTA7" s="49"/>
      <c r="RTB7" s="49"/>
      <c r="RTC7" s="49"/>
      <c r="RTD7" s="49"/>
      <c r="RTE7" s="49"/>
      <c r="RTF7" s="49"/>
      <c r="RTG7" s="49"/>
      <c r="RTH7" s="49"/>
      <c r="RTI7" s="49"/>
      <c r="RTJ7" s="49"/>
      <c r="RTK7" s="49"/>
      <c r="RTL7" s="49"/>
      <c r="RTM7" s="49"/>
      <c r="RTN7" s="49"/>
      <c r="RTO7" s="49"/>
      <c r="RTP7" s="49"/>
      <c r="RTQ7" s="49"/>
      <c r="RTR7" s="49"/>
      <c r="RTS7" s="49"/>
      <c r="RTT7" s="49"/>
      <c r="RTU7" s="49"/>
      <c r="RTV7" s="49"/>
      <c r="RTW7" s="49"/>
      <c r="RTX7" s="49"/>
      <c r="RTY7" s="49"/>
      <c r="RTZ7" s="49"/>
      <c r="RUA7" s="49"/>
      <c r="RUB7" s="49"/>
      <c r="RUC7" s="49"/>
      <c r="RUD7" s="49"/>
      <c r="RUE7" s="49"/>
      <c r="RUF7" s="49"/>
      <c r="RUG7" s="49"/>
      <c r="RUH7" s="49"/>
      <c r="RUI7" s="49"/>
      <c r="RUJ7" s="49"/>
      <c r="RUK7" s="49"/>
      <c r="RUL7" s="49"/>
      <c r="RUM7" s="49"/>
      <c r="RUN7" s="49"/>
      <c r="RUO7" s="49"/>
      <c r="RUP7" s="49"/>
      <c r="RUQ7" s="49"/>
      <c r="RUR7" s="49"/>
      <c r="RUS7" s="49"/>
      <c r="RUT7" s="49"/>
      <c r="RUU7" s="49"/>
      <c r="RUV7" s="49"/>
      <c r="RUW7" s="49"/>
      <c r="RUX7" s="49"/>
      <c r="RUY7" s="49"/>
      <c r="RUZ7" s="49"/>
      <c r="RVA7" s="49"/>
      <c r="RVB7" s="49"/>
      <c r="RVC7" s="49"/>
      <c r="RVD7" s="49"/>
      <c r="RVE7" s="49"/>
      <c r="RVF7" s="49"/>
      <c r="RVG7" s="49"/>
      <c r="RVH7" s="49"/>
      <c r="RVI7" s="49"/>
      <c r="RVJ7" s="49"/>
      <c r="RVK7" s="49"/>
      <c r="RVL7" s="49"/>
      <c r="RVM7" s="49"/>
      <c r="RVN7" s="49"/>
      <c r="RVO7" s="49"/>
      <c r="RVP7" s="49"/>
      <c r="RVQ7" s="49"/>
      <c r="RVR7" s="49"/>
      <c r="RVS7" s="49"/>
      <c r="RVT7" s="49"/>
      <c r="RVU7" s="49"/>
      <c r="RVV7" s="49"/>
      <c r="RVW7" s="49"/>
      <c r="RVX7" s="49"/>
      <c r="RVY7" s="49"/>
      <c r="RVZ7" s="49"/>
      <c r="RWA7" s="49"/>
      <c r="RWB7" s="49"/>
      <c r="RWC7" s="49"/>
      <c r="RWD7" s="49"/>
      <c r="RWE7" s="49"/>
      <c r="RWF7" s="49"/>
      <c r="RWG7" s="49"/>
      <c r="RWH7" s="49"/>
      <c r="RWI7" s="49"/>
      <c r="RWJ7" s="49"/>
      <c r="RWK7" s="49"/>
      <c r="RWL7" s="49"/>
      <c r="RWM7" s="49"/>
      <c r="RWN7" s="49"/>
      <c r="RWO7" s="49"/>
      <c r="RWP7" s="49"/>
      <c r="RWQ7" s="49"/>
      <c r="RWR7" s="49"/>
      <c r="RWS7" s="49"/>
      <c r="RWT7" s="49"/>
      <c r="RWU7" s="49"/>
      <c r="RWV7" s="49"/>
      <c r="RWW7" s="49"/>
      <c r="RWX7" s="49"/>
      <c r="RWY7" s="49"/>
      <c r="RWZ7" s="49"/>
      <c r="RXA7" s="49"/>
      <c r="RXB7" s="49"/>
      <c r="RXC7" s="49"/>
      <c r="RXD7" s="49"/>
      <c r="RXE7" s="49"/>
      <c r="RXF7" s="49"/>
      <c r="RXG7" s="49"/>
      <c r="RXH7" s="49"/>
      <c r="RXI7" s="49"/>
      <c r="RXJ7" s="49"/>
      <c r="RXK7" s="49"/>
      <c r="RXL7" s="49"/>
      <c r="RXM7" s="49"/>
      <c r="RXN7" s="49"/>
      <c r="RXO7" s="49"/>
      <c r="RXP7" s="49"/>
      <c r="RXQ7" s="49"/>
      <c r="RXR7" s="49"/>
      <c r="RXS7" s="49"/>
      <c r="RXT7" s="49"/>
      <c r="RXU7" s="49"/>
      <c r="RXV7" s="49"/>
      <c r="RXW7" s="49"/>
      <c r="RXX7" s="49"/>
      <c r="RXY7" s="49"/>
      <c r="RXZ7" s="49"/>
      <c r="RYA7" s="49"/>
      <c r="RYB7" s="49"/>
      <c r="RYC7" s="49"/>
      <c r="RYD7" s="49"/>
      <c r="RYE7" s="49"/>
      <c r="RYF7" s="49"/>
      <c r="RYG7" s="49"/>
      <c r="RYH7" s="49"/>
      <c r="RYI7" s="49"/>
      <c r="RYJ7" s="49"/>
      <c r="RYK7" s="49"/>
      <c r="RYL7" s="49"/>
      <c r="RYM7" s="49"/>
      <c r="RYN7" s="49"/>
      <c r="RYO7" s="49"/>
      <c r="RYP7" s="49"/>
      <c r="RYQ7" s="49"/>
      <c r="RYR7" s="49"/>
      <c r="RYS7" s="49"/>
      <c r="RYT7" s="49"/>
      <c r="RYU7" s="49"/>
      <c r="RYV7" s="49"/>
      <c r="RYW7" s="49"/>
      <c r="RYX7" s="49"/>
      <c r="RYY7" s="49"/>
      <c r="RYZ7" s="49"/>
      <c r="RZA7" s="49"/>
      <c r="RZB7" s="49"/>
      <c r="RZC7" s="49"/>
      <c r="RZD7" s="49"/>
      <c r="RZE7" s="49"/>
      <c r="RZF7" s="49"/>
      <c r="RZG7" s="49"/>
      <c r="RZH7" s="49"/>
      <c r="RZI7" s="49"/>
      <c r="RZJ7" s="49"/>
      <c r="RZK7" s="49"/>
      <c r="RZL7" s="49"/>
      <c r="RZM7" s="49"/>
      <c r="RZN7" s="49"/>
      <c r="RZO7" s="49"/>
      <c r="RZP7" s="49"/>
      <c r="RZQ7" s="49"/>
      <c r="RZR7" s="49"/>
      <c r="RZS7" s="49"/>
      <c r="RZT7" s="49"/>
      <c r="RZU7" s="49"/>
      <c r="RZV7" s="49"/>
      <c r="RZW7" s="49"/>
      <c r="RZX7" s="49"/>
      <c r="RZY7" s="49"/>
      <c r="RZZ7" s="49"/>
      <c r="SAA7" s="49"/>
      <c r="SAB7" s="49"/>
      <c r="SAC7" s="49"/>
      <c r="SAD7" s="49"/>
      <c r="SAE7" s="49"/>
      <c r="SAF7" s="49"/>
      <c r="SAG7" s="49"/>
      <c r="SAH7" s="49"/>
      <c r="SAI7" s="49"/>
      <c r="SAJ7" s="49"/>
      <c r="SAK7" s="49"/>
      <c r="SAL7" s="49"/>
      <c r="SAM7" s="49"/>
      <c r="SAN7" s="49"/>
      <c r="SAO7" s="49"/>
      <c r="SAP7" s="49"/>
      <c r="SAQ7" s="49"/>
      <c r="SAR7" s="49"/>
      <c r="SAS7" s="49"/>
      <c r="SAT7" s="49"/>
      <c r="SAU7" s="49"/>
      <c r="SAV7" s="49"/>
      <c r="SAW7" s="49"/>
      <c r="SAX7" s="49"/>
      <c r="SAY7" s="49"/>
      <c r="SAZ7" s="49"/>
      <c r="SBA7" s="49"/>
      <c r="SBB7" s="49"/>
      <c r="SBC7" s="49"/>
      <c r="SBD7" s="49"/>
      <c r="SBE7" s="49"/>
      <c r="SBF7" s="49"/>
      <c r="SBG7" s="49"/>
      <c r="SBH7" s="49"/>
      <c r="SBI7" s="49"/>
      <c r="SBJ7" s="49"/>
      <c r="SBK7" s="49"/>
      <c r="SBL7" s="49"/>
      <c r="SBM7" s="49"/>
      <c r="SBN7" s="49"/>
      <c r="SBO7" s="49"/>
      <c r="SBP7" s="49"/>
      <c r="SBQ7" s="49"/>
      <c r="SBR7" s="49"/>
      <c r="SBS7" s="49"/>
      <c r="SBT7" s="49"/>
      <c r="SBU7" s="49"/>
      <c r="SBV7" s="49"/>
      <c r="SBW7" s="49"/>
      <c r="SBX7" s="49"/>
      <c r="SBY7" s="49"/>
      <c r="SBZ7" s="49"/>
      <c r="SCA7" s="49"/>
      <c r="SCB7" s="49"/>
      <c r="SCC7" s="49"/>
      <c r="SCD7" s="49"/>
      <c r="SCE7" s="49"/>
      <c r="SCF7" s="49"/>
      <c r="SCG7" s="49"/>
      <c r="SCH7" s="49"/>
      <c r="SCI7" s="49"/>
      <c r="SCJ7" s="49"/>
      <c r="SCK7" s="49"/>
      <c r="SCL7" s="49"/>
      <c r="SCM7" s="49"/>
      <c r="SCN7" s="49"/>
      <c r="SCO7" s="49"/>
      <c r="SCP7" s="49"/>
      <c r="SCQ7" s="49"/>
      <c r="SCR7" s="49"/>
      <c r="SCS7" s="49"/>
      <c r="SCT7" s="49"/>
      <c r="SCU7" s="49"/>
      <c r="SCV7" s="49"/>
      <c r="SCW7" s="49"/>
      <c r="SCX7" s="49"/>
      <c r="SCY7" s="49"/>
      <c r="SCZ7" s="49"/>
      <c r="SDA7" s="49"/>
      <c r="SDB7" s="49"/>
      <c r="SDC7" s="49"/>
      <c r="SDD7" s="49"/>
      <c r="SDE7" s="49"/>
      <c r="SDF7" s="49"/>
      <c r="SDG7" s="49"/>
      <c r="SDH7" s="49"/>
      <c r="SDI7" s="49"/>
      <c r="SDJ7" s="49"/>
      <c r="SDK7" s="49"/>
      <c r="SDL7" s="49"/>
      <c r="SDM7" s="49"/>
      <c r="SDN7" s="49"/>
      <c r="SDO7" s="49"/>
      <c r="SDP7" s="49"/>
      <c r="SDQ7" s="49"/>
      <c r="SDR7" s="49"/>
      <c r="SDS7" s="49"/>
      <c r="SDT7" s="49"/>
      <c r="SDU7" s="49"/>
      <c r="SDV7" s="49"/>
      <c r="SDW7" s="49"/>
      <c r="SDX7" s="49"/>
      <c r="SDY7" s="49"/>
      <c r="SDZ7" s="49"/>
      <c r="SEA7" s="49"/>
      <c r="SEB7" s="49"/>
      <c r="SEC7" s="49"/>
      <c r="SED7" s="49"/>
      <c r="SEE7" s="49"/>
      <c r="SEF7" s="49"/>
      <c r="SEG7" s="49"/>
      <c r="SEH7" s="49"/>
      <c r="SEI7" s="49"/>
      <c r="SEJ7" s="49"/>
      <c r="SEK7" s="49"/>
      <c r="SEL7" s="49"/>
      <c r="SEM7" s="49"/>
      <c r="SEN7" s="49"/>
      <c r="SEO7" s="49"/>
      <c r="SEP7" s="49"/>
      <c r="SEQ7" s="49"/>
      <c r="SER7" s="49"/>
      <c r="SES7" s="49"/>
      <c r="SET7" s="49"/>
      <c r="SEU7" s="49"/>
      <c r="SEV7" s="49"/>
      <c r="SEW7" s="49"/>
      <c r="SEX7" s="49"/>
      <c r="SEY7" s="49"/>
      <c r="SEZ7" s="49"/>
      <c r="SFA7" s="49"/>
      <c r="SFB7" s="49"/>
      <c r="SFC7" s="49"/>
      <c r="SFD7" s="49"/>
      <c r="SFE7" s="49"/>
      <c r="SFF7" s="49"/>
      <c r="SFG7" s="49"/>
      <c r="SFH7" s="49"/>
      <c r="SFI7" s="49"/>
      <c r="SFJ7" s="49"/>
      <c r="SFK7" s="49"/>
      <c r="SFL7" s="49"/>
      <c r="SFM7" s="49"/>
      <c r="SFN7" s="49"/>
      <c r="SFO7" s="49"/>
      <c r="SFP7" s="49"/>
      <c r="SFQ7" s="49"/>
      <c r="SFR7" s="49"/>
      <c r="SFS7" s="49"/>
      <c r="SFT7" s="49"/>
      <c r="SFU7" s="49"/>
      <c r="SFV7" s="49"/>
      <c r="SFW7" s="49"/>
      <c r="SFX7" s="49"/>
      <c r="SFY7" s="49"/>
      <c r="SFZ7" s="49"/>
      <c r="SGA7" s="49"/>
      <c r="SGB7" s="49"/>
      <c r="SGC7" s="49"/>
      <c r="SGD7" s="49"/>
      <c r="SGE7" s="49"/>
      <c r="SGF7" s="49"/>
      <c r="SGG7" s="49"/>
      <c r="SGH7" s="49"/>
      <c r="SGI7" s="49"/>
      <c r="SGJ7" s="49"/>
      <c r="SGK7" s="49"/>
      <c r="SGL7" s="49"/>
      <c r="SGM7" s="49"/>
      <c r="SGN7" s="49"/>
      <c r="SGO7" s="49"/>
      <c r="SGP7" s="49"/>
      <c r="SGQ7" s="49"/>
      <c r="SGR7" s="49"/>
      <c r="SGS7" s="49"/>
      <c r="SGT7" s="49"/>
      <c r="SGU7" s="49"/>
      <c r="SGV7" s="49"/>
      <c r="SGW7" s="49"/>
      <c r="SGX7" s="49"/>
      <c r="SGY7" s="49"/>
      <c r="SGZ7" s="49"/>
      <c r="SHA7" s="49"/>
      <c r="SHB7" s="49"/>
      <c r="SHC7" s="49"/>
      <c r="SHD7" s="49"/>
      <c r="SHE7" s="49"/>
      <c r="SHF7" s="49"/>
      <c r="SHG7" s="49"/>
      <c r="SHH7" s="49"/>
      <c r="SHI7" s="49"/>
      <c r="SHJ7" s="49"/>
      <c r="SHK7" s="49"/>
      <c r="SHL7" s="49"/>
      <c r="SHM7" s="49"/>
      <c r="SHN7" s="49"/>
      <c r="SHO7" s="49"/>
      <c r="SHP7" s="49"/>
      <c r="SHQ7" s="49"/>
      <c r="SHR7" s="49"/>
      <c r="SHS7" s="49"/>
      <c r="SHT7" s="49"/>
      <c r="SHU7" s="49"/>
      <c r="SHV7" s="49"/>
      <c r="SHW7" s="49"/>
      <c r="SHX7" s="49"/>
      <c r="SHY7" s="49"/>
      <c r="SHZ7" s="49"/>
      <c r="SIA7" s="49"/>
      <c r="SIB7" s="49"/>
      <c r="SIC7" s="49"/>
      <c r="SID7" s="49"/>
      <c r="SIE7" s="49"/>
      <c r="SIF7" s="49"/>
      <c r="SIG7" s="49"/>
      <c r="SIH7" s="49"/>
      <c r="SII7" s="49"/>
      <c r="SIJ7" s="49"/>
      <c r="SIK7" s="49"/>
      <c r="SIL7" s="49"/>
      <c r="SIM7" s="49"/>
      <c r="SIN7" s="49"/>
      <c r="SIO7" s="49"/>
      <c r="SIP7" s="49"/>
      <c r="SIQ7" s="49"/>
      <c r="SIR7" s="49"/>
      <c r="SIS7" s="49"/>
      <c r="SIT7" s="49"/>
      <c r="SIU7" s="49"/>
      <c r="SIV7" s="49"/>
      <c r="SIW7" s="49"/>
      <c r="SIX7" s="49"/>
      <c r="SIY7" s="49"/>
      <c r="SIZ7" s="49"/>
      <c r="SJA7" s="49"/>
      <c r="SJB7" s="49"/>
      <c r="SJC7" s="49"/>
      <c r="SJD7" s="49"/>
      <c r="SJE7" s="49"/>
      <c r="SJF7" s="49"/>
      <c r="SJG7" s="49"/>
      <c r="SJH7" s="49"/>
      <c r="SJI7" s="49"/>
      <c r="SJJ7" s="49"/>
      <c r="SJK7" s="49"/>
      <c r="SJL7" s="49"/>
      <c r="SJM7" s="49"/>
      <c r="SJN7" s="49"/>
      <c r="SJO7" s="49"/>
      <c r="SJP7" s="49"/>
      <c r="SJQ7" s="49"/>
      <c r="SJR7" s="49"/>
      <c r="SJS7" s="49"/>
      <c r="SJT7" s="49"/>
      <c r="SJU7" s="49"/>
      <c r="SJV7" s="49"/>
      <c r="SJW7" s="49"/>
      <c r="SJX7" s="49"/>
      <c r="SJY7" s="49"/>
      <c r="SJZ7" s="49"/>
      <c r="SKA7" s="49"/>
      <c r="SKB7" s="49"/>
      <c r="SKC7" s="49"/>
      <c r="SKD7" s="49"/>
      <c r="SKE7" s="49"/>
      <c r="SKF7" s="49"/>
      <c r="SKG7" s="49"/>
      <c r="SKH7" s="49"/>
      <c r="SKI7" s="49"/>
      <c r="SKJ7" s="49"/>
      <c r="SKK7" s="49"/>
      <c r="SKL7" s="49"/>
      <c r="SKM7" s="49"/>
      <c r="SKN7" s="49"/>
      <c r="SKO7" s="49"/>
      <c r="SKP7" s="49"/>
      <c r="SKQ7" s="49"/>
      <c r="SKR7" s="49"/>
      <c r="SKS7" s="49"/>
      <c r="SKT7" s="49"/>
      <c r="SKU7" s="49"/>
      <c r="SKV7" s="49"/>
      <c r="SKW7" s="49"/>
      <c r="SKX7" s="49"/>
      <c r="SKY7" s="49"/>
      <c r="SKZ7" s="49"/>
      <c r="SLA7" s="49"/>
      <c r="SLB7" s="49"/>
      <c r="SLC7" s="49"/>
      <c r="SLD7" s="49"/>
      <c r="SLE7" s="49"/>
      <c r="SLF7" s="49"/>
      <c r="SLG7" s="49"/>
      <c r="SLH7" s="49"/>
      <c r="SLI7" s="49"/>
      <c r="SLJ7" s="49"/>
      <c r="SLK7" s="49"/>
      <c r="SLL7" s="49"/>
      <c r="SLM7" s="49"/>
      <c r="SLN7" s="49"/>
      <c r="SLO7" s="49"/>
      <c r="SLP7" s="49"/>
      <c r="SLQ7" s="49"/>
      <c r="SLR7" s="49"/>
      <c r="SLS7" s="49"/>
      <c r="SLT7" s="49"/>
      <c r="SLU7" s="49"/>
      <c r="SLV7" s="49"/>
      <c r="SLW7" s="49"/>
      <c r="SLX7" s="49"/>
      <c r="SLY7" s="49"/>
      <c r="SLZ7" s="49"/>
      <c r="SMA7" s="49"/>
      <c r="SMB7" s="49"/>
      <c r="SMC7" s="49"/>
      <c r="SMD7" s="49"/>
      <c r="SME7" s="49"/>
      <c r="SMF7" s="49"/>
      <c r="SMG7" s="49"/>
      <c r="SMH7" s="49"/>
      <c r="SMI7" s="49"/>
      <c r="SMJ7" s="49"/>
      <c r="SMK7" s="49"/>
      <c r="SML7" s="49"/>
      <c r="SMM7" s="49"/>
      <c r="SMN7" s="49"/>
      <c r="SMO7" s="49"/>
      <c r="SMP7" s="49"/>
      <c r="SMQ7" s="49"/>
      <c r="SMR7" s="49"/>
      <c r="SMS7" s="49"/>
      <c r="SMT7" s="49"/>
      <c r="SMU7" s="49"/>
      <c r="SMV7" s="49"/>
      <c r="SMW7" s="49"/>
      <c r="SMX7" s="49"/>
      <c r="SMY7" s="49"/>
      <c r="SMZ7" s="49"/>
      <c r="SNA7" s="49"/>
      <c r="SNB7" s="49"/>
      <c r="SNC7" s="49"/>
      <c r="SND7" s="49"/>
      <c r="SNE7" s="49"/>
      <c r="SNF7" s="49"/>
      <c r="SNG7" s="49"/>
      <c r="SNH7" s="49"/>
      <c r="SNI7" s="49"/>
      <c r="SNJ7" s="49"/>
      <c r="SNK7" s="49"/>
      <c r="SNL7" s="49"/>
      <c r="SNM7" s="49"/>
      <c r="SNN7" s="49"/>
      <c r="SNO7" s="49"/>
      <c r="SNP7" s="49"/>
      <c r="SNQ7" s="49"/>
      <c r="SNR7" s="49"/>
      <c r="SNS7" s="49"/>
      <c r="SNT7" s="49"/>
      <c r="SNU7" s="49"/>
      <c r="SNV7" s="49"/>
      <c r="SNW7" s="49"/>
      <c r="SNX7" s="49"/>
      <c r="SNY7" s="49"/>
      <c r="SNZ7" s="49"/>
      <c r="SOA7" s="49"/>
      <c r="SOB7" s="49"/>
      <c r="SOC7" s="49"/>
      <c r="SOD7" s="49"/>
      <c r="SOE7" s="49"/>
      <c r="SOF7" s="49"/>
      <c r="SOG7" s="49"/>
      <c r="SOH7" s="49"/>
      <c r="SOI7" s="49"/>
      <c r="SOJ7" s="49"/>
      <c r="SOK7" s="49"/>
      <c r="SOL7" s="49"/>
      <c r="SOM7" s="49"/>
      <c r="SON7" s="49"/>
      <c r="SOO7" s="49"/>
      <c r="SOP7" s="49"/>
      <c r="SOQ7" s="49"/>
      <c r="SOR7" s="49"/>
      <c r="SOS7" s="49"/>
      <c r="SOT7" s="49"/>
      <c r="SOU7" s="49"/>
      <c r="SOV7" s="49"/>
      <c r="SOW7" s="49"/>
      <c r="SOX7" s="49"/>
      <c r="SOY7" s="49"/>
      <c r="SOZ7" s="49"/>
      <c r="SPA7" s="49"/>
      <c r="SPB7" s="49"/>
      <c r="SPC7" s="49"/>
      <c r="SPD7" s="49"/>
      <c r="SPE7" s="49"/>
      <c r="SPF7" s="49"/>
      <c r="SPG7" s="49"/>
      <c r="SPH7" s="49"/>
      <c r="SPI7" s="49"/>
      <c r="SPJ7" s="49"/>
      <c r="SPK7" s="49"/>
      <c r="SPL7" s="49"/>
      <c r="SPM7" s="49"/>
      <c r="SPN7" s="49"/>
      <c r="SPO7" s="49"/>
      <c r="SPP7" s="49"/>
      <c r="SPQ7" s="49"/>
      <c r="SPR7" s="49"/>
      <c r="SPS7" s="49"/>
      <c r="SPT7" s="49"/>
      <c r="SPU7" s="49"/>
      <c r="SPV7" s="49"/>
      <c r="SPW7" s="49"/>
      <c r="SPX7" s="49"/>
      <c r="SPY7" s="49"/>
      <c r="SPZ7" s="49"/>
      <c r="SQA7" s="49"/>
      <c r="SQB7" s="49"/>
      <c r="SQC7" s="49"/>
      <c r="SQD7" s="49"/>
      <c r="SQE7" s="49"/>
      <c r="SQF7" s="49"/>
      <c r="SQG7" s="49"/>
      <c r="SQH7" s="49"/>
      <c r="SQI7" s="49"/>
      <c r="SQJ7" s="49"/>
      <c r="SQK7" s="49"/>
      <c r="SQL7" s="49"/>
      <c r="SQM7" s="49"/>
      <c r="SQN7" s="49"/>
      <c r="SQO7" s="49"/>
      <c r="SQP7" s="49"/>
      <c r="SQQ7" s="49"/>
      <c r="SQR7" s="49"/>
      <c r="SQS7" s="49"/>
      <c r="SQT7" s="49"/>
      <c r="SQU7" s="49"/>
      <c r="SQV7" s="49"/>
      <c r="SQW7" s="49"/>
      <c r="SQX7" s="49"/>
      <c r="SQY7" s="49"/>
      <c r="SQZ7" s="49"/>
      <c r="SRA7" s="49"/>
      <c r="SRB7" s="49"/>
      <c r="SRC7" s="49"/>
      <c r="SRD7" s="49"/>
      <c r="SRE7" s="49"/>
      <c r="SRF7" s="49"/>
      <c r="SRG7" s="49"/>
      <c r="SRH7" s="49"/>
      <c r="SRI7" s="49"/>
      <c r="SRJ7" s="49"/>
      <c r="SRK7" s="49"/>
      <c r="SRL7" s="49"/>
      <c r="SRM7" s="49"/>
      <c r="SRN7" s="49"/>
      <c r="SRO7" s="49"/>
      <c r="SRP7" s="49"/>
      <c r="SRQ7" s="49"/>
      <c r="SRR7" s="49"/>
      <c r="SRS7" s="49"/>
      <c r="SRT7" s="49"/>
      <c r="SRU7" s="49"/>
      <c r="SRV7" s="49"/>
      <c r="SRW7" s="49"/>
      <c r="SRX7" s="49"/>
      <c r="SRY7" s="49"/>
      <c r="SRZ7" s="49"/>
      <c r="SSA7" s="49"/>
      <c r="SSB7" s="49"/>
      <c r="SSC7" s="49"/>
      <c r="SSD7" s="49"/>
      <c r="SSE7" s="49"/>
      <c r="SSF7" s="49"/>
      <c r="SSG7" s="49"/>
      <c r="SSH7" s="49"/>
      <c r="SSI7" s="49"/>
      <c r="SSJ7" s="49"/>
      <c r="SSK7" s="49"/>
      <c r="SSL7" s="49"/>
      <c r="SSM7" s="49"/>
      <c r="SSN7" s="49"/>
      <c r="SSO7" s="49"/>
      <c r="SSP7" s="49"/>
      <c r="SSQ7" s="49"/>
      <c r="SSR7" s="49"/>
      <c r="SSS7" s="49"/>
      <c r="SST7" s="49"/>
      <c r="SSU7" s="49"/>
      <c r="SSV7" s="49"/>
      <c r="SSW7" s="49"/>
      <c r="SSX7" s="49"/>
      <c r="SSY7" s="49"/>
      <c r="SSZ7" s="49"/>
      <c r="STA7" s="49"/>
      <c r="STB7" s="49"/>
      <c r="STC7" s="49"/>
      <c r="STD7" s="49"/>
      <c r="STE7" s="49"/>
      <c r="STF7" s="49"/>
      <c r="STG7" s="49"/>
      <c r="STH7" s="49"/>
      <c r="STI7" s="49"/>
      <c r="STJ7" s="49"/>
      <c r="STK7" s="49"/>
      <c r="STL7" s="49"/>
      <c r="STM7" s="49"/>
      <c r="STN7" s="49"/>
      <c r="STO7" s="49"/>
      <c r="STP7" s="49"/>
      <c r="STQ7" s="49"/>
      <c r="STR7" s="49"/>
      <c r="STS7" s="49"/>
      <c r="STT7" s="49"/>
      <c r="STU7" s="49"/>
      <c r="STV7" s="49"/>
      <c r="STW7" s="49"/>
      <c r="STX7" s="49"/>
      <c r="STY7" s="49"/>
      <c r="STZ7" s="49"/>
      <c r="SUA7" s="49"/>
      <c r="SUB7" s="49"/>
      <c r="SUC7" s="49"/>
      <c r="SUD7" s="49"/>
      <c r="SUE7" s="49"/>
      <c r="SUF7" s="49"/>
      <c r="SUG7" s="49"/>
      <c r="SUH7" s="49"/>
      <c r="SUI7" s="49"/>
      <c r="SUJ7" s="49"/>
      <c r="SUK7" s="49"/>
      <c r="SUL7" s="49"/>
      <c r="SUM7" s="49"/>
      <c r="SUN7" s="49"/>
      <c r="SUO7" s="49"/>
      <c r="SUP7" s="49"/>
      <c r="SUQ7" s="49"/>
      <c r="SUR7" s="49"/>
      <c r="SUS7" s="49"/>
      <c r="SUT7" s="49"/>
      <c r="SUU7" s="49"/>
      <c r="SUV7" s="49"/>
      <c r="SUW7" s="49"/>
      <c r="SUX7" s="49"/>
      <c r="SUY7" s="49"/>
      <c r="SUZ7" s="49"/>
      <c r="SVA7" s="49"/>
      <c r="SVB7" s="49"/>
      <c r="SVC7" s="49"/>
      <c r="SVD7" s="49"/>
      <c r="SVE7" s="49"/>
      <c r="SVF7" s="49"/>
      <c r="SVG7" s="49"/>
      <c r="SVH7" s="49"/>
      <c r="SVI7" s="49"/>
      <c r="SVJ7" s="49"/>
      <c r="SVK7" s="49"/>
      <c r="SVL7" s="49"/>
      <c r="SVM7" s="49"/>
      <c r="SVN7" s="49"/>
      <c r="SVO7" s="49"/>
      <c r="SVP7" s="49"/>
      <c r="SVQ7" s="49"/>
      <c r="SVR7" s="49"/>
      <c r="SVS7" s="49"/>
      <c r="SVT7" s="49"/>
      <c r="SVU7" s="49"/>
      <c r="SVV7" s="49"/>
      <c r="SVW7" s="49"/>
      <c r="SVX7" s="49"/>
      <c r="SVY7" s="49"/>
      <c r="SVZ7" s="49"/>
      <c r="SWA7" s="49"/>
      <c r="SWB7" s="49"/>
      <c r="SWC7" s="49"/>
      <c r="SWD7" s="49"/>
      <c r="SWE7" s="49"/>
      <c r="SWF7" s="49"/>
      <c r="SWG7" s="49"/>
      <c r="SWH7" s="49"/>
      <c r="SWI7" s="49"/>
      <c r="SWJ7" s="49"/>
      <c r="SWK7" s="49"/>
      <c r="SWL7" s="49"/>
      <c r="SWM7" s="49"/>
      <c r="SWN7" s="49"/>
      <c r="SWO7" s="49"/>
      <c r="SWP7" s="49"/>
      <c r="SWQ7" s="49"/>
      <c r="SWR7" s="49"/>
      <c r="SWS7" s="49"/>
      <c r="SWT7" s="49"/>
      <c r="SWU7" s="49"/>
      <c r="SWV7" s="49"/>
      <c r="SWW7" s="49"/>
      <c r="SWX7" s="49"/>
      <c r="SWY7" s="49"/>
      <c r="SWZ7" s="49"/>
      <c r="SXA7" s="49"/>
      <c r="SXB7" s="49"/>
      <c r="SXC7" s="49"/>
      <c r="SXD7" s="49"/>
      <c r="SXE7" s="49"/>
      <c r="SXF7" s="49"/>
      <c r="SXG7" s="49"/>
      <c r="SXH7" s="49"/>
      <c r="SXI7" s="49"/>
      <c r="SXJ7" s="49"/>
      <c r="SXK7" s="49"/>
      <c r="SXL7" s="49"/>
      <c r="SXM7" s="49"/>
      <c r="SXN7" s="49"/>
      <c r="SXO7" s="49"/>
      <c r="SXP7" s="49"/>
      <c r="SXQ7" s="49"/>
      <c r="SXR7" s="49"/>
      <c r="SXS7" s="49"/>
      <c r="SXT7" s="49"/>
      <c r="SXU7" s="49"/>
      <c r="SXV7" s="49"/>
      <c r="SXW7" s="49"/>
      <c r="SXX7" s="49"/>
      <c r="SXY7" s="49"/>
      <c r="SXZ7" s="49"/>
      <c r="SYA7" s="49"/>
      <c r="SYB7" s="49"/>
      <c r="SYC7" s="49"/>
      <c r="SYD7" s="49"/>
      <c r="SYE7" s="49"/>
      <c r="SYF7" s="49"/>
      <c r="SYG7" s="49"/>
      <c r="SYH7" s="49"/>
      <c r="SYI7" s="49"/>
      <c r="SYJ7" s="49"/>
      <c r="SYK7" s="49"/>
      <c r="SYL7" s="49"/>
      <c r="SYM7" s="49"/>
      <c r="SYN7" s="49"/>
      <c r="SYO7" s="49"/>
      <c r="SYP7" s="49"/>
      <c r="SYQ7" s="49"/>
      <c r="SYR7" s="49"/>
      <c r="SYS7" s="49"/>
      <c r="SYT7" s="49"/>
      <c r="SYU7" s="49"/>
      <c r="SYV7" s="49"/>
      <c r="SYW7" s="49"/>
      <c r="SYX7" s="49"/>
      <c r="SYY7" s="49"/>
      <c r="SYZ7" s="49"/>
      <c r="SZA7" s="49"/>
      <c r="SZB7" s="49"/>
      <c r="SZC7" s="49"/>
      <c r="SZD7" s="49"/>
      <c r="SZE7" s="49"/>
      <c r="SZF7" s="49"/>
      <c r="SZG7" s="49"/>
      <c r="SZH7" s="49"/>
      <c r="SZI7" s="49"/>
      <c r="SZJ7" s="49"/>
      <c r="SZK7" s="49"/>
      <c r="SZL7" s="49"/>
      <c r="SZM7" s="49"/>
      <c r="SZN7" s="49"/>
      <c r="SZO7" s="49"/>
      <c r="SZP7" s="49"/>
      <c r="SZQ7" s="49"/>
      <c r="SZR7" s="49"/>
      <c r="SZS7" s="49"/>
      <c r="SZT7" s="49"/>
      <c r="SZU7" s="49"/>
      <c r="SZV7" s="49"/>
      <c r="SZW7" s="49"/>
      <c r="SZX7" s="49"/>
      <c r="SZY7" s="49"/>
      <c r="SZZ7" s="49"/>
      <c r="TAA7" s="49"/>
      <c r="TAB7" s="49"/>
      <c r="TAC7" s="49"/>
      <c r="TAD7" s="49"/>
      <c r="TAE7" s="49"/>
      <c r="TAF7" s="49"/>
      <c r="TAG7" s="49"/>
      <c r="TAH7" s="49"/>
      <c r="TAI7" s="49"/>
      <c r="TAJ7" s="49"/>
      <c r="TAK7" s="49"/>
      <c r="TAL7" s="49"/>
      <c r="TAM7" s="49"/>
      <c r="TAN7" s="49"/>
      <c r="TAO7" s="49"/>
      <c r="TAP7" s="49"/>
      <c r="TAQ7" s="49"/>
      <c r="TAR7" s="49"/>
      <c r="TAS7" s="49"/>
      <c r="TAT7" s="49"/>
      <c r="TAU7" s="49"/>
      <c r="TAV7" s="49"/>
      <c r="TAW7" s="49"/>
      <c r="TAX7" s="49"/>
      <c r="TAY7" s="49"/>
      <c r="TAZ7" s="49"/>
      <c r="TBA7" s="49"/>
      <c r="TBB7" s="49"/>
      <c r="TBC7" s="49"/>
      <c r="TBD7" s="49"/>
      <c r="TBE7" s="49"/>
      <c r="TBF7" s="49"/>
      <c r="TBG7" s="49"/>
      <c r="TBH7" s="49"/>
      <c r="TBI7" s="49"/>
      <c r="TBJ7" s="49"/>
      <c r="TBK7" s="49"/>
      <c r="TBL7" s="49"/>
      <c r="TBM7" s="49"/>
      <c r="TBN7" s="49"/>
      <c r="TBO7" s="49"/>
      <c r="TBP7" s="49"/>
      <c r="TBQ7" s="49"/>
      <c r="TBR7" s="49"/>
      <c r="TBS7" s="49"/>
      <c r="TBT7" s="49"/>
      <c r="TBU7" s="49"/>
      <c r="TBV7" s="49"/>
      <c r="TBW7" s="49"/>
      <c r="TBX7" s="49"/>
      <c r="TBY7" s="49"/>
      <c r="TBZ7" s="49"/>
      <c r="TCA7" s="49"/>
      <c r="TCB7" s="49"/>
      <c r="TCC7" s="49"/>
      <c r="TCD7" s="49"/>
      <c r="TCE7" s="49"/>
      <c r="TCF7" s="49"/>
      <c r="TCG7" s="49"/>
      <c r="TCH7" s="49"/>
      <c r="TCI7" s="49"/>
      <c r="TCJ7" s="49"/>
      <c r="TCK7" s="49"/>
      <c r="TCL7" s="49"/>
      <c r="TCM7" s="49"/>
      <c r="TCN7" s="49"/>
      <c r="TCO7" s="49"/>
      <c r="TCP7" s="49"/>
      <c r="TCQ7" s="49"/>
      <c r="TCR7" s="49"/>
      <c r="TCS7" s="49"/>
      <c r="TCT7" s="49"/>
      <c r="TCU7" s="49"/>
      <c r="TCV7" s="49"/>
      <c r="TCW7" s="49"/>
      <c r="TCX7" s="49"/>
      <c r="TCY7" s="49"/>
      <c r="TCZ7" s="49"/>
      <c r="TDA7" s="49"/>
      <c r="TDB7" s="49"/>
      <c r="TDC7" s="49"/>
      <c r="TDD7" s="49"/>
      <c r="TDE7" s="49"/>
      <c r="TDF7" s="49"/>
      <c r="TDG7" s="49"/>
      <c r="TDH7" s="49"/>
      <c r="TDI7" s="49"/>
      <c r="TDJ7" s="49"/>
      <c r="TDK7" s="49"/>
      <c r="TDL7" s="49"/>
      <c r="TDM7" s="49"/>
      <c r="TDN7" s="49"/>
      <c r="TDO7" s="49"/>
      <c r="TDP7" s="49"/>
      <c r="TDQ7" s="49"/>
      <c r="TDR7" s="49"/>
      <c r="TDS7" s="49"/>
      <c r="TDT7" s="49"/>
      <c r="TDU7" s="49"/>
      <c r="TDV7" s="49"/>
      <c r="TDW7" s="49"/>
      <c r="TDX7" s="49"/>
      <c r="TDY7" s="49"/>
      <c r="TDZ7" s="49"/>
      <c r="TEA7" s="49"/>
      <c r="TEB7" s="49"/>
      <c r="TEC7" s="49"/>
      <c r="TED7" s="49"/>
      <c r="TEE7" s="49"/>
      <c r="TEF7" s="49"/>
      <c r="TEG7" s="49"/>
      <c r="TEH7" s="49"/>
      <c r="TEI7" s="49"/>
      <c r="TEJ7" s="49"/>
      <c r="TEK7" s="49"/>
      <c r="TEL7" s="49"/>
      <c r="TEM7" s="49"/>
      <c r="TEN7" s="49"/>
      <c r="TEO7" s="49"/>
      <c r="TEP7" s="49"/>
      <c r="TEQ7" s="49"/>
      <c r="TER7" s="49"/>
      <c r="TES7" s="49"/>
      <c r="TET7" s="49"/>
      <c r="TEU7" s="49"/>
      <c r="TEV7" s="49"/>
      <c r="TEW7" s="49"/>
      <c r="TEX7" s="49"/>
      <c r="TEY7" s="49"/>
      <c r="TEZ7" s="49"/>
      <c r="TFA7" s="49"/>
      <c r="TFB7" s="49"/>
      <c r="TFC7" s="49"/>
      <c r="TFD7" s="49"/>
      <c r="TFE7" s="49"/>
      <c r="TFF7" s="49"/>
      <c r="TFG7" s="49"/>
      <c r="TFH7" s="49"/>
      <c r="TFI7" s="49"/>
      <c r="TFJ7" s="49"/>
      <c r="TFK7" s="49"/>
      <c r="TFL7" s="49"/>
      <c r="TFM7" s="49"/>
      <c r="TFN7" s="49"/>
      <c r="TFO7" s="49"/>
      <c r="TFP7" s="49"/>
      <c r="TFQ7" s="49"/>
      <c r="TFR7" s="49"/>
      <c r="TFS7" s="49"/>
      <c r="TFT7" s="49"/>
      <c r="TFU7" s="49"/>
      <c r="TFV7" s="49"/>
      <c r="TFW7" s="49"/>
      <c r="TFX7" s="49"/>
      <c r="TFY7" s="49"/>
      <c r="TFZ7" s="49"/>
      <c r="TGA7" s="49"/>
      <c r="TGB7" s="49"/>
      <c r="TGC7" s="49"/>
      <c r="TGD7" s="49"/>
      <c r="TGE7" s="49"/>
      <c r="TGF7" s="49"/>
      <c r="TGG7" s="49"/>
      <c r="TGH7" s="49"/>
      <c r="TGI7" s="49"/>
      <c r="TGJ7" s="49"/>
      <c r="TGK7" s="49"/>
      <c r="TGL7" s="49"/>
      <c r="TGM7" s="49"/>
      <c r="TGN7" s="49"/>
      <c r="TGO7" s="49"/>
      <c r="TGP7" s="49"/>
      <c r="TGQ7" s="49"/>
      <c r="TGR7" s="49"/>
      <c r="TGS7" s="49"/>
      <c r="TGT7" s="49"/>
      <c r="TGU7" s="49"/>
      <c r="TGV7" s="49"/>
      <c r="TGW7" s="49"/>
      <c r="TGX7" s="49"/>
      <c r="TGY7" s="49"/>
      <c r="TGZ7" s="49"/>
      <c r="THA7" s="49"/>
      <c r="THB7" s="49"/>
      <c r="THC7" s="49"/>
      <c r="THD7" s="49"/>
      <c r="THE7" s="49"/>
      <c r="THF7" s="49"/>
      <c r="THG7" s="49"/>
      <c r="THH7" s="49"/>
      <c r="THI7" s="49"/>
      <c r="THJ7" s="49"/>
      <c r="THK7" s="49"/>
      <c r="THL7" s="49"/>
      <c r="THM7" s="49"/>
      <c r="THN7" s="49"/>
      <c r="THO7" s="49"/>
      <c r="THP7" s="49"/>
      <c r="THQ7" s="49"/>
      <c r="THR7" s="49"/>
      <c r="THS7" s="49"/>
      <c r="THT7" s="49"/>
      <c r="THU7" s="49"/>
      <c r="THV7" s="49"/>
      <c r="THW7" s="49"/>
      <c r="THX7" s="49"/>
      <c r="THY7" s="49"/>
      <c r="THZ7" s="49"/>
      <c r="TIA7" s="49"/>
      <c r="TIB7" s="49"/>
      <c r="TIC7" s="49"/>
      <c r="TID7" s="49"/>
      <c r="TIE7" s="49"/>
      <c r="TIF7" s="49"/>
      <c r="TIG7" s="49"/>
      <c r="TIH7" s="49"/>
      <c r="TII7" s="49"/>
      <c r="TIJ7" s="49"/>
      <c r="TIK7" s="49"/>
      <c r="TIL7" s="49"/>
      <c r="TIM7" s="49"/>
      <c r="TIN7" s="49"/>
      <c r="TIO7" s="49"/>
      <c r="TIP7" s="49"/>
      <c r="TIQ7" s="49"/>
      <c r="TIR7" s="49"/>
      <c r="TIS7" s="49"/>
      <c r="TIT7" s="49"/>
      <c r="TIU7" s="49"/>
      <c r="TIV7" s="49"/>
      <c r="TIW7" s="49"/>
      <c r="TIX7" s="49"/>
      <c r="TIY7" s="49"/>
      <c r="TIZ7" s="49"/>
      <c r="TJA7" s="49"/>
      <c r="TJB7" s="49"/>
      <c r="TJC7" s="49"/>
      <c r="TJD7" s="49"/>
      <c r="TJE7" s="49"/>
      <c r="TJF7" s="49"/>
      <c r="TJG7" s="49"/>
      <c r="TJH7" s="49"/>
      <c r="TJI7" s="49"/>
      <c r="TJJ7" s="49"/>
      <c r="TJK7" s="49"/>
      <c r="TJL7" s="49"/>
      <c r="TJM7" s="49"/>
      <c r="TJN7" s="49"/>
      <c r="TJO7" s="49"/>
      <c r="TJP7" s="49"/>
      <c r="TJQ7" s="49"/>
      <c r="TJR7" s="49"/>
      <c r="TJS7" s="49"/>
      <c r="TJT7" s="49"/>
      <c r="TJU7" s="49"/>
      <c r="TJV7" s="49"/>
      <c r="TJW7" s="49"/>
      <c r="TJX7" s="49"/>
      <c r="TJY7" s="49"/>
      <c r="TJZ7" s="49"/>
      <c r="TKA7" s="49"/>
      <c r="TKB7" s="49"/>
      <c r="TKC7" s="49"/>
      <c r="TKD7" s="49"/>
      <c r="TKE7" s="49"/>
      <c r="TKF7" s="49"/>
      <c r="TKG7" s="49"/>
      <c r="TKH7" s="49"/>
      <c r="TKI7" s="49"/>
      <c r="TKJ7" s="49"/>
      <c r="TKK7" s="49"/>
      <c r="TKL7" s="49"/>
      <c r="TKM7" s="49"/>
      <c r="TKN7" s="49"/>
      <c r="TKO7" s="49"/>
      <c r="TKP7" s="49"/>
      <c r="TKQ7" s="49"/>
      <c r="TKR7" s="49"/>
      <c r="TKS7" s="49"/>
      <c r="TKT7" s="49"/>
      <c r="TKU7" s="49"/>
      <c r="TKV7" s="49"/>
      <c r="TKW7" s="49"/>
      <c r="TKX7" s="49"/>
      <c r="TKY7" s="49"/>
      <c r="TKZ7" s="49"/>
      <c r="TLA7" s="49"/>
      <c r="TLB7" s="49"/>
      <c r="TLC7" s="49"/>
      <c r="TLD7" s="49"/>
      <c r="TLE7" s="49"/>
      <c r="TLF7" s="49"/>
      <c r="TLG7" s="49"/>
      <c r="TLH7" s="49"/>
      <c r="TLI7" s="49"/>
      <c r="TLJ7" s="49"/>
      <c r="TLK7" s="49"/>
      <c r="TLL7" s="49"/>
      <c r="TLM7" s="49"/>
      <c r="TLN7" s="49"/>
      <c r="TLO7" s="49"/>
      <c r="TLP7" s="49"/>
      <c r="TLQ7" s="49"/>
      <c r="TLR7" s="49"/>
      <c r="TLS7" s="49"/>
      <c r="TLT7" s="49"/>
      <c r="TLU7" s="49"/>
      <c r="TLV7" s="49"/>
      <c r="TLW7" s="49"/>
      <c r="TLX7" s="49"/>
      <c r="TLY7" s="49"/>
      <c r="TLZ7" s="49"/>
      <c r="TMA7" s="49"/>
      <c r="TMB7" s="49"/>
      <c r="TMC7" s="49"/>
      <c r="TMD7" s="49"/>
      <c r="TME7" s="49"/>
      <c r="TMF7" s="49"/>
      <c r="TMG7" s="49"/>
      <c r="TMH7" s="49"/>
      <c r="TMI7" s="49"/>
      <c r="TMJ7" s="49"/>
      <c r="TMK7" s="49"/>
      <c r="TML7" s="49"/>
      <c r="TMM7" s="49"/>
      <c r="TMN7" s="49"/>
      <c r="TMO7" s="49"/>
      <c r="TMP7" s="49"/>
      <c r="TMQ7" s="49"/>
      <c r="TMR7" s="49"/>
      <c r="TMS7" s="49"/>
      <c r="TMT7" s="49"/>
      <c r="TMU7" s="49"/>
      <c r="TMV7" s="49"/>
      <c r="TMW7" s="49"/>
      <c r="TMX7" s="49"/>
      <c r="TMY7" s="49"/>
      <c r="TMZ7" s="49"/>
      <c r="TNA7" s="49"/>
      <c r="TNB7" s="49"/>
      <c r="TNC7" s="49"/>
      <c r="TND7" s="49"/>
      <c r="TNE7" s="49"/>
      <c r="TNF7" s="49"/>
      <c r="TNG7" s="49"/>
      <c r="TNH7" s="49"/>
      <c r="TNI7" s="49"/>
      <c r="TNJ7" s="49"/>
      <c r="TNK7" s="49"/>
      <c r="TNL7" s="49"/>
      <c r="TNM7" s="49"/>
      <c r="TNN7" s="49"/>
      <c r="TNO7" s="49"/>
      <c r="TNP7" s="49"/>
      <c r="TNQ7" s="49"/>
      <c r="TNR7" s="49"/>
      <c r="TNS7" s="49"/>
      <c r="TNT7" s="49"/>
      <c r="TNU7" s="49"/>
      <c r="TNV7" s="49"/>
      <c r="TNW7" s="49"/>
      <c r="TNX7" s="49"/>
      <c r="TNY7" s="49"/>
      <c r="TNZ7" s="49"/>
      <c r="TOA7" s="49"/>
      <c r="TOB7" s="49"/>
      <c r="TOC7" s="49"/>
      <c r="TOD7" s="49"/>
      <c r="TOE7" s="49"/>
      <c r="TOF7" s="49"/>
      <c r="TOG7" s="49"/>
      <c r="TOH7" s="49"/>
      <c r="TOI7" s="49"/>
      <c r="TOJ7" s="49"/>
      <c r="TOK7" s="49"/>
      <c r="TOL7" s="49"/>
      <c r="TOM7" s="49"/>
      <c r="TON7" s="49"/>
      <c r="TOO7" s="49"/>
      <c r="TOP7" s="49"/>
      <c r="TOQ7" s="49"/>
      <c r="TOR7" s="49"/>
      <c r="TOS7" s="49"/>
      <c r="TOT7" s="49"/>
      <c r="TOU7" s="49"/>
      <c r="TOV7" s="49"/>
      <c r="TOW7" s="49"/>
      <c r="TOX7" s="49"/>
      <c r="TOY7" s="49"/>
      <c r="TOZ7" s="49"/>
      <c r="TPA7" s="49"/>
      <c r="TPB7" s="49"/>
      <c r="TPC7" s="49"/>
      <c r="TPD7" s="49"/>
      <c r="TPE7" s="49"/>
      <c r="TPF7" s="49"/>
      <c r="TPG7" s="49"/>
      <c r="TPH7" s="49"/>
      <c r="TPI7" s="49"/>
      <c r="TPJ7" s="49"/>
      <c r="TPK7" s="49"/>
      <c r="TPL7" s="49"/>
      <c r="TPM7" s="49"/>
      <c r="TPN7" s="49"/>
      <c r="TPO7" s="49"/>
      <c r="TPP7" s="49"/>
      <c r="TPQ7" s="49"/>
      <c r="TPR7" s="49"/>
      <c r="TPS7" s="49"/>
      <c r="TPT7" s="49"/>
      <c r="TPU7" s="49"/>
      <c r="TPV7" s="49"/>
      <c r="TPW7" s="49"/>
      <c r="TPX7" s="49"/>
      <c r="TPY7" s="49"/>
      <c r="TPZ7" s="49"/>
      <c r="TQA7" s="49"/>
      <c r="TQB7" s="49"/>
      <c r="TQC7" s="49"/>
      <c r="TQD7" s="49"/>
      <c r="TQE7" s="49"/>
      <c r="TQF7" s="49"/>
      <c r="TQG7" s="49"/>
      <c r="TQH7" s="49"/>
      <c r="TQI7" s="49"/>
      <c r="TQJ7" s="49"/>
      <c r="TQK7" s="49"/>
      <c r="TQL7" s="49"/>
      <c r="TQM7" s="49"/>
      <c r="TQN7" s="49"/>
      <c r="TQO7" s="49"/>
      <c r="TQP7" s="49"/>
      <c r="TQQ7" s="49"/>
      <c r="TQR7" s="49"/>
      <c r="TQS7" s="49"/>
      <c r="TQT7" s="49"/>
      <c r="TQU7" s="49"/>
      <c r="TQV7" s="49"/>
      <c r="TQW7" s="49"/>
      <c r="TQX7" s="49"/>
      <c r="TQY7" s="49"/>
      <c r="TQZ7" s="49"/>
      <c r="TRA7" s="49"/>
      <c r="TRB7" s="49"/>
      <c r="TRC7" s="49"/>
      <c r="TRD7" s="49"/>
      <c r="TRE7" s="49"/>
      <c r="TRF7" s="49"/>
      <c r="TRG7" s="49"/>
      <c r="TRH7" s="49"/>
      <c r="TRI7" s="49"/>
      <c r="TRJ7" s="49"/>
      <c r="TRK7" s="49"/>
      <c r="TRL7" s="49"/>
      <c r="TRM7" s="49"/>
      <c r="TRN7" s="49"/>
      <c r="TRO7" s="49"/>
      <c r="TRP7" s="49"/>
      <c r="TRQ7" s="49"/>
      <c r="TRR7" s="49"/>
      <c r="TRS7" s="49"/>
      <c r="TRT7" s="49"/>
      <c r="TRU7" s="49"/>
      <c r="TRV7" s="49"/>
      <c r="TRW7" s="49"/>
      <c r="TRX7" s="49"/>
      <c r="TRY7" s="49"/>
      <c r="TRZ7" s="49"/>
      <c r="TSA7" s="49"/>
      <c r="TSB7" s="49"/>
      <c r="TSC7" s="49"/>
      <c r="TSD7" s="49"/>
      <c r="TSE7" s="49"/>
      <c r="TSF7" s="49"/>
      <c r="TSG7" s="49"/>
      <c r="TSH7" s="49"/>
      <c r="TSI7" s="49"/>
      <c r="TSJ7" s="49"/>
      <c r="TSK7" s="49"/>
      <c r="TSL7" s="49"/>
      <c r="TSM7" s="49"/>
      <c r="TSN7" s="49"/>
      <c r="TSO7" s="49"/>
      <c r="TSP7" s="49"/>
      <c r="TSQ7" s="49"/>
      <c r="TSR7" s="49"/>
      <c r="TSS7" s="49"/>
      <c r="TST7" s="49"/>
      <c r="TSU7" s="49"/>
      <c r="TSV7" s="49"/>
      <c r="TSW7" s="49"/>
      <c r="TSX7" s="49"/>
      <c r="TSY7" s="49"/>
      <c r="TSZ7" s="49"/>
      <c r="TTA7" s="49"/>
      <c r="TTB7" s="49"/>
      <c r="TTC7" s="49"/>
      <c r="TTD7" s="49"/>
      <c r="TTE7" s="49"/>
      <c r="TTF7" s="49"/>
      <c r="TTG7" s="49"/>
      <c r="TTH7" s="49"/>
      <c r="TTI7" s="49"/>
      <c r="TTJ7" s="49"/>
      <c r="TTK7" s="49"/>
      <c r="TTL7" s="49"/>
      <c r="TTM7" s="49"/>
      <c r="TTN7" s="49"/>
      <c r="TTO7" s="49"/>
      <c r="TTP7" s="49"/>
      <c r="TTQ7" s="49"/>
      <c r="TTR7" s="49"/>
      <c r="TTS7" s="49"/>
      <c r="TTT7" s="49"/>
      <c r="TTU7" s="49"/>
      <c r="TTV7" s="49"/>
      <c r="TTW7" s="49"/>
      <c r="TTX7" s="49"/>
      <c r="TTY7" s="49"/>
      <c r="TTZ7" s="49"/>
      <c r="TUA7" s="49"/>
      <c r="TUB7" s="49"/>
      <c r="TUC7" s="49"/>
      <c r="TUD7" s="49"/>
      <c r="TUE7" s="49"/>
      <c r="TUF7" s="49"/>
      <c r="TUG7" s="49"/>
      <c r="TUH7" s="49"/>
      <c r="TUI7" s="49"/>
      <c r="TUJ7" s="49"/>
      <c r="TUK7" s="49"/>
      <c r="TUL7" s="49"/>
      <c r="TUM7" s="49"/>
      <c r="TUN7" s="49"/>
      <c r="TUO7" s="49"/>
      <c r="TUP7" s="49"/>
      <c r="TUQ7" s="49"/>
      <c r="TUR7" s="49"/>
      <c r="TUS7" s="49"/>
      <c r="TUT7" s="49"/>
      <c r="TUU7" s="49"/>
      <c r="TUV7" s="49"/>
      <c r="TUW7" s="49"/>
      <c r="TUX7" s="49"/>
      <c r="TUY7" s="49"/>
      <c r="TUZ7" s="49"/>
      <c r="TVA7" s="49"/>
      <c r="TVB7" s="49"/>
      <c r="TVC7" s="49"/>
      <c r="TVD7" s="49"/>
      <c r="TVE7" s="49"/>
      <c r="TVF7" s="49"/>
      <c r="TVG7" s="49"/>
      <c r="TVH7" s="49"/>
      <c r="TVI7" s="49"/>
      <c r="TVJ7" s="49"/>
      <c r="TVK7" s="49"/>
      <c r="TVL7" s="49"/>
      <c r="TVM7" s="49"/>
      <c r="TVN7" s="49"/>
      <c r="TVO7" s="49"/>
      <c r="TVP7" s="49"/>
      <c r="TVQ7" s="49"/>
      <c r="TVR7" s="49"/>
      <c r="TVS7" s="49"/>
      <c r="TVT7" s="49"/>
      <c r="TVU7" s="49"/>
      <c r="TVV7" s="49"/>
      <c r="TVW7" s="49"/>
      <c r="TVX7" s="49"/>
      <c r="TVY7" s="49"/>
      <c r="TVZ7" s="49"/>
      <c r="TWA7" s="49"/>
      <c r="TWB7" s="49"/>
      <c r="TWC7" s="49"/>
      <c r="TWD7" s="49"/>
      <c r="TWE7" s="49"/>
      <c r="TWF7" s="49"/>
      <c r="TWG7" s="49"/>
      <c r="TWH7" s="49"/>
      <c r="TWI7" s="49"/>
      <c r="TWJ7" s="49"/>
      <c r="TWK7" s="49"/>
      <c r="TWL7" s="49"/>
      <c r="TWM7" s="49"/>
      <c r="TWN7" s="49"/>
      <c r="TWO7" s="49"/>
      <c r="TWP7" s="49"/>
      <c r="TWQ7" s="49"/>
      <c r="TWR7" s="49"/>
      <c r="TWS7" s="49"/>
      <c r="TWT7" s="49"/>
      <c r="TWU7" s="49"/>
      <c r="TWV7" s="49"/>
      <c r="TWW7" s="49"/>
      <c r="TWX7" s="49"/>
      <c r="TWY7" s="49"/>
      <c r="TWZ7" s="49"/>
      <c r="TXA7" s="49"/>
      <c r="TXB7" s="49"/>
      <c r="TXC7" s="49"/>
      <c r="TXD7" s="49"/>
      <c r="TXE7" s="49"/>
      <c r="TXF7" s="49"/>
      <c r="TXG7" s="49"/>
      <c r="TXH7" s="49"/>
      <c r="TXI7" s="49"/>
      <c r="TXJ7" s="49"/>
      <c r="TXK7" s="49"/>
      <c r="TXL7" s="49"/>
      <c r="TXM7" s="49"/>
      <c r="TXN7" s="49"/>
      <c r="TXO7" s="49"/>
      <c r="TXP7" s="49"/>
      <c r="TXQ7" s="49"/>
      <c r="TXR7" s="49"/>
      <c r="TXS7" s="49"/>
      <c r="TXT7" s="49"/>
      <c r="TXU7" s="49"/>
      <c r="TXV7" s="49"/>
      <c r="TXW7" s="49"/>
      <c r="TXX7" s="49"/>
      <c r="TXY7" s="49"/>
      <c r="TXZ7" s="49"/>
      <c r="TYA7" s="49"/>
      <c r="TYB7" s="49"/>
      <c r="TYC7" s="49"/>
      <c r="TYD7" s="49"/>
      <c r="TYE7" s="49"/>
      <c r="TYF7" s="49"/>
      <c r="TYG7" s="49"/>
      <c r="TYH7" s="49"/>
      <c r="TYI7" s="49"/>
      <c r="TYJ7" s="49"/>
      <c r="TYK7" s="49"/>
      <c r="TYL7" s="49"/>
      <c r="TYM7" s="49"/>
      <c r="TYN7" s="49"/>
      <c r="TYO7" s="49"/>
      <c r="TYP7" s="49"/>
      <c r="TYQ7" s="49"/>
      <c r="TYR7" s="49"/>
      <c r="TYS7" s="49"/>
      <c r="TYT7" s="49"/>
      <c r="TYU7" s="49"/>
      <c r="TYV7" s="49"/>
      <c r="TYW7" s="49"/>
      <c r="TYX7" s="49"/>
      <c r="TYY7" s="49"/>
      <c r="TYZ7" s="49"/>
      <c r="TZA7" s="49"/>
      <c r="TZB7" s="49"/>
      <c r="TZC7" s="49"/>
      <c r="TZD7" s="49"/>
      <c r="TZE7" s="49"/>
      <c r="TZF7" s="49"/>
      <c r="TZG7" s="49"/>
      <c r="TZH7" s="49"/>
      <c r="TZI7" s="49"/>
      <c r="TZJ7" s="49"/>
      <c r="TZK7" s="49"/>
      <c r="TZL7" s="49"/>
      <c r="TZM7" s="49"/>
      <c r="TZN7" s="49"/>
      <c r="TZO7" s="49"/>
      <c r="TZP7" s="49"/>
      <c r="TZQ7" s="49"/>
      <c r="TZR7" s="49"/>
      <c r="TZS7" s="49"/>
      <c r="TZT7" s="49"/>
      <c r="TZU7" s="49"/>
      <c r="TZV7" s="49"/>
      <c r="TZW7" s="49"/>
      <c r="TZX7" s="49"/>
      <c r="TZY7" s="49"/>
      <c r="TZZ7" s="49"/>
      <c r="UAA7" s="49"/>
      <c r="UAB7" s="49"/>
      <c r="UAC7" s="49"/>
      <c r="UAD7" s="49"/>
      <c r="UAE7" s="49"/>
      <c r="UAF7" s="49"/>
      <c r="UAG7" s="49"/>
      <c r="UAH7" s="49"/>
      <c r="UAI7" s="49"/>
      <c r="UAJ7" s="49"/>
      <c r="UAK7" s="49"/>
      <c r="UAL7" s="49"/>
      <c r="UAM7" s="49"/>
      <c r="UAN7" s="49"/>
      <c r="UAO7" s="49"/>
      <c r="UAP7" s="49"/>
      <c r="UAQ7" s="49"/>
      <c r="UAR7" s="49"/>
      <c r="UAS7" s="49"/>
      <c r="UAT7" s="49"/>
      <c r="UAU7" s="49"/>
      <c r="UAV7" s="49"/>
      <c r="UAW7" s="49"/>
      <c r="UAX7" s="49"/>
      <c r="UAY7" s="49"/>
      <c r="UAZ7" s="49"/>
      <c r="UBA7" s="49"/>
      <c r="UBB7" s="49"/>
      <c r="UBC7" s="49"/>
      <c r="UBD7" s="49"/>
      <c r="UBE7" s="49"/>
      <c r="UBF7" s="49"/>
      <c r="UBG7" s="49"/>
      <c r="UBH7" s="49"/>
      <c r="UBI7" s="49"/>
      <c r="UBJ7" s="49"/>
      <c r="UBK7" s="49"/>
      <c r="UBL7" s="49"/>
      <c r="UBM7" s="49"/>
      <c r="UBN7" s="49"/>
      <c r="UBO7" s="49"/>
      <c r="UBP7" s="49"/>
      <c r="UBQ7" s="49"/>
      <c r="UBR7" s="49"/>
      <c r="UBS7" s="49"/>
      <c r="UBT7" s="49"/>
      <c r="UBU7" s="49"/>
      <c r="UBV7" s="49"/>
      <c r="UBW7" s="49"/>
      <c r="UBX7" s="49"/>
      <c r="UBY7" s="49"/>
      <c r="UBZ7" s="49"/>
      <c r="UCA7" s="49"/>
      <c r="UCB7" s="49"/>
      <c r="UCC7" s="49"/>
      <c r="UCD7" s="49"/>
      <c r="UCE7" s="49"/>
      <c r="UCF7" s="49"/>
      <c r="UCG7" s="49"/>
      <c r="UCH7" s="49"/>
      <c r="UCI7" s="49"/>
      <c r="UCJ7" s="49"/>
      <c r="UCK7" s="49"/>
      <c r="UCL7" s="49"/>
      <c r="UCM7" s="49"/>
      <c r="UCN7" s="49"/>
      <c r="UCO7" s="49"/>
      <c r="UCP7" s="49"/>
      <c r="UCQ7" s="49"/>
      <c r="UCR7" s="49"/>
      <c r="UCS7" s="49"/>
      <c r="UCT7" s="49"/>
      <c r="UCU7" s="49"/>
      <c r="UCV7" s="49"/>
      <c r="UCW7" s="49"/>
      <c r="UCX7" s="49"/>
      <c r="UCY7" s="49"/>
      <c r="UCZ7" s="49"/>
      <c r="UDA7" s="49"/>
      <c r="UDB7" s="49"/>
      <c r="UDC7" s="49"/>
      <c r="UDD7" s="49"/>
      <c r="UDE7" s="49"/>
      <c r="UDF7" s="49"/>
      <c r="UDG7" s="49"/>
      <c r="UDH7" s="49"/>
      <c r="UDI7" s="49"/>
      <c r="UDJ7" s="49"/>
      <c r="UDK7" s="49"/>
      <c r="UDL7" s="49"/>
      <c r="UDM7" s="49"/>
      <c r="UDN7" s="49"/>
      <c r="UDO7" s="49"/>
      <c r="UDP7" s="49"/>
      <c r="UDQ7" s="49"/>
      <c r="UDR7" s="49"/>
      <c r="UDS7" s="49"/>
      <c r="UDT7" s="49"/>
      <c r="UDU7" s="49"/>
      <c r="UDV7" s="49"/>
      <c r="UDW7" s="49"/>
      <c r="UDX7" s="49"/>
      <c r="UDY7" s="49"/>
      <c r="UDZ7" s="49"/>
      <c r="UEA7" s="49"/>
      <c r="UEB7" s="49"/>
      <c r="UEC7" s="49"/>
      <c r="UED7" s="49"/>
      <c r="UEE7" s="49"/>
      <c r="UEF7" s="49"/>
      <c r="UEG7" s="49"/>
      <c r="UEH7" s="49"/>
      <c r="UEI7" s="49"/>
      <c r="UEJ7" s="49"/>
      <c r="UEK7" s="49"/>
      <c r="UEL7" s="49"/>
      <c r="UEM7" s="49"/>
      <c r="UEN7" s="49"/>
      <c r="UEO7" s="49"/>
      <c r="UEP7" s="49"/>
      <c r="UEQ7" s="49"/>
      <c r="UER7" s="49"/>
      <c r="UES7" s="49"/>
      <c r="UET7" s="49"/>
      <c r="UEU7" s="49"/>
      <c r="UEV7" s="49"/>
      <c r="UEW7" s="49"/>
      <c r="UEX7" s="49"/>
      <c r="UEY7" s="49"/>
      <c r="UEZ7" s="49"/>
      <c r="UFA7" s="49"/>
      <c r="UFB7" s="49"/>
      <c r="UFC7" s="49"/>
      <c r="UFD7" s="49"/>
      <c r="UFE7" s="49"/>
      <c r="UFF7" s="49"/>
      <c r="UFG7" s="49"/>
      <c r="UFH7" s="49"/>
      <c r="UFI7" s="49"/>
      <c r="UFJ7" s="49"/>
      <c r="UFK7" s="49"/>
      <c r="UFL7" s="49"/>
      <c r="UFM7" s="49"/>
      <c r="UFN7" s="49"/>
      <c r="UFO7" s="49"/>
      <c r="UFP7" s="49"/>
      <c r="UFQ7" s="49"/>
      <c r="UFR7" s="49"/>
      <c r="UFS7" s="49"/>
      <c r="UFT7" s="49"/>
      <c r="UFU7" s="49"/>
      <c r="UFV7" s="49"/>
      <c r="UFW7" s="49"/>
      <c r="UFX7" s="49"/>
      <c r="UFY7" s="49"/>
      <c r="UFZ7" s="49"/>
      <c r="UGA7" s="49"/>
      <c r="UGB7" s="49"/>
      <c r="UGC7" s="49"/>
      <c r="UGD7" s="49"/>
      <c r="UGE7" s="49"/>
      <c r="UGF7" s="49"/>
      <c r="UGG7" s="49"/>
      <c r="UGH7" s="49"/>
      <c r="UGI7" s="49"/>
      <c r="UGJ7" s="49"/>
      <c r="UGK7" s="49"/>
      <c r="UGL7" s="49"/>
      <c r="UGM7" s="49"/>
      <c r="UGN7" s="49"/>
      <c r="UGO7" s="49"/>
      <c r="UGP7" s="49"/>
      <c r="UGQ7" s="49"/>
      <c r="UGR7" s="49"/>
      <c r="UGS7" s="49"/>
      <c r="UGT7" s="49"/>
      <c r="UGU7" s="49"/>
      <c r="UGV7" s="49"/>
      <c r="UGW7" s="49"/>
      <c r="UGX7" s="49"/>
      <c r="UGY7" s="49"/>
      <c r="UGZ7" s="49"/>
      <c r="UHA7" s="49"/>
      <c r="UHB7" s="49"/>
      <c r="UHC7" s="49"/>
      <c r="UHD7" s="49"/>
      <c r="UHE7" s="49"/>
      <c r="UHF7" s="49"/>
      <c r="UHG7" s="49"/>
      <c r="UHH7" s="49"/>
      <c r="UHI7" s="49"/>
      <c r="UHJ7" s="49"/>
      <c r="UHK7" s="49"/>
      <c r="UHL7" s="49"/>
      <c r="UHM7" s="49"/>
      <c r="UHN7" s="49"/>
      <c r="UHO7" s="49"/>
      <c r="UHP7" s="49"/>
      <c r="UHQ7" s="49"/>
      <c r="UHR7" s="49"/>
      <c r="UHS7" s="49"/>
      <c r="UHT7" s="49"/>
      <c r="UHU7" s="49"/>
      <c r="UHV7" s="49"/>
      <c r="UHW7" s="49"/>
      <c r="UHX7" s="49"/>
      <c r="UHY7" s="49"/>
      <c r="UHZ7" s="49"/>
      <c r="UIA7" s="49"/>
      <c r="UIB7" s="49"/>
      <c r="UIC7" s="49"/>
      <c r="UID7" s="49"/>
      <c r="UIE7" s="49"/>
      <c r="UIF7" s="49"/>
      <c r="UIG7" s="49"/>
      <c r="UIH7" s="49"/>
      <c r="UII7" s="49"/>
      <c r="UIJ7" s="49"/>
      <c r="UIK7" s="49"/>
      <c r="UIL7" s="49"/>
      <c r="UIM7" s="49"/>
      <c r="UIN7" s="49"/>
      <c r="UIO7" s="49"/>
      <c r="UIP7" s="49"/>
      <c r="UIQ7" s="49"/>
      <c r="UIR7" s="49"/>
      <c r="UIS7" s="49"/>
      <c r="UIT7" s="49"/>
      <c r="UIU7" s="49"/>
      <c r="UIV7" s="49"/>
      <c r="UIW7" s="49"/>
      <c r="UIX7" s="49"/>
      <c r="UIY7" s="49"/>
      <c r="UIZ7" s="49"/>
      <c r="UJA7" s="49"/>
      <c r="UJB7" s="49"/>
      <c r="UJC7" s="49"/>
      <c r="UJD7" s="49"/>
      <c r="UJE7" s="49"/>
      <c r="UJF7" s="49"/>
      <c r="UJG7" s="49"/>
      <c r="UJH7" s="49"/>
      <c r="UJI7" s="49"/>
      <c r="UJJ7" s="49"/>
      <c r="UJK7" s="49"/>
      <c r="UJL7" s="49"/>
      <c r="UJM7" s="49"/>
      <c r="UJN7" s="49"/>
      <c r="UJO7" s="49"/>
      <c r="UJP7" s="49"/>
      <c r="UJQ7" s="49"/>
      <c r="UJR7" s="49"/>
      <c r="UJS7" s="49"/>
      <c r="UJT7" s="49"/>
      <c r="UJU7" s="49"/>
      <c r="UJV7" s="49"/>
      <c r="UJW7" s="49"/>
      <c r="UJX7" s="49"/>
      <c r="UJY7" s="49"/>
      <c r="UJZ7" s="49"/>
      <c r="UKA7" s="49"/>
      <c r="UKB7" s="49"/>
      <c r="UKC7" s="49"/>
      <c r="UKD7" s="49"/>
      <c r="UKE7" s="49"/>
      <c r="UKF7" s="49"/>
      <c r="UKG7" s="49"/>
      <c r="UKH7" s="49"/>
      <c r="UKI7" s="49"/>
      <c r="UKJ7" s="49"/>
      <c r="UKK7" s="49"/>
      <c r="UKL7" s="49"/>
      <c r="UKM7" s="49"/>
      <c r="UKN7" s="49"/>
      <c r="UKO7" s="49"/>
      <c r="UKP7" s="49"/>
      <c r="UKQ7" s="49"/>
      <c r="UKR7" s="49"/>
      <c r="UKS7" s="49"/>
      <c r="UKT7" s="49"/>
      <c r="UKU7" s="49"/>
      <c r="UKV7" s="49"/>
      <c r="UKW7" s="49"/>
      <c r="UKX7" s="49"/>
      <c r="UKY7" s="49"/>
      <c r="UKZ7" s="49"/>
      <c r="ULA7" s="49"/>
      <c r="ULB7" s="49"/>
      <c r="ULC7" s="49"/>
      <c r="ULD7" s="49"/>
      <c r="ULE7" s="49"/>
      <c r="ULF7" s="49"/>
      <c r="ULG7" s="49"/>
      <c r="ULH7" s="49"/>
      <c r="ULI7" s="49"/>
      <c r="ULJ7" s="49"/>
      <c r="ULK7" s="49"/>
      <c r="ULL7" s="49"/>
      <c r="ULM7" s="49"/>
      <c r="ULN7" s="49"/>
      <c r="ULO7" s="49"/>
      <c r="ULP7" s="49"/>
      <c r="ULQ7" s="49"/>
      <c r="ULR7" s="49"/>
      <c r="ULS7" s="49"/>
      <c r="ULT7" s="49"/>
      <c r="ULU7" s="49"/>
      <c r="ULV7" s="49"/>
      <c r="ULW7" s="49"/>
      <c r="ULX7" s="49"/>
      <c r="ULY7" s="49"/>
      <c r="ULZ7" s="49"/>
      <c r="UMA7" s="49"/>
      <c r="UMB7" s="49"/>
      <c r="UMC7" s="49"/>
      <c r="UMD7" s="49"/>
      <c r="UME7" s="49"/>
      <c r="UMF7" s="49"/>
      <c r="UMG7" s="49"/>
      <c r="UMH7" s="49"/>
      <c r="UMI7" s="49"/>
      <c r="UMJ7" s="49"/>
      <c r="UMK7" s="49"/>
      <c r="UML7" s="49"/>
      <c r="UMM7" s="49"/>
      <c r="UMN7" s="49"/>
      <c r="UMO7" s="49"/>
      <c r="UMP7" s="49"/>
      <c r="UMQ7" s="49"/>
      <c r="UMR7" s="49"/>
      <c r="UMS7" s="49"/>
      <c r="UMT7" s="49"/>
      <c r="UMU7" s="49"/>
      <c r="UMV7" s="49"/>
      <c r="UMW7" s="49"/>
      <c r="UMX7" s="49"/>
      <c r="UMY7" s="49"/>
      <c r="UMZ7" s="49"/>
      <c r="UNA7" s="49"/>
      <c r="UNB7" s="49"/>
      <c r="UNC7" s="49"/>
      <c r="UND7" s="49"/>
      <c r="UNE7" s="49"/>
      <c r="UNF7" s="49"/>
      <c r="UNG7" s="49"/>
      <c r="UNH7" s="49"/>
      <c r="UNI7" s="49"/>
      <c r="UNJ7" s="49"/>
      <c r="UNK7" s="49"/>
      <c r="UNL7" s="49"/>
      <c r="UNM7" s="49"/>
      <c r="UNN7" s="49"/>
      <c r="UNO7" s="49"/>
      <c r="UNP7" s="49"/>
      <c r="UNQ7" s="49"/>
      <c r="UNR7" s="49"/>
      <c r="UNS7" s="49"/>
      <c r="UNT7" s="49"/>
      <c r="UNU7" s="49"/>
      <c r="UNV7" s="49"/>
      <c r="UNW7" s="49"/>
      <c r="UNX7" s="49"/>
      <c r="UNY7" s="49"/>
      <c r="UNZ7" s="49"/>
      <c r="UOA7" s="49"/>
      <c r="UOB7" s="49"/>
      <c r="UOC7" s="49"/>
      <c r="UOD7" s="49"/>
      <c r="UOE7" s="49"/>
      <c r="UOF7" s="49"/>
      <c r="UOG7" s="49"/>
      <c r="UOH7" s="49"/>
      <c r="UOI7" s="49"/>
      <c r="UOJ7" s="49"/>
      <c r="UOK7" s="49"/>
      <c r="UOL7" s="49"/>
      <c r="UOM7" s="49"/>
      <c r="UON7" s="49"/>
      <c r="UOO7" s="49"/>
      <c r="UOP7" s="49"/>
      <c r="UOQ7" s="49"/>
      <c r="UOR7" s="49"/>
      <c r="UOS7" s="49"/>
      <c r="UOT7" s="49"/>
      <c r="UOU7" s="49"/>
      <c r="UOV7" s="49"/>
      <c r="UOW7" s="49"/>
      <c r="UOX7" s="49"/>
      <c r="UOY7" s="49"/>
      <c r="UOZ7" s="49"/>
      <c r="UPA7" s="49"/>
      <c r="UPB7" s="49"/>
      <c r="UPC7" s="49"/>
      <c r="UPD7" s="49"/>
      <c r="UPE7" s="49"/>
      <c r="UPF7" s="49"/>
      <c r="UPG7" s="49"/>
      <c r="UPH7" s="49"/>
      <c r="UPI7" s="49"/>
      <c r="UPJ7" s="49"/>
      <c r="UPK7" s="49"/>
      <c r="UPL7" s="49"/>
      <c r="UPM7" s="49"/>
      <c r="UPN7" s="49"/>
      <c r="UPO7" s="49"/>
      <c r="UPP7" s="49"/>
      <c r="UPQ7" s="49"/>
      <c r="UPR7" s="49"/>
      <c r="UPS7" s="49"/>
      <c r="UPT7" s="49"/>
      <c r="UPU7" s="49"/>
      <c r="UPV7" s="49"/>
      <c r="UPW7" s="49"/>
      <c r="UPX7" s="49"/>
      <c r="UPY7" s="49"/>
      <c r="UPZ7" s="49"/>
      <c r="UQA7" s="49"/>
      <c r="UQB7" s="49"/>
      <c r="UQC7" s="49"/>
      <c r="UQD7" s="49"/>
      <c r="UQE7" s="49"/>
      <c r="UQF7" s="49"/>
      <c r="UQG7" s="49"/>
      <c r="UQH7" s="49"/>
      <c r="UQI7" s="49"/>
      <c r="UQJ7" s="49"/>
      <c r="UQK7" s="49"/>
      <c r="UQL7" s="49"/>
      <c r="UQM7" s="49"/>
      <c r="UQN7" s="49"/>
      <c r="UQO7" s="49"/>
      <c r="UQP7" s="49"/>
      <c r="UQQ7" s="49"/>
      <c r="UQR7" s="49"/>
      <c r="UQS7" s="49"/>
      <c r="UQT7" s="49"/>
      <c r="UQU7" s="49"/>
      <c r="UQV7" s="49"/>
      <c r="UQW7" s="49"/>
      <c r="UQX7" s="49"/>
      <c r="UQY7" s="49"/>
      <c r="UQZ7" s="49"/>
      <c r="URA7" s="49"/>
      <c r="URB7" s="49"/>
      <c r="URC7" s="49"/>
      <c r="URD7" s="49"/>
      <c r="URE7" s="49"/>
      <c r="URF7" s="49"/>
      <c r="URG7" s="49"/>
      <c r="URH7" s="49"/>
      <c r="URI7" s="49"/>
      <c r="URJ7" s="49"/>
      <c r="URK7" s="49"/>
      <c r="URL7" s="49"/>
      <c r="URM7" s="49"/>
      <c r="URN7" s="49"/>
      <c r="URO7" s="49"/>
      <c r="URP7" s="49"/>
      <c r="URQ7" s="49"/>
      <c r="URR7" s="49"/>
      <c r="URS7" s="49"/>
      <c r="URT7" s="49"/>
      <c r="URU7" s="49"/>
      <c r="URV7" s="49"/>
      <c r="URW7" s="49"/>
      <c r="URX7" s="49"/>
      <c r="URY7" s="49"/>
      <c r="URZ7" s="49"/>
      <c r="USA7" s="49"/>
      <c r="USB7" s="49"/>
      <c r="USC7" s="49"/>
      <c r="USD7" s="49"/>
      <c r="USE7" s="49"/>
      <c r="USF7" s="49"/>
      <c r="USG7" s="49"/>
      <c r="USH7" s="49"/>
      <c r="USI7" s="49"/>
      <c r="USJ7" s="49"/>
      <c r="USK7" s="49"/>
      <c r="USL7" s="49"/>
      <c r="USM7" s="49"/>
      <c r="USN7" s="49"/>
      <c r="USO7" s="49"/>
      <c r="USP7" s="49"/>
      <c r="USQ7" s="49"/>
      <c r="USR7" s="49"/>
      <c r="USS7" s="49"/>
      <c r="UST7" s="49"/>
      <c r="USU7" s="49"/>
      <c r="USV7" s="49"/>
      <c r="USW7" s="49"/>
      <c r="USX7" s="49"/>
      <c r="USY7" s="49"/>
      <c r="USZ7" s="49"/>
      <c r="UTA7" s="49"/>
      <c r="UTB7" s="49"/>
      <c r="UTC7" s="49"/>
      <c r="UTD7" s="49"/>
      <c r="UTE7" s="49"/>
      <c r="UTF7" s="49"/>
      <c r="UTG7" s="49"/>
      <c r="UTH7" s="49"/>
      <c r="UTI7" s="49"/>
      <c r="UTJ7" s="49"/>
      <c r="UTK7" s="49"/>
      <c r="UTL7" s="49"/>
      <c r="UTM7" s="49"/>
      <c r="UTN7" s="49"/>
      <c r="UTO7" s="49"/>
      <c r="UTP7" s="49"/>
      <c r="UTQ7" s="49"/>
      <c r="UTR7" s="49"/>
      <c r="UTS7" s="49"/>
      <c r="UTT7" s="49"/>
      <c r="UTU7" s="49"/>
      <c r="UTV7" s="49"/>
      <c r="UTW7" s="49"/>
      <c r="UTX7" s="49"/>
      <c r="UTY7" s="49"/>
      <c r="UTZ7" s="49"/>
      <c r="UUA7" s="49"/>
      <c r="UUB7" s="49"/>
      <c r="UUC7" s="49"/>
      <c r="UUD7" s="49"/>
      <c r="UUE7" s="49"/>
      <c r="UUF7" s="49"/>
      <c r="UUG7" s="49"/>
      <c r="UUH7" s="49"/>
      <c r="UUI7" s="49"/>
      <c r="UUJ7" s="49"/>
      <c r="UUK7" s="49"/>
      <c r="UUL7" s="49"/>
      <c r="UUM7" s="49"/>
      <c r="UUN7" s="49"/>
      <c r="UUO7" s="49"/>
      <c r="UUP7" s="49"/>
      <c r="UUQ7" s="49"/>
      <c r="UUR7" s="49"/>
      <c r="UUS7" s="49"/>
      <c r="UUT7" s="49"/>
      <c r="UUU7" s="49"/>
      <c r="UUV7" s="49"/>
      <c r="UUW7" s="49"/>
      <c r="UUX7" s="49"/>
      <c r="UUY7" s="49"/>
      <c r="UUZ7" s="49"/>
      <c r="UVA7" s="49"/>
      <c r="UVB7" s="49"/>
      <c r="UVC7" s="49"/>
      <c r="UVD7" s="49"/>
      <c r="UVE7" s="49"/>
      <c r="UVF7" s="49"/>
      <c r="UVG7" s="49"/>
      <c r="UVH7" s="49"/>
      <c r="UVI7" s="49"/>
      <c r="UVJ7" s="49"/>
      <c r="UVK7" s="49"/>
      <c r="UVL7" s="49"/>
      <c r="UVM7" s="49"/>
      <c r="UVN7" s="49"/>
      <c r="UVO7" s="49"/>
      <c r="UVP7" s="49"/>
      <c r="UVQ7" s="49"/>
      <c r="UVR7" s="49"/>
      <c r="UVS7" s="49"/>
      <c r="UVT7" s="49"/>
      <c r="UVU7" s="49"/>
      <c r="UVV7" s="49"/>
      <c r="UVW7" s="49"/>
      <c r="UVX7" s="49"/>
      <c r="UVY7" s="49"/>
      <c r="UVZ7" s="49"/>
      <c r="UWA7" s="49"/>
      <c r="UWB7" s="49"/>
      <c r="UWC7" s="49"/>
      <c r="UWD7" s="49"/>
      <c r="UWE7" s="49"/>
      <c r="UWF7" s="49"/>
      <c r="UWG7" s="49"/>
      <c r="UWH7" s="49"/>
      <c r="UWI7" s="49"/>
      <c r="UWJ7" s="49"/>
      <c r="UWK7" s="49"/>
      <c r="UWL7" s="49"/>
      <c r="UWM7" s="49"/>
      <c r="UWN7" s="49"/>
      <c r="UWO7" s="49"/>
      <c r="UWP7" s="49"/>
      <c r="UWQ7" s="49"/>
      <c r="UWR7" s="49"/>
      <c r="UWS7" s="49"/>
      <c r="UWT7" s="49"/>
      <c r="UWU7" s="49"/>
      <c r="UWV7" s="49"/>
      <c r="UWW7" s="49"/>
      <c r="UWX7" s="49"/>
      <c r="UWY7" s="49"/>
      <c r="UWZ7" s="49"/>
      <c r="UXA7" s="49"/>
      <c r="UXB7" s="49"/>
      <c r="UXC7" s="49"/>
      <c r="UXD7" s="49"/>
      <c r="UXE7" s="49"/>
      <c r="UXF7" s="49"/>
      <c r="UXG7" s="49"/>
      <c r="UXH7" s="49"/>
      <c r="UXI7" s="49"/>
      <c r="UXJ7" s="49"/>
      <c r="UXK7" s="49"/>
      <c r="UXL7" s="49"/>
      <c r="UXM7" s="49"/>
      <c r="UXN7" s="49"/>
      <c r="UXO7" s="49"/>
      <c r="UXP7" s="49"/>
      <c r="UXQ7" s="49"/>
      <c r="UXR7" s="49"/>
      <c r="UXS7" s="49"/>
      <c r="UXT7" s="49"/>
      <c r="UXU7" s="49"/>
      <c r="UXV7" s="49"/>
      <c r="UXW7" s="49"/>
      <c r="UXX7" s="49"/>
      <c r="UXY7" s="49"/>
      <c r="UXZ7" s="49"/>
      <c r="UYA7" s="49"/>
      <c r="UYB7" s="49"/>
      <c r="UYC7" s="49"/>
      <c r="UYD7" s="49"/>
      <c r="UYE7" s="49"/>
      <c r="UYF7" s="49"/>
      <c r="UYG7" s="49"/>
      <c r="UYH7" s="49"/>
      <c r="UYI7" s="49"/>
      <c r="UYJ7" s="49"/>
      <c r="UYK7" s="49"/>
      <c r="UYL7" s="49"/>
      <c r="UYM7" s="49"/>
      <c r="UYN7" s="49"/>
      <c r="UYO7" s="49"/>
      <c r="UYP7" s="49"/>
      <c r="UYQ7" s="49"/>
      <c r="UYR7" s="49"/>
      <c r="UYS7" s="49"/>
      <c r="UYT7" s="49"/>
      <c r="UYU7" s="49"/>
      <c r="UYV7" s="49"/>
      <c r="UYW7" s="49"/>
      <c r="UYX7" s="49"/>
      <c r="UYY7" s="49"/>
      <c r="UYZ7" s="49"/>
      <c r="UZA7" s="49"/>
      <c r="UZB7" s="49"/>
      <c r="UZC7" s="49"/>
      <c r="UZD7" s="49"/>
      <c r="UZE7" s="49"/>
      <c r="UZF7" s="49"/>
      <c r="UZG7" s="49"/>
      <c r="UZH7" s="49"/>
      <c r="UZI7" s="49"/>
      <c r="UZJ7" s="49"/>
      <c r="UZK7" s="49"/>
      <c r="UZL7" s="49"/>
      <c r="UZM7" s="49"/>
      <c r="UZN7" s="49"/>
      <c r="UZO7" s="49"/>
      <c r="UZP7" s="49"/>
      <c r="UZQ7" s="49"/>
      <c r="UZR7" s="49"/>
      <c r="UZS7" s="49"/>
      <c r="UZT7" s="49"/>
      <c r="UZU7" s="49"/>
      <c r="UZV7" s="49"/>
      <c r="UZW7" s="49"/>
      <c r="UZX7" s="49"/>
      <c r="UZY7" s="49"/>
      <c r="UZZ7" s="49"/>
      <c r="VAA7" s="49"/>
      <c r="VAB7" s="49"/>
      <c r="VAC7" s="49"/>
      <c r="VAD7" s="49"/>
      <c r="VAE7" s="49"/>
      <c r="VAF7" s="49"/>
      <c r="VAG7" s="49"/>
      <c r="VAH7" s="49"/>
      <c r="VAI7" s="49"/>
      <c r="VAJ7" s="49"/>
      <c r="VAK7" s="49"/>
      <c r="VAL7" s="49"/>
      <c r="VAM7" s="49"/>
      <c r="VAN7" s="49"/>
      <c r="VAO7" s="49"/>
      <c r="VAP7" s="49"/>
      <c r="VAQ7" s="49"/>
      <c r="VAR7" s="49"/>
      <c r="VAS7" s="49"/>
      <c r="VAT7" s="49"/>
      <c r="VAU7" s="49"/>
      <c r="VAV7" s="49"/>
      <c r="VAW7" s="49"/>
      <c r="VAX7" s="49"/>
      <c r="VAY7" s="49"/>
      <c r="VAZ7" s="49"/>
      <c r="VBA7" s="49"/>
      <c r="VBB7" s="49"/>
      <c r="VBC7" s="49"/>
      <c r="VBD7" s="49"/>
      <c r="VBE7" s="49"/>
      <c r="VBF7" s="49"/>
      <c r="VBG7" s="49"/>
      <c r="VBH7" s="49"/>
      <c r="VBI7" s="49"/>
      <c r="VBJ7" s="49"/>
      <c r="VBK7" s="49"/>
      <c r="VBL7" s="49"/>
      <c r="VBM7" s="49"/>
      <c r="VBN7" s="49"/>
      <c r="VBO7" s="49"/>
      <c r="VBP7" s="49"/>
      <c r="VBQ7" s="49"/>
      <c r="VBR7" s="49"/>
      <c r="VBS7" s="49"/>
      <c r="VBT7" s="49"/>
      <c r="VBU7" s="49"/>
      <c r="VBV7" s="49"/>
      <c r="VBW7" s="49"/>
      <c r="VBX7" s="49"/>
      <c r="VBY7" s="49"/>
      <c r="VBZ7" s="49"/>
      <c r="VCA7" s="49"/>
      <c r="VCB7" s="49"/>
      <c r="VCC7" s="49"/>
      <c r="VCD7" s="49"/>
      <c r="VCE7" s="49"/>
      <c r="VCF7" s="49"/>
      <c r="VCG7" s="49"/>
      <c r="VCH7" s="49"/>
      <c r="VCI7" s="49"/>
      <c r="VCJ7" s="49"/>
      <c r="VCK7" s="49"/>
      <c r="VCL7" s="49"/>
      <c r="VCM7" s="49"/>
      <c r="VCN7" s="49"/>
      <c r="VCO7" s="49"/>
      <c r="VCP7" s="49"/>
      <c r="VCQ7" s="49"/>
      <c r="VCR7" s="49"/>
      <c r="VCS7" s="49"/>
      <c r="VCT7" s="49"/>
      <c r="VCU7" s="49"/>
      <c r="VCV7" s="49"/>
      <c r="VCW7" s="49"/>
      <c r="VCX7" s="49"/>
      <c r="VCY7" s="49"/>
      <c r="VCZ7" s="49"/>
      <c r="VDA7" s="49"/>
      <c r="VDB7" s="49"/>
      <c r="VDC7" s="49"/>
      <c r="VDD7" s="49"/>
      <c r="VDE7" s="49"/>
      <c r="VDF7" s="49"/>
      <c r="VDG7" s="49"/>
      <c r="VDH7" s="49"/>
      <c r="VDI7" s="49"/>
      <c r="VDJ7" s="49"/>
      <c r="VDK7" s="49"/>
      <c r="VDL7" s="49"/>
      <c r="VDM7" s="49"/>
      <c r="VDN7" s="49"/>
      <c r="VDO7" s="49"/>
      <c r="VDP7" s="49"/>
      <c r="VDQ7" s="49"/>
      <c r="VDR7" s="49"/>
      <c r="VDS7" s="49"/>
      <c r="VDT7" s="49"/>
      <c r="VDU7" s="49"/>
      <c r="VDV7" s="49"/>
      <c r="VDW7" s="49"/>
      <c r="VDX7" s="49"/>
      <c r="VDY7" s="49"/>
      <c r="VDZ7" s="49"/>
      <c r="VEA7" s="49"/>
      <c r="VEB7" s="49"/>
      <c r="VEC7" s="49"/>
      <c r="VED7" s="49"/>
      <c r="VEE7" s="49"/>
      <c r="VEF7" s="49"/>
      <c r="VEG7" s="49"/>
      <c r="VEH7" s="49"/>
      <c r="VEI7" s="49"/>
      <c r="VEJ7" s="49"/>
      <c r="VEK7" s="49"/>
      <c r="VEL7" s="49"/>
      <c r="VEM7" s="49"/>
      <c r="VEN7" s="49"/>
      <c r="VEO7" s="49"/>
      <c r="VEP7" s="49"/>
      <c r="VEQ7" s="49"/>
      <c r="VER7" s="49"/>
      <c r="VES7" s="49"/>
      <c r="VET7" s="49"/>
      <c r="VEU7" s="49"/>
      <c r="VEV7" s="49"/>
      <c r="VEW7" s="49"/>
      <c r="VEX7" s="49"/>
      <c r="VEY7" s="49"/>
      <c r="VEZ7" s="49"/>
      <c r="VFA7" s="49"/>
      <c r="VFB7" s="49"/>
      <c r="VFC7" s="49"/>
      <c r="VFD7" s="49"/>
      <c r="VFE7" s="49"/>
      <c r="VFF7" s="49"/>
      <c r="VFG7" s="49"/>
      <c r="VFH7" s="49"/>
      <c r="VFI7" s="49"/>
      <c r="VFJ7" s="49"/>
      <c r="VFK7" s="49"/>
      <c r="VFL7" s="49"/>
      <c r="VFM7" s="49"/>
      <c r="VFN7" s="49"/>
      <c r="VFO7" s="49"/>
      <c r="VFP7" s="49"/>
      <c r="VFQ7" s="49"/>
      <c r="VFR7" s="49"/>
      <c r="VFS7" s="49"/>
      <c r="VFT7" s="49"/>
      <c r="VFU7" s="49"/>
      <c r="VFV7" s="49"/>
      <c r="VFW7" s="49"/>
      <c r="VFX7" s="49"/>
      <c r="VFY7" s="49"/>
      <c r="VFZ7" s="49"/>
      <c r="VGA7" s="49"/>
      <c r="VGB7" s="49"/>
      <c r="VGC7" s="49"/>
      <c r="VGD7" s="49"/>
      <c r="VGE7" s="49"/>
      <c r="VGF7" s="49"/>
      <c r="VGG7" s="49"/>
      <c r="VGH7" s="49"/>
      <c r="VGI7" s="49"/>
      <c r="VGJ7" s="49"/>
      <c r="VGK7" s="49"/>
      <c r="VGL7" s="49"/>
      <c r="VGM7" s="49"/>
      <c r="VGN7" s="49"/>
      <c r="VGO7" s="49"/>
      <c r="VGP7" s="49"/>
      <c r="VGQ7" s="49"/>
      <c r="VGR7" s="49"/>
      <c r="VGS7" s="49"/>
      <c r="VGT7" s="49"/>
      <c r="VGU7" s="49"/>
      <c r="VGV7" s="49"/>
      <c r="VGW7" s="49"/>
      <c r="VGX7" s="49"/>
      <c r="VGY7" s="49"/>
      <c r="VGZ7" s="49"/>
      <c r="VHA7" s="49"/>
      <c r="VHB7" s="49"/>
      <c r="VHC7" s="49"/>
      <c r="VHD7" s="49"/>
      <c r="VHE7" s="49"/>
      <c r="VHF7" s="49"/>
      <c r="VHG7" s="49"/>
      <c r="VHH7" s="49"/>
      <c r="VHI7" s="49"/>
      <c r="VHJ7" s="49"/>
      <c r="VHK7" s="49"/>
      <c r="VHL7" s="49"/>
      <c r="VHM7" s="49"/>
      <c r="VHN7" s="49"/>
      <c r="VHO7" s="49"/>
      <c r="VHP7" s="49"/>
      <c r="VHQ7" s="49"/>
      <c r="VHR7" s="49"/>
      <c r="VHS7" s="49"/>
      <c r="VHT7" s="49"/>
      <c r="VHU7" s="49"/>
      <c r="VHV7" s="49"/>
      <c r="VHW7" s="49"/>
      <c r="VHX7" s="49"/>
      <c r="VHY7" s="49"/>
      <c r="VHZ7" s="49"/>
      <c r="VIA7" s="49"/>
      <c r="VIB7" s="49"/>
      <c r="VIC7" s="49"/>
      <c r="VID7" s="49"/>
      <c r="VIE7" s="49"/>
      <c r="VIF7" s="49"/>
      <c r="VIG7" s="49"/>
      <c r="VIH7" s="49"/>
      <c r="VII7" s="49"/>
      <c r="VIJ7" s="49"/>
      <c r="VIK7" s="49"/>
      <c r="VIL7" s="49"/>
      <c r="VIM7" s="49"/>
      <c r="VIN7" s="49"/>
      <c r="VIO7" s="49"/>
      <c r="VIP7" s="49"/>
      <c r="VIQ7" s="49"/>
      <c r="VIR7" s="49"/>
      <c r="VIS7" s="49"/>
      <c r="VIT7" s="49"/>
      <c r="VIU7" s="49"/>
      <c r="VIV7" s="49"/>
      <c r="VIW7" s="49"/>
      <c r="VIX7" s="49"/>
      <c r="VIY7" s="49"/>
      <c r="VIZ7" s="49"/>
      <c r="VJA7" s="49"/>
      <c r="VJB7" s="49"/>
      <c r="VJC7" s="49"/>
      <c r="VJD7" s="49"/>
      <c r="VJE7" s="49"/>
      <c r="VJF7" s="49"/>
      <c r="VJG7" s="49"/>
      <c r="VJH7" s="49"/>
      <c r="VJI7" s="49"/>
      <c r="VJJ7" s="49"/>
      <c r="VJK7" s="49"/>
      <c r="VJL7" s="49"/>
      <c r="VJM7" s="49"/>
      <c r="VJN7" s="49"/>
      <c r="VJO7" s="49"/>
      <c r="VJP7" s="49"/>
      <c r="VJQ7" s="49"/>
      <c r="VJR7" s="49"/>
      <c r="VJS7" s="49"/>
      <c r="VJT7" s="49"/>
      <c r="VJU7" s="49"/>
      <c r="VJV7" s="49"/>
      <c r="VJW7" s="49"/>
      <c r="VJX7" s="49"/>
      <c r="VJY7" s="49"/>
      <c r="VJZ7" s="49"/>
      <c r="VKA7" s="49"/>
      <c r="VKB7" s="49"/>
      <c r="VKC7" s="49"/>
      <c r="VKD7" s="49"/>
      <c r="VKE7" s="49"/>
      <c r="VKF7" s="49"/>
      <c r="VKG7" s="49"/>
      <c r="VKH7" s="49"/>
      <c r="VKI7" s="49"/>
      <c r="VKJ7" s="49"/>
      <c r="VKK7" s="49"/>
      <c r="VKL7" s="49"/>
      <c r="VKM7" s="49"/>
      <c r="VKN7" s="49"/>
      <c r="VKO7" s="49"/>
      <c r="VKP7" s="49"/>
      <c r="VKQ7" s="49"/>
      <c r="VKR7" s="49"/>
      <c r="VKS7" s="49"/>
      <c r="VKT7" s="49"/>
      <c r="VKU7" s="49"/>
      <c r="VKV7" s="49"/>
      <c r="VKW7" s="49"/>
      <c r="VKX7" s="49"/>
      <c r="VKY7" s="49"/>
      <c r="VKZ7" s="49"/>
      <c r="VLA7" s="49"/>
      <c r="VLB7" s="49"/>
      <c r="VLC7" s="49"/>
      <c r="VLD7" s="49"/>
      <c r="VLE7" s="49"/>
      <c r="VLF7" s="49"/>
      <c r="VLG7" s="49"/>
      <c r="VLH7" s="49"/>
      <c r="VLI7" s="49"/>
      <c r="VLJ7" s="49"/>
      <c r="VLK7" s="49"/>
      <c r="VLL7" s="49"/>
      <c r="VLM7" s="49"/>
      <c r="VLN7" s="49"/>
      <c r="VLO7" s="49"/>
      <c r="VLP7" s="49"/>
      <c r="VLQ7" s="49"/>
      <c r="VLR7" s="49"/>
      <c r="VLS7" s="49"/>
      <c r="VLT7" s="49"/>
      <c r="VLU7" s="49"/>
      <c r="VLV7" s="49"/>
      <c r="VLW7" s="49"/>
      <c r="VLX7" s="49"/>
      <c r="VLY7" s="49"/>
      <c r="VLZ7" s="49"/>
      <c r="VMA7" s="49"/>
      <c r="VMB7" s="49"/>
      <c r="VMC7" s="49"/>
      <c r="VMD7" s="49"/>
      <c r="VME7" s="49"/>
      <c r="VMF7" s="49"/>
      <c r="VMG7" s="49"/>
      <c r="VMH7" s="49"/>
      <c r="VMI7" s="49"/>
      <c r="VMJ7" s="49"/>
      <c r="VMK7" s="49"/>
      <c r="VML7" s="49"/>
      <c r="VMM7" s="49"/>
      <c r="VMN7" s="49"/>
      <c r="VMO7" s="49"/>
      <c r="VMP7" s="49"/>
      <c r="VMQ7" s="49"/>
      <c r="VMR7" s="49"/>
      <c r="VMS7" s="49"/>
      <c r="VMT7" s="49"/>
      <c r="VMU7" s="49"/>
      <c r="VMV7" s="49"/>
      <c r="VMW7" s="49"/>
      <c r="VMX7" s="49"/>
      <c r="VMY7" s="49"/>
      <c r="VMZ7" s="49"/>
      <c r="VNA7" s="49"/>
      <c r="VNB7" s="49"/>
      <c r="VNC7" s="49"/>
      <c r="VND7" s="49"/>
      <c r="VNE7" s="49"/>
      <c r="VNF7" s="49"/>
      <c r="VNG7" s="49"/>
      <c r="VNH7" s="49"/>
      <c r="VNI7" s="49"/>
      <c r="VNJ7" s="49"/>
      <c r="VNK7" s="49"/>
      <c r="VNL7" s="49"/>
      <c r="VNM7" s="49"/>
      <c r="VNN7" s="49"/>
      <c r="VNO7" s="49"/>
      <c r="VNP7" s="49"/>
      <c r="VNQ7" s="49"/>
      <c r="VNR7" s="49"/>
      <c r="VNS7" s="49"/>
      <c r="VNT7" s="49"/>
      <c r="VNU7" s="49"/>
      <c r="VNV7" s="49"/>
      <c r="VNW7" s="49"/>
      <c r="VNX7" s="49"/>
      <c r="VNY7" s="49"/>
      <c r="VNZ7" s="49"/>
      <c r="VOA7" s="49"/>
      <c r="VOB7" s="49"/>
      <c r="VOC7" s="49"/>
      <c r="VOD7" s="49"/>
      <c r="VOE7" s="49"/>
      <c r="VOF7" s="49"/>
      <c r="VOG7" s="49"/>
      <c r="VOH7" s="49"/>
      <c r="VOI7" s="49"/>
      <c r="VOJ7" s="49"/>
      <c r="VOK7" s="49"/>
      <c r="VOL7" s="49"/>
      <c r="VOM7" s="49"/>
      <c r="VON7" s="49"/>
      <c r="VOO7" s="49"/>
      <c r="VOP7" s="49"/>
      <c r="VOQ7" s="49"/>
      <c r="VOR7" s="49"/>
      <c r="VOS7" s="49"/>
      <c r="VOT7" s="49"/>
      <c r="VOU7" s="49"/>
      <c r="VOV7" s="49"/>
      <c r="VOW7" s="49"/>
      <c r="VOX7" s="49"/>
      <c r="VOY7" s="49"/>
      <c r="VOZ7" s="49"/>
      <c r="VPA7" s="49"/>
      <c r="VPB7" s="49"/>
      <c r="VPC7" s="49"/>
      <c r="VPD7" s="49"/>
      <c r="VPE7" s="49"/>
      <c r="VPF7" s="49"/>
      <c r="VPG7" s="49"/>
      <c r="VPH7" s="49"/>
      <c r="VPI7" s="49"/>
      <c r="VPJ7" s="49"/>
      <c r="VPK7" s="49"/>
      <c r="VPL7" s="49"/>
      <c r="VPM7" s="49"/>
      <c r="VPN7" s="49"/>
      <c r="VPO7" s="49"/>
      <c r="VPP7" s="49"/>
      <c r="VPQ7" s="49"/>
      <c r="VPR7" s="49"/>
      <c r="VPS7" s="49"/>
      <c r="VPT7" s="49"/>
      <c r="VPU7" s="49"/>
      <c r="VPV7" s="49"/>
      <c r="VPW7" s="49"/>
      <c r="VPX7" s="49"/>
      <c r="VPY7" s="49"/>
      <c r="VPZ7" s="49"/>
      <c r="VQA7" s="49"/>
      <c r="VQB7" s="49"/>
      <c r="VQC7" s="49"/>
      <c r="VQD7" s="49"/>
      <c r="VQE7" s="49"/>
      <c r="VQF7" s="49"/>
      <c r="VQG7" s="49"/>
      <c r="VQH7" s="49"/>
      <c r="VQI7" s="49"/>
      <c r="VQJ7" s="49"/>
      <c r="VQK7" s="49"/>
      <c r="VQL7" s="49"/>
      <c r="VQM7" s="49"/>
      <c r="VQN7" s="49"/>
      <c r="VQO7" s="49"/>
      <c r="VQP7" s="49"/>
      <c r="VQQ7" s="49"/>
      <c r="VQR7" s="49"/>
      <c r="VQS7" s="49"/>
      <c r="VQT7" s="49"/>
      <c r="VQU7" s="49"/>
      <c r="VQV7" s="49"/>
      <c r="VQW7" s="49"/>
      <c r="VQX7" s="49"/>
      <c r="VQY7" s="49"/>
      <c r="VQZ7" s="49"/>
      <c r="VRA7" s="49"/>
      <c r="VRB7" s="49"/>
      <c r="VRC7" s="49"/>
      <c r="VRD7" s="49"/>
      <c r="VRE7" s="49"/>
      <c r="VRF7" s="49"/>
      <c r="VRG7" s="49"/>
      <c r="VRH7" s="49"/>
      <c r="VRI7" s="49"/>
      <c r="VRJ7" s="49"/>
      <c r="VRK7" s="49"/>
      <c r="VRL7" s="49"/>
      <c r="VRM7" s="49"/>
      <c r="VRN7" s="49"/>
      <c r="VRO7" s="49"/>
      <c r="VRP7" s="49"/>
      <c r="VRQ7" s="49"/>
      <c r="VRR7" s="49"/>
      <c r="VRS7" s="49"/>
      <c r="VRT7" s="49"/>
      <c r="VRU7" s="49"/>
      <c r="VRV7" s="49"/>
      <c r="VRW7" s="49"/>
      <c r="VRX7" s="49"/>
      <c r="VRY7" s="49"/>
      <c r="VRZ7" s="49"/>
      <c r="VSA7" s="49"/>
      <c r="VSB7" s="49"/>
      <c r="VSC7" s="49"/>
      <c r="VSD7" s="49"/>
      <c r="VSE7" s="49"/>
      <c r="VSF7" s="49"/>
      <c r="VSG7" s="49"/>
      <c r="VSH7" s="49"/>
      <c r="VSI7" s="49"/>
      <c r="VSJ7" s="49"/>
      <c r="VSK7" s="49"/>
      <c r="VSL7" s="49"/>
      <c r="VSM7" s="49"/>
      <c r="VSN7" s="49"/>
      <c r="VSO7" s="49"/>
      <c r="VSP7" s="49"/>
      <c r="VSQ7" s="49"/>
      <c r="VSR7" s="49"/>
      <c r="VSS7" s="49"/>
      <c r="VST7" s="49"/>
      <c r="VSU7" s="49"/>
      <c r="VSV7" s="49"/>
      <c r="VSW7" s="49"/>
      <c r="VSX7" s="49"/>
      <c r="VSY7" s="49"/>
      <c r="VSZ7" s="49"/>
      <c r="VTA7" s="49"/>
      <c r="VTB7" s="49"/>
      <c r="VTC7" s="49"/>
      <c r="VTD7" s="49"/>
      <c r="VTE7" s="49"/>
      <c r="VTF7" s="49"/>
      <c r="VTG7" s="49"/>
      <c r="VTH7" s="49"/>
      <c r="VTI7" s="49"/>
      <c r="VTJ7" s="49"/>
      <c r="VTK7" s="49"/>
      <c r="VTL7" s="49"/>
      <c r="VTM7" s="49"/>
      <c r="VTN7" s="49"/>
      <c r="VTO7" s="49"/>
      <c r="VTP7" s="49"/>
      <c r="VTQ7" s="49"/>
      <c r="VTR7" s="49"/>
      <c r="VTS7" s="49"/>
      <c r="VTT7" s="49"/>
      <c r="VTU7" s="49"/>
      <c r="VTV7" s="49"/>
      <c r="VTW7" s="49"/>
      <c r="VTX7" s="49"/>
      <c r="VTY7" s="49"/>
      <c r="VTZ7" s="49"/>
      <c r="VUA7" s="49"/>
      <c r="VUB7" s="49"/>
      <c r="VUC7" s="49"/>
      <c r="VUD7" s="49"/>
      <c r="VUE7" s="49"/>
      <c r="VUF7" s="49"/>
      <c r="VUG7" s="49"/>
      <c r="VUH7" s="49"/>
      <c r="VUI7" s="49"/>
      <c r="VUJ7" s="49"/>
      <c r="VUK7" s="49"/>
      <c r="VUL7" s="49"/>
      <c r="VUM7" s="49"/>
      <c r="VUN7" s="49"/>
      <c r="VUO7" s="49"/>
      <c r="VUP7" s="49"/>
      <c r="VUQ7" s="49"/>
      <c r="VUR7" s="49"/>
      <c r="VUS7" s="49"/>
      <c r="VUT7" s="49"/>
      <c r="VUU7" s="49"/>
      <c r="VUV7" s="49"/>
      <c r="VUW7" s="49"/>
      <c r="VUX7" s="49"/>
      <c r="VUY7" s="49"/>
      <c r="VUZ7" s="49"/>
      <c r="VVA7" s="49"/>
      <c r="VVB7" s="49"/>
      <c r="VVC7" s="49"/>
      <c r="VVD7" s="49"/>
      <c r="VVE7" s="49"/>
      <c r="VVF7" s="49"/>
      <c r="VVG7" s="49"/>
      <c r="VVH7" s="49"/>
      <c r="VVI7" s="49"/>
      <c r="VVJ7" s="49"/>
      <c r="VVK7" s="49"/>
      <c r="VVL7" s="49"/>
      <c r="VVM7" s="49"/>
      <c r="VVN7" s="49"/>
      <c r="VVO7" s="49"/>
      <c r="VVP7" s="49"/>
      <c r="VVQ7" s="49"/>
      <c r="VVR7" s="49"/>
      <c r="VVS7" s="49"/>
      <c r="VVT7" s="49"/>
      <c r="VVU7" s="49"/>
      <c r="VVV7" s="49"/>
      <c r="VVW7" s="49"/>
      <c r="VVX7" s="49"/>
      <c r="VVY7" s="49"/>
      <c r="VVZ7" s="49"/>
      <c r="VWA7" s="49"/>
      <c r="VWB7" s="49"/>
      <c r="VWC7" s="49"/>
      <c r="VWD7" s="49"/>
      <c r="VWE7" s="49"/>
      <c r="VWF7" s="49"/>
      <c r="VWG7" s="49"/>
      <c r="VWH7" s="49"/>
      <c r="VWI7" s="49"/>
      <c r="VWJ7" s="49"/>
      <c r="VWK7" s="49"/>
      <c r="VWL7" s="49"/>
      <c r="VWM7" s="49"/>
      <c r="VWN7" s="49"/>
      <c r="VWO7" s="49"/>
      <c r="VWP7" s="49"/>
      <c r="VWQ7" s="49"/>
      <c r="VWR7" s="49"/>
      <c r="VWS7" s="49"/>
      <c r="VWT7" s="49"/>
      <c r="VWU7" s="49"/>
      <c r="VWV7" s="49"/>
      <c r="VWW7" s="49"/>
      <c r="VWX7" s="49"/>
      <c r="VWY7" s="49"/>
      <c r="VWZ7" s="49"/>
      <c r="VXA7" s="49"/>
      <c r="VXB7" s="49"/>
      <c r="VXC7" s="49"/>
      <c r="VXD7" s="49"/>
      <c r="VXE7" s="49"/>
      <c r="VXF7" s="49"/>
      <c r="VXG7" s="49"/>
      <c r="VXH7" s="49"/>
      <c r="VXI7" s="49"/>
      <c r="VXJ7" s="49"/>
      <c r="VXK7" s="49"/>
      <c r="VXL7" s="49"/>
      <c r="VXM7" s="49"/>
      <c r="VXN7" s="49"/>
      <c r="VXO7" s="49"/>
      <c r="VXP7" s="49"/>
      <c r="VXQ7" s="49"/>
      <c r="VXR7" s="49"/>
      <c r="VXS7" s="49"/>
      <c r="VXT7" s="49"/>
      <c r="VXU7" s="49"/>
      <c r="VXV7" s="49"/>
      <c r="VXW7" s="49"/>
      <c r="VXX7" s="49"/>
      <c r="VXY7" s="49"/>
      <c r="VXZ7" s="49"/>
      <c r="VYA7" s="49"/>
      <c r="VYB7" s="49"/>
      <c r="VYC7" s="49"/>
      <c r="VYD7" s="49"/>
      <c r="VYE7" s="49"/>
      <c r="VYF7" s="49"/>
      <c r="VYG7" s="49"/>
      <c r="VYH7" s="49"/>
      <c r="VYI7" s="49"/>
      <c r="VYJ7" s="49"/>
      <c r="VYK7" s="49"/>
      <c r="VYL7" s="49"/>
      <c r="VYM7" s="49"/>
      <c r="VYN7" s="49"/>
      <c r="VYO7" s="49"/>
      <c r="VYP7" s="49"/>
      <c r="VYQ7" s="49"/>
      <c r="VYR7" s="49"/>
      <c r="VYS7" s="49"/>
      <c r="VYT7" s="49"/>
      <c r="VYU7" s="49"/>
      <c r="VYV7" s="49"/>
      <c r="VYW7" s="49"/>
      <c r="VYX7" s="49"/>
      <c r="VYY7" s="49"/>
      <c r="VYZ7" s="49"/>
      <c r="VZA7" s="49"/>
      <c r="VZB7" s="49"/>
      <c r="VZC7" s="49"/>
      <c r="VZD7" s="49"/>
      <c r="VZE7" s="49"/>
      <c r="VZF7" s="49"/>
      <c r="VZG7" s="49"/>
      <c r="VZH7" s="49"/>
      <c r="VZI7" s="49"/>
      <c r="VZJ7" s="49"/>
      <c r="VZK7" s="49"/>
      <c r="VZL7" s="49"/>
      <c r="VZM7" s="49"/>
      <c r="VZN7" s="49"/>
      <c r="VZO7" s="49"/>
      <c r="VZP7" s="49"/>
      <c r="VZQ7" s="49"/>
      <c r="VZR7" s="49"/>
      <c r="VZS7" s="49"/>
      <c r="VZT7" s="49"/>
      <c r="VZU7" s="49"/>
      <c r="VZV7" s="49"/>
      <c r="VZW7" s="49"/>
      <c r="VZX7" s="49"/>
      <c r="VZY7" s="49"/>
      <c r="VZZ7" s="49"/>
      <c r="WAA7" s="49"/>
      <c r="WAB7" s="49"/>
      <c r="WAC7" s="49"/>
      <c r="WAD7" s="49"/>
      <c r="WAE7" s="49"/>
      <c r="WAF7" s="49"/>
      <c r="WAG7" s="49"/>
      <c r="WAH7" s="49"/>
      <c r="WAI7" s="49"/>
      <c r="WAJ7" s="49"/>
      <c r="WAK7" s="49"/>
      <c r="WAL7" s="49"/>
      <c r="WAM7" s="49"/>
      <c r="WAN7" s="49"/>
      <c r="WAO7" s="49"/>
      <c r="WAP7" s="49"/>
      <c r="WAQ7" s="49"/>
      <c r="WAR7" s="49"/>
      <c r="WAS7" s="49"/>
      <c r="WAT7" s="49"/>
      <c r="WAU7" s="49"/>
      <c r="WAV7" s="49"/>
      <c r="WAW7" s="49"/>
      <c r="WAX7" s="49"/>
      <c r="WAY7" s="49"/>
      <c r="WAZ7" s="49"/>
      <c r="WBA7" s="49"/>
      <c r="WBB7" s="49"/>
      <c r="WBC7" s="49"/>
      <c r="WBD7" s="49"/>
      <c r="WBE7" s="49"/>
      <c r="WBF7" s="49"/>
      <c r="WBG7" s="49"/>
      <c r="WBH7" s="49"/>
      <c r="WBI7" s="49"/>
      <c r="WBJ7" s="49"/>
      <c r="WBK7" s="49"/>
      <c r="WBL7" s="49"/>
      <c r="WBM7" s="49"/>
      <c r="WBN7" s="49"/>
      <c r="WBO7" s="49"/>
      <c r="WBP7" s="49"/>
      <c r="WBQ7" s="49"/>
      <c r="WBR7" s="49"/>
      <c r="WBS7" s="49"/>
      <c r="WBT7" s="49"/>
      <c r="WBU7" s="49"/>
      <c r="WBV7" s="49"/>
      <c r="WBW7" s="49"/>
      <c r="WBX7" s="49"/>
      <c r="WBY7" s="49"/>
      <c r="WBZ7" s="49"/>
      <c r="WCA7" s="49"/>
      <c r="WCB7" s="49"/>
      <c r="WCC7" s="49"/>
      <c r="WCD7" s="49"/>
      <c r="WCE7" s="49"/>
      <c r="WCF7" s="49"/>
      <c r="WCG7" s="49"/>
      <c r="WCH7" s="49"/>
      <c r="WCI7" s="49"/>
      <c r="WCJ7" s="49"/>
      <c r="WCK7" s="49"/>
      <c r="WCL7" s="49"/>
      <c r="WCM7" s="49"/>
      <c r="WCN7" s="49"/>
      <c r="WCO7" s="49"/>
      <c r="WCP7" s="49"/>
      <c r="WCQ7" s="49"/>
      <c r="WCR7" s="49"/>
      <c r="WCS7" s="49"/>
      <c r="WCT7" s="49"/>
      <c r="WCU7" s="49"/>
      <c r="WCV7" s="49"/>
      <c r="WCW7" s="49"/>
      <c r="WCX7" s="49"/>
      <c r="WCY7" s="49"/>
      <c r="WCZ7" s="49"/>
      <c r="WDA7" s="49"/>
      <c r="WDB7" s="49"/>
      <c r="WDC7" s="49"/>
      <c r="WDD7" s="49"/>
      <c r="WDE7" s="49"/>
      <c r="WDF7" s="49"/>
      <c r="WDG7" s="49"/>
      <c r="WDH7" s="49"/>
      <c r="WDI7" s="49"/>
      <c r="WDJ7" s="49"/>
      <c r="WDK7" s="49"/>
      <c r="WDL7" s="49"/>
      <c r="WDM7" s="49"/>
      <c r="WDN7" s="49"/>
      <c r="WDO7" s="49"/>
      <c r="WDP7" s="49"/>
      <c r="WDQ7" s="49"/>
      <c r="WDR7" s="49"/>
      <c r="WDS7" s="49"/>
      <c r="WDT7" s="49"/>
      <c r="WDU7" s="49"/>
      <c r="WDV7" s="49"/>
      <c r="WDW7" s="49"/>
      <c r="WDX7" s="49"/>
      <c r="WDY7" s="49"/>
      <c r="WDZ7" s="49"/>
      <c r="WEA7" s="49"/>
      <c r="WEB7" s="49"/>
      <c r="WEC7" s="49"/>
      <c r="WED7" s="49"/>
      <c r="WEE7" s="49"/>
      <c r="WEF7" s="49"/>
      <c r="WEG7" s="49"/>
      <c r="WEH7" s="49"/>
      <c r="WEI7" s="49"/>
      <c r="WEJ7" s="49"/>
      <c r="WEK7" s="49"/>
      <c r="WEL7" s="49"/>
      <c r="WEM7" s="49"/>
      <c r="WEN7" s="49"/>
      <c r="WEO7" s="49"/>
      <c r="WEP7" s="49"/>
      <c r="WEQ7" s="49"/>
      <c r="WER7" s="49"/>
      <c r="WES7" s="49"/>
      <c r="WET7" s="49"/>
      <c r="WEU7" s="49"/>
      <c r="WEV7" s="49"/>
      <c r="WEW7" s="49"/>
      <c r="WEX7" s="49"/>
      <c r="WEY7" s="49"/>
      <c r="WEZ7" s="49"/>
      <c r="WFA7" s="49"/>
      <c r="WFB7" s="49"/>
      <c r="WFC7" s="49"/>
      <c r="WFD7" s="49"/>
      <c r="WFE7" s="49"/>
      <c r="WFF7" s="49"/>
      <c r="WFG7" s="49"/>
      <c r="WFH7" s="49"/>
      <c r="WFI7" s="49"/>
      <c r="WFJ7" s="49"/>
      <c r="WFK7" s="49"/>
      <c r="WFL7" s="49"/>
      <c r="WFM7" s="49"/>
      <c r="WFN7" s="49"/>
      <c r="WFO7" s="49"/>
      <c r="WFP7" s="49"/>
      <c r="WFQ7" s="49"/>
      <c r="WFR7" s="49"/>
      <c r="WFS7" s="49"/>
      <c r="WFT7" s="49"/>
      <c r="WFU7" s="49"/>
      <c r="WFV7" s="49"/>
      <c r="WFW7" s="49"/>
      <c r="WFX7" s="49"/>
      <c r="WFY7" s="49"/>
      <c r="WFZ7" s="49"/>
      <c r="WGA7" s="49"/>
      <c r="WGB7" s="49"/>
      <c r="WGC7" s="49"/>
      <c r="WGD7" s="49"/>
      <c r="WGE7" s="49"/>
      <c r="WGF7" s="49"/>
      <c r="WGG7" s="49"/>
      <c r="WGH7" s="49"/>
      <c r="WGI7" s="49"/>
      <c r="WGJ7" s="49"/>
      <c r="WGK7" s="49"/>
      <c r="WGL7" s="49"/>
      <c r="WGM7" s="49"/>
      <c r="WGN7" s="49"/>
      <c r="WGO7" s="49"/>
      <c r="WGP7" s="49"/>
      <c r="WGQ7" s="49"/>
      <c r="WGR7" s="49"/>
      <c r="WGS7" s="49"/>
      <c r="WGT7" s="49"/>
      <c r="WGU7" s="49"/>
      <c r="WGV7" s="49"/>
      <c r="WGW7" s="49"/>
      <c r="WGX7" s="49"/>
      <c r="WGY7" s="49"/>
      <c r="WGZ7" s="49"/>
      <c r="WHA7" s="49"/>
      <c r="WHB7" s="49"/>
      <c r="WHC7" s="49"/>
      <c r="WHD7" s="49"/>
      <c r="WHE7" s="49"/>
      <c r="WHF7" s="49"/>
      <c r="WHG7" s="49"/>
      <c r="WHH7" s="49"/>
      <c r="WHI7" s="49"/>
      <c r="WHJ7" s="49"/>
      <c r="WHK7" s="49"/>
      <c r="WHL7" s="49"/>
      <c r="WHM7" s="49"/>
      <c r="WHN7" s="49"/>
      <c r="WHO7" s="49"/>
      <c r="WHP7" s="49"/>
      <c r="WHQ7" s="49"/>
      <c r="WHR7" s="49"/>
      <c r="WHS7" s="49"/>
      <c r="WHT7" s="49"/>
      <c r="WHU7" s="49"/>
      <c r="WHV7" s="49"/>
      <c r="WHW7" s="49"/>
      <c r="WHX7" s="49"/>
      <c r="WHY7" s="49"/>
      <c r="WHZ7" s="49"/>
      <c r="WIA7" s="49"/>
      <c r="WIB7" s="49"/>
      <c r="WIC7" s="49"/>
      <c r="WID7" s="49"/>
      <c r="WIE7" s="49"/>
      <c r="WIF7" s="49"/>
      <c r="WIG7" s="49"/>
      <c r="WIH7" s="49"/>
      <c r="WII7" s="49"/>
      <c r="WIJ7" s="49"/>
      <c r="WIK7" s="49"/>
      <c r="WIL7" s="49"/>
      <c r="WIM7" s="49"/>
      <c r="WIN7" s="49"/>
      <c r="WIO7" s="49"/>
      <c r="WIP7" s="49"/>
      <c r="WIQ7" s="49"/>
      <c r="WIR7" s="49"/>
      <c r="WIS7" s="49"/>
      <c r="WIT7" s="49"/>
      <c r="WIU7" s="49"/>
      <c r="WIV7" s="49"/>
      <c r="WIW7" s="49"/>
      <c r="WIX7" s="49"/>
      <c r="WIY7" s="49"/>
      <c r="WIZ7" s="49"/>
      <c r="WJA7" s="49"/>
      <c r="WJB7" s="49"/>
      <c r="WJC7" s="49"/>
      <c r="WJD7" s="49"/>
      <c r="WJE7" s="49"/>
      <c r="WJF7" s="49"/>
      <c r="WJG7" s="49"/>
      <c r="WJH7" s="49"/>
      <c r="WJI7" s="49"/>
      <c r="WJJ7" s="49"/>
      <c r="WJK7" s="49"/>
      <c r="WJL7" s="49"/>
      <c r="WJM7" s="49"/>
      <c r="WJN7" s="49"/>
      <c r="WJO7" s="49"/>
      <c r="WJP7" s="49"/>
      <c r="WJQ7" s="49"/>
      <c r="WJR7" s="49"/>
      <c r="WJS7" s="49"/>
      <c r="WJT7" s="49"/>
      <c r="WJU7" s="49"/>
      <c r="WJV7" s="49"/>
      <c r="WJW7" s="49"/>
      <c r="WJX7" s="49"/>
      <c r="WJY7" s="49"/>
      <c r="WJZ7" s="49"/>
      <c r="WKA7" s="49"/>
      <c r="WKB7" s="49"/>
      <c r="WKC7" s="49"/>
      <c r="WKD7" s="49"/>
      <c r="WKE7" s="49"/>
      <c r="WKF7" s="49"/>
      <c r="WKG7" s="49"/>
      <c r="WKH7" s="49"/>
      <c r="WKI7" s="49"/>
      <c r="WKJ7" s="49"/>
      <c r="WKK7" s="49"/>
      <c r="WKL7" s="49"/>
      <c r="WKM7" s="49"/>
      <c r="WKN7" s="49"/>
      <c r="WKO7" s="49"/>
      <c r="WKP7" s="49"/>
      <c r="WKQ7" s="49"/>
      <c r="WKR7" s="49"/>
      <c r="WKS7" s="49"/>
      <c r="WKT7" s="49"/>
      <c r="WKU7" s="49"/>
      <c r="WKV7" s="49"/>
      <c r="WKW7" s="49"/>
      <c r="WKX7" s="49"/>
      <c r="WKY7" s="49"/>
      <c r="WKZ7" s="49"/>
      <c r="WLA7" s="49"/>
      <c r="WLB7" s="49"/>
      <c r="WLC7" s="49"/>
      <c r="WLD7" s="49"/>
      <c r="WLE7" s="49"/>
      <c r="WLF7" s="49"/>
      <c r="WLG7" s="49"/>
      <c r="WLH7" s="49"/>
      <c r="WLI7" s="49"/>
      <c r="WLJ7" s="49"/>
      <c r="WLK7" s="49"/>
      <c r="WLL7" s="49"/>
      <c r="WLM7" s="49"/>
      <c r="WLN7" s="49"/>
      <c r="WLO7" s="49"/>
      <c r="WLP7" s="49"/>
      <c r="WLQ7" s="49"/>
      <c r="WLR7" s="49"/>
      <c r="WLS7" s="49"/>
      <c r="WLT7" s="49"/>
      <c r="WLU7" s="49"/>
      <c r="WLV7" s="49"/>
      <c r="WLW7" s="49"/>
      <c r="WLX7" s="49"/>
      <c r="WLY7" s="49"/>
      <c r="WLZ7" s="49"/>
      <c r="WMA7" s="49"/>
      <c r="WMB7" s="49"/>
      <c r="WMC7" s="49"/>
      <c r="WMD7" s="49"/>
      <c r="WME7" s="49"/>
      <c r="WMF7" s="49"/>
      <c r="WMG7" s="49"/>
      <c r="WMH7" s="49"/>
      <c r="WMI7" s="49"/>
      <c r="WMJ7" s="49"/>
      <c r="WMK7" s="49"/>
      <c r="WML7" s="49"/>
      <c r="WMM7" s="49"/>
      <c r="WMN7" s="49"/>
      <c r="WMO7" s="49"/>
      <c r="WMP7" s="49"/>
      <c r="WMQ7" s="49"/>
      <c r="WMR7" s="49"/>
      <c r="WMS7" s="49"/>
      <c r="WMT7" s="49"/>
      <c r="WMU7" s="49"/>
      <c r="WMV7" s="49"/>
      <c r="WMW7" s="49"/>
      <c r="WMX7" s="49"/>
      <c r="WMY7" s="49"/>
      <c r="WMZ7" s="49"/>
      <c r="WNA7" s="49"/>
      <c r="WNB7" s="49"/>
      <c r="WNC7" s="49"/>
      <c r="WND7" s="49"/>
      <c r="WNE7" s="49"/>
      <c r="WNF7" s="49"/>
      <c r="WNG7" s="49"/>
      <c r="WNH7" s="49"/>
      <c r="WNI7" s="49"/>
      <c r="WNJ7" s="49"/>
      <c r="WNK7" s="49"/>
      <c r="WNL7" s="49"/>
      <c r="WNM7" s="49"/>
      <c r="WNN7" s="49"/>
      <c r="WNO7" s="49"/>
      <c r="WNP7" s="49"/>
      <c r="WNQ7" s="49"/>
      <c r="WNR7" s="49"/>
      <c r="WNS7" s="49"/>
      <c r="WNT7" s="49"/>
      <c r="WNU7" s="49"/>
      <c r="WNV7" s="49"/>
      <c r="WNW7" s="49"/>
      <c r="WNX7" s="49"/>
      <c r="WNY7" s="49"/>
      <c r="WNZ7" s="49"/>
      <c r="WOA7" s="49"/>
      <c r="WOB7" s="49"/>
      <c r="WOC7" s="49"/>
      <c r="WOD7" s="49"/>
      <c r="WOE7" s="49"/>
      <c r="WOF7" s="49"/>
      <c r="WOG7" s="49"/>
      <c r="WOH7" s="49"/>
      <c r="WOI7" s="49"/>
      <c r="WOJ7" s="49"/>
      <c r="WOK7" s="49"/>
      <c r="WOL7" s="49"/>
      <c r="WOM7" s="49"/>
      <c r="WON7" s="49"/>
      <c r="WOO7" s="49"/>
      <c r="WOP7" s="49"/>
      <c r="WOQ7" s="49"/>
      <c r="WOR7" s="49"/>
      <c r="WOS7" s="49"/>
      <c r="WOT7" s="49"/>
      <c r="WOU7" s="49"/>
      <c r="WOV7" s="49"/>
      <c r="WOW7" s="49"/>
      <c r="WOX7" s="49"/>
      <c r="WOY7" s="49"/>
      <c r="WOZ7" s="49"/>
      <c r="WPA7" s="49"/>
      <c r="WPB7" s="49"/>
      <c r="WPC7" s="49"/>
      <c r="WPD7" s="49"/>
      <c r="WPE7" s="49"/>
      <c r="WPF7" s="49"/>
      <c r="WPG7" s="49"/>
      <c r="WPH7" s="49"/>
      <c r="WPI7" s="49"/>
      <c r="WPJ7" s="49"/>
      <c r="WPK7" s="49"/>
      <c r="WPL7" s="49"/>
      <c r="WPM7" s="49"/>
      <c r="WPN7" s="49"/>
      <c r="WPO7" s="49"/>
      <c r="WPP7" s="49"/>
      <c r="WPQ7" s="49"/>
      <c r="WPR7" s="49"/>
      <c r="WPS7" s="49"/>
      <c r="WPT7" s="49"/>
      <c r="WPU7" s="49"/>
      <c r="WPV7" s="49"/>
      <c r="WPW7" s="49"/>
      <c r="WPX7" s="49"/>
      <c r="WPY7" s="49"/>
      <c r="WPZ7" s="49"/>
      <c r="WQA7" s="49"/>
      <c r="WQB7" s="49"/>
      <c r="WQC7" s="49"/>
      <c r="WQD7" s="49"/>
      <c r="WQE7" s="49"/>
      <c r="WQF7" s="49"/>
      <c r="WQG7" s="49"/>
      <c r="WQH7" s="49"/>
      <c r="WQI7" s="49"/>
      <c r="WQJ7" s="49"/>
      <c r="WQK7" s="49"/>
      <c r="WQL7" s="49"/>
      <c r="WQM7" s="49"/>
      <c r="WQN7" s="49"/>
      <c r="WQO7" s="49"/>
      <c r="WQP7" s="49"/>
      <c r="WQQ7" s="49"/>
      <c r="WQR7" s="49"/>
      <c r="WQS7" s="49"/>
      <c r="WQT7" s="49"/>
      <c r="WQU7" s="49"/>
      <c r="WQV7" s="49"/>
      <c r="WQW7" s="49"/>
      <c r="WQX7" s="49"/>
      <c r="WQY7" s="49"/>
      <c r="WQZ7" s="49"/>
      <c r="WRA7" s="49"/>
      <c r="WRB7" s="49"/>
      <c r="WRC7" s="49"/>
      <c r="WRD7" s="49"/>
      <c r="WRE7" s="49"/>
      <c r="WRF7" s="49"/>
      <c r="WRG7" s="49"/>
      <c r="WRH7" s="49"/>
      <c r="WRI7" s="49"/>
      <c r="WRJ7" s="49"/>
      <c r="WRK7" s="49"/>
      <c r="WRL7" s="49"/>
      <c r="WRM7" s="49"/>
      <c r="WRN7" s="49"/>
      <c r="WRO7" s="49"/>
      <c r="WRP7" s="49"/>
      <c r="WRQ7" s="49"/>
      <c r="WRR7" s="49"/>
      <c r="WRS7" s="49"/>
      <c r="WRT7" s="49"/>
      <c r="WRU7" s="49"/>
      <c r="WRV7" s="49"/>
      <c r="WRW7" s="49"/>
      <c r="WRX7" s="49"/>
      <c r="WRY7" s="49"/>
      <c r="WRZ7" s="49"/>
      <c r="WSA7" s="49"/>
      <c r="WSB7" s="49"/>
      <c r="WSC7" s="49"/>
      <c r="WSD7" s="49"/>
      <c r="WSE7" s="49"/>
      <c r="WSF7" s="49"/>
      <c r="WSG7" s="49"/>
      <c r="WSH7" s="49"/>
      <c r="WSI7" s="49"/>
      <c r="WSJ7" s="49"/>
      <c r="WSK7" s="49"/>
      <c r="WSL7" s="49"/>
      <c r="WSM7" s="49"/>
      <c r="WSN7" s="49"/>
      <c r="WSO7" s="49"/>
      <c r="WSP7" s="49"/>
      <c r="WSQ7" s="49"/>
      <c r="WSR7" s="49"/>
      <c r="WSS7" s="49"/>
      <c r="WST7" s="49"/>
      <c r="WSU7" s="49"/>
      <c r="WSV7" s="49"/>
      <c r="WSW7" s="49"/>
      <c r="WSX7" s="49"/>
      <c r="WSY7" s="49"/>
      <c r="WSZ7" s="49"/>
      <c r="WTA7" s="49"/>
      <c r="WTB7" s="49"/>
      <c r="WTC7" s="49"/>
      <c r="WTD7" s="49"/>
      <c r="WTE7" s="49"/>
      <c r="WTF7" s="49"/>
      <c r="WTG7" s="49"/>
      <c r="WTH7" s="49"/>
      <c r="WTI7" s="49"/>
      <c r="WTJ7" s="49"/>
      <c r="WTK7" s="49"/>
      <c r="WTL7" s="49"/>
      <c r="WTM7" s="49"/>
      <c r="WTN7" s="49"/>
      <c r="WTO7" s="49"/>
      <c r="WTP7" s="49"/>
      <c r="WTQ7" s="49"/>
      <c r="WTR7" s="49"/>
      <c r="WTS7" s="49"/>
      <c r="WTT7" s="49"/>
      <c r="WTU7" s="49"/>
      <c r="WTV7" s="49"/>
      <c r="WTW7" s="49"/>
      <c r="WTX7" s="49"/>
      <c r="WTY7" s="49"/>
      <c r="WTZ7" s="49"/>
      <c r="WUA7" s="49"/>
      <c r="WUB7" s="49"/>
      <c r="WUC7" s="49"/>
      <c r="WUD7" s="49"/>
      <c r="WUE7" s="49"/>
      <c r="WUF7" s="49"/>
      <c r="WUG7" s="49"/>
      <c r="WUH7" s="49"/>
      <c r="WUI7" s="49"/>
      <c r="WUJ7" s="49"/>
      <c r="WUK7" s="49"/>
      <c r="WUL7" s="49"/>
      <c r="WUM7" s="49"/>
      <c r="WUN7" s="49"/>
      <c r="WUO7" s="49"/>
      <c r="WUP7" s="49"/>
      <c r="WUQ7" s="49"/>
      <c r="WUR7" s="49"/>
      <c r="WUS7" s="49"/>
      <c r="WUT7" s="49"/>
      <c r="WUU7" s="49"/>
      <c r="WUV7" s="49"/>
      <c r="WUW7" s="49"/>
      <c r="WUX7" s="49"/>
      <c r="WUY7" s="49"/>
      <c r="WUZ7" s="49"/>
      <c r="WVA7" s="49"/>
      <c r="WVB7" s="49"/>
      <c r="WVC7" s="49"/>
      <c r="WVD7" s="49"/>
      <c r="WVE7" s="49"/>
      <c r="WVF7" s="49"/>
      <c r="WVG7" s="49"/>
      <c r="WVH7" s="49"/>
      <c r="WVI7" s="49"/>
      <c r="WVJ7" s="49"/>
      <c r="WVK7" s="49"/>
      <c r="WVL7" s="49"/>
      <c r="WVM7" s="49"/>
      <c r="WVN7" s="49"/>
      <c r="WVO7" s="49"/>
      <c r="WVP7" s="49"/>
      <c r="WVQ7" s="49"/>
      <c r="WVR7" s="49"/>
      <c r="WVS7" s="49"/>
      <c r="WVT7" s="49"/>
      <c r="WVU7" s="49"/>
      <c r="WVV7" s="49"/>
      <c r="WVW7" s="49"/>
      <c r="WVX7" s="49"/>
      <c r="WVY7" s="49"/>
      <c r="WVZ7" s="49"/>
      <c r="WWA7" s="49"/>
      <c r="WWB7" s="49"/>
      <c r="WWC7" s="49"/>
      <c r="WWD7" s="49"/>
      <c r="WWE7" s="49"/>
      <c r="WWF7" s="49"/>
      <c r="WWG7" s="49"/>
      <c r="WWH7" s="49"/>
      <c r="WWI7" s="49"/>
      <c r="WWJ7" s="49"/>
      <c r="WWK7" s="49"/>
      <c r="WWL7" s="49"/>
      <c r="WWM7" s="49"/>
      <c r="WWN7" s="49"/>
      <c r="WWO7" s="49"/>
      <c r="WWP7" s="49"/>
      <c r="WWQ7" s="49"/>
      <c r="WWR7" s="49"/>
      <c r="WWS7" s="49"/>
      <c r="WWT7" s="49"/>
      <c r="WWU7" s="49"/>
      <c r="WWV7" s="49"/>
      <c r="WWW7" s="49"/>
      <c r="WWX7" s="49"/>
      <c r="WWY7" s="49"/>
      <c r="WWZ7" s="49"/>
      <c r="WXA7" s="49"/>
      <c r="WXB7" s="49"/>
      <c r="WXC7" s="49"/>
      <c r="WXD7" s="49"/>
      <c r="WXE7" s="49"/>
      <c r="WXF7" s="49"/>
      <c r="WXG7" s="49"/>
      <c r="WXH7" s="49"/>
      <c r="WXI7" s="49"/>
      <c r="WXJ7" s="49"/>
      <c r="WXK7" s="49"/>
      <c r="WXL7" s="49"/>
      <c r="WXM7" s="49"/>
      <c r="WXN7" s="49"/>
      <c r="WXO7" s="49"/>
      <c r="WXP7" s="49"/>
      <c r="WXQ7" s="49"/>
      <c r="WXR7" s="49"/>
      <c r="WXS7" s="49"/>
      <c r="WXT7" s="49"/>
      <c r="WXU7" s="49"/>
      <c r="WXV7" s="49"/>
      <c r="WXW7" s="49"/>
      <c r="WXX7" s="49"/>
      <c r="WXY7" s="49"/>
      <c r="WXZ7" s="49"/>
      <c r="WYA7" s="49"/>
      <c r="WYB7" s="49"/>
      <c r="WYC7" s="49"/>
      <c r="WYD7" s="49"/>
      <c r="WYE7" s="49"/>
      <c r="WYF7" s="49"/>
      <c r="WYG7" s="49"/>
      <c r="WYH7" s="49"/>
      <c r="WYI7" s="49"/>
      <c r="WYJ7" s="49"/>
      <c r="WYK7" s="49"/>
      <c r="WYL7" s="49"/>
      <c r="WYM7" s="49"/>
      <c r="WYN7" s="49"/>
      <c r="WYO7" s="49"/>
      <c r="WYP7" s="49"/>
      <c r="WYQ7" s="49"/>
      <c r="WYR7" s="49"/>
      <c r="WYS7" s="49"/>
      <c r="WYT7" s="49"/>
      <c r="WYU7" s="49"/>
      <c r="WYV7" s="49"/>
      <c r="WYW7" s="49"/>
      <c r="WYX7" s="49"/>
      <c r="WYY7" s="49"/>
      <c r="WYZ7" s="49"/>
      <c r="WZA7" s="49"/>
      <c r="WZB7" s="49"/>
      <c r="WZC7" s="49"/>
      <c r="WZD7" s="49"/>
      <c r="WZE7" s="49"/>
      <c r="WZF7" s="49"/>
      <c r="WZG7" s="49"/>
      <c r="WZH7" s="49"/>
      <c r="WZI7" s="49"/>
      <c r="WZJ7" s="49"/>
      <c r="WZK7" s="49"/>
      <c r="WZL7" s="49"/>
      <c r="WZM7" s="49"/>
      <c r="WZN7" s="49"/>
      <c r="WZO7" s="49"/>
      <c r="WZP7" s="49"/>
      <c r="WZQ7" s="49"/>
      <c r="WZR7" s="49"/>
      <c r="WZS7" s="49"/>
      <c r="WZT7" s="49"/>
      <c r="WZU7" s="49"/>
      <c r="WZV7" s="49"/>
      <c r="WZW7" s="49"/>
      <c r="WZX7" s="49"/>
      <c r="WZY7" s="49"/>
      <c r="WZZ7" s="49"/>
      <c r="XAA7" s="49"/>
      <c r="XAB7" s="49"/>
      <c r="XAC7" s="49"/>
      <c r="XAD7" s="49"/>
      <c r="XAE7" s="49"/>
      <c r="XAF7" s="49"/>
      <c r="XAG7" s="49"/>
      <c r="XAH7" s="49"/>
      <c r="XAI7" s="49"/>
      <c r="XAJ7" s="49"/>
      <c r="XAK7" s="49"/>
      <c r="XAL7" s="49"/>
      <c r="XAM7" s="49"/>
      <c r="XAN7" s="49"/>
      <c r="XAO7" s="49"/>
      <c r="XAP7" s="49"/>
      <c r="XAQ7" s="49"/>
      <c r="XAR7" s="49"/>
      <c r="XAS7" s="49"/>
      <c r="XAT7" s="49"/>
      <c r="XAU7" s="49"/>
      <c r="XAV7" s="49"/>
      <c r="XAW7" s="49"/>
      <c r="XAX7" s="49"/>
      <c r="XAY7" s="49"/>
      <c r="XAZ7" s="49"/>
      <c r="XBA7" s="49"/>
      <c r="XBB7" s="49"/>
      <c r="XBC7" s="49"/>
      <c r="XBD7" s="49"/>
      <c r="XBE7" s="49"/>
      <c r="XBF7" s="49"/>
      <c r="XBG7" s="49"/>
      <c r="XBH7" s="49"/>
      <c r="XBI7" s="49"/>
      <c r="XBJ7" s="49"/>
      <c r="XBK7" s="49"/>
      <c r="XBL7" s="49"/>
      <c r="XBM7" s="49"/>
      <c r="XBN7" s="49"/>
      <c r="XBO7" s="49"/>
      <c r="XBP7" s="49"/>
      <c r="XBQ7" s="49"/>
      <c r="XBR7" s="49"/>
      <c r="XBS7" s="49"/>
      <c r="XBT7" s="49"/>
      <c r="XBU7" s="49"/>
      <c r="XBV7" s="49"/>
      <c r="XBW7" s="49"/>
      <c r="XBX7" s="49"/>
      <c r="XBY7" s="49"/>
      <c r="XBZ7" s="49"/>
      <c r="XCA7" s="49"/>
      <c r="XCB7" s="49"/>
      <c r="XCC7" s="49"/>
      <c r="XCD7" s="49"/>
      <c r="XCE7" s="49"/>
      <c r="XCF7" s="49"/>
      <c r="XCG7" s="49"/>
      <c r="XCH7" s="49"/>
      <c r="XCI7" s="49"/>
      <c r="XCJ7" s="49"/>
      <c r="XCK7" s="49"/>
      <c r="XCL7" s="49"/>
      <c r="XCM7" s="49"/>
      <c r="XCN7" s="49"/>
      <c r="XCO7" s="49"/>
      <c r="XCP7" s="49"/>
      <c r="XCQ7" s="49"/>
      <c r="XCR7" s="49"/>
      <c r="XCS7" s="49"/>
      <c r="XCT7" s="49"/>
      <c r="XCU7" s="49"/>
      <c r="XCV7" s="49"/>
      <c r="XCW7" s="49"/>
      <c r="XCX7" s="49"/>
      <c r="XCY7" s="49"/>
      <c r="XCZ7" s="49"/>
      <c r="XDA7" s="49"/>
      <c r="XDB7" s="49"/>
      <c r="XDC7" s="49"/>
      <c r="XDD7" s="49"/>
      <c r="XDE7" s="49"/>
      <c r="XDF7" s="49"/>
      <c r="XDG7" s="49"/>
      <c r="XDH7" s="49"/>
      <c r="XDI7" s="49"/>
      <c r="XDJ7" s="49"/>
      <c r="XDK7" s="49"/>
      <c r="XDL7" s="49"/>
      <c r="XDM7" s="49"/>
      <c r="XDN7" s="49"/>
      <c r="XDO7" s="49"/>
      <c r="XDP7" s="49"/>
      <c r="XDQ7" s="49"/>
      <c r="XDR7" s="49"/>
      <c r="XDS7" s="49"/>
      <c r="XDT7" s="49"/>
      <c r="XDU7" s="49"/>
      <c r="XDV7" s="49"/>
      <c r="XDW7" s="49"/>
      <c r="XDX7" s="49"/>
      <c r="XDY7" s="49"/>
      <c r="XDZ7" s="49"/>
      <c r="XEA7" s="49"/>
      <c r="XEB7" s="49"/>
      <c r="XEC7" s="49"/>
      <c r="XED7" s="49"/>
      <c r="XEE7" s="49"/>
      <c r="XEF7" s="49"/>
      <c r="XEG7" s="49"/>
      <c r="XEH7" s="49"/>
      <c r="XEI7" s="49"/>
      <c r="XEJ7" s="49"/>
      <c r="XEK7" s="49"/>
      <c r="XEL7" s="49"/>
      <c r="XEM7" s="49"/>
      <c r="XEN7" s="49"/>
      <c r="XEO7" s="49"/>
      <c r="XEP7" s="49"/>
      <c r="XEQ7" s="49"/>
      <c r="XER7" s="49"/>
      <c r="XES7" s="49"/>
      <c r="XET7" s="49"/>
      <c r="XEU7" s="49"/>
      <c r="XEV7" s="49"/>
      <c r="XEW7" s="49"/>
      <c r="XEX7" s="49"/>
      <c r="XEY7" s="49"/>
      <c r="XEZ7" s="49"/>
      <c r="XFA7" s="49"/>
      <c r="XFB7" s="49"/>
    </row>
  </sheetData>
  <autoFilter ref="A2:XFB2"/>
  <mergeCells count="5">
    <mergeCell ref="S3:S4"/>
    <mergeCell ref="P3:P4"/>
    <mergeCell ref="Q3:Q4"/>
    <mergeCell ref="R3:R4"/>
    <mergeCell ref="A1:G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opLeftCell="M16" workbookViewId="0">
      <selection activeCell="S16" sqref="S16"/>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s>
  <sheetData>
    <row r="1" spans="1:21" ht="32.25" customHeight="1" x14ac:dyDescent="0.25">
      <c r="A1" s="163" t="s">
        <v>1912</v>
      </c>
      <c r="B1" s="163"/>
      <c r="C1" s="163"/>
      <c r="D1" s="163"/>
      <c r="E1" s="163"/>
      <c r="F1" s="163"/>
      <c r="G1" s="163"/>
      <c r="H1" s="45"/>
      <c r="I1" s="1"/>
      <c r="J1" s="1"/>
      <c r="K1" s="1"/>
      <c r="L1" s="1"/>
      <c r="M1" s="1"/>
      <c r="N1" s="1"/>
      <c r="O1" s="1"/>
      <c r="P1" s="1"/>
      <c r="Q1" s="1"/>
      <c r="R1" s="1"/>
      <c r="S1" s="1"/>
      <c r="T1" s="1"/>
    </row>
    <row r="2" spans="1:21" ht="33.75" x14ac:dyDescent="0.25">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40</v>
      </c>
      <c r="S2" s="2" t="s">
        <v>41</v>
      </c>
      <c r="T2" s="2" t="s">
        <v>42</v>
      </c>
    </row>
    <row r="3" spans="1:21" ht="150" customHeight="1" x14ac:dyDescent="0.25">
      <c r="A3" s="17">
        <v>2017</v>
      </c>
      <c r="B3" s="18" t="s">
        <v>5</v>
      </c>
      <c r="C3" s="17">
        <v>9</v>
      </c>
      <c r="D3" s="19" t="s">
        <v>1913</v>
      </c>
      <c r="E3" s="19" t="s">
        <v>1914</v>
      </c>
      <c r="F3" s="20" t="s">
        <v>101</v>
      </c>
      <c r="G3" s="19" t="s">
        <v>1915</v>
      </c>
      <c r="H3" s="19" t="s">
        <v>1916</v>
      </c>
      <c r="I3" s="18" t="s">
        <v>1369</v>
      </c>
      <c r="J3" s="18" t="s">
        <v>515</v>
      </c>
      <c r="K3" s="17">
        <v>1</v>
      </c>
      <c r="L3" s="21">
        <v>43282</v>
      </c>
      <c r="M3" s="21">
        <v>43465</v>
      </c>
      <c r="N3" s="17">
        <v>1</v>
      </c>
      <c r="O3" s="22">
        <f t="shared" ref="O3:O19" si="0">+N3/K3</f>
        <v>1</v>
      </c>
      <c r="P3" s="146">
        <f>+AVERAGE(O3:O4)</f>
        <v>1</v>
      </c>
      <c r="Q3" s="146" t="s">
        <v>1075</v>
      </c>
      <c r="R3" s="6" t="s">
        <v>1917</v>
      </c>
      <c r="S3" s="187" t="s">
        <v>1918</v>
      </c>
      <c r="T3" s="6" t="s">
        <v>1812</v>
      </c>
    </row>
    <row r="4" spans="1:21" ht="150" customHeight="1" x14ac:dyDescent="0.25">
      <c r="A4" s="17">
        <v>2017</v>
      </c>
      <c r="B4" s="18" t="s">
        <v>5</v>
      </c>
      <c r="C4" s="17">
        <v>9</v>
      </c>
      <c r="D4" s="19" t="s">
        <v>1913</v>
      </c>
      <c r="E4" s="19" t="s">
        <v>1914</v>
      </c>
      <c r="F4" s="20" t="s">
        <v>108</v>
      </c>
      <c r="G4" s="19" t="s">
        <v>1919</v>
      </c>
      <c r="H4" s="19" t="s">
        <v>1920</v>
      </c>
      <c r="I4" s="18" t="s">
        <v>1369</v>
      </c>
      <c r="J4" s="18" t="s">
        <v>1921</v>
      </c>
      <c r="K4" s="17">
        <v>1</v>
      </c>
      <c r="L4" s="21">
        <v>43282</v>
      </c>
      <c r="M4" s="21">
        <v>43465</v>
      </c>
      <c r="N4" s="17">
        <v>1</v>
      </c>
      <c r="O4" s="22">
        <f t="shared" si="0"/>
        <v>1</v>
      </c>
      <c r="P4" s="146"/>
      <c r="Q4" s="146"/>
      <c r="R4" s="50" t="s">
        <v>1922</v>
      </c>
      <c r="S4" s="188"/>
      <c r="T4" s="6" t="s">
        <v>1812</v>
      </c>
    </row>
    <row r="5" spans="1:21" s="49" customFormat="1" ht="270" x14ac:dyDescent="0.25">
      <c r="A5" s="3">
        <v>2017</v>
      </c>
      <c r="B5" s="5" t="s">
        <v>6</v>
      </c>
      <c r="C5" s="3">
        <v>1</v>
      </c>
      <c r="D5" s="6" t="s">
        <v>1923</v>
      </c>
      <c r="E5" s="6" t="s">
        <v>1924</v>
      </c>
      <c r="F5" s="7" t="s">
        <v>382</v>
      </c>
      <c r="G5" s="50" t="s">
        <v>1925</v>
      </c>
      <c r="H5" s="50" t="s">
        <v>1926</v>
      </c>
      <c r="I5" s="5" t="s">
        <v>1359</v>
      </c>
      <c r="J5" s="3" t="s">
        <v>1927</v>
      </c>
      <c r="K5" s="3">
        <v>2</v>
      </c>
      <c r="L5" s="12">
        <v>43311</v>
      </c>
      <c r="M5" s="12">
        <v>44042</v>
      </c>
      <c r="N5" s="3">
        <v>2</v>
      </c>
      <c r="O5" s="46">
        <f t="shared" si="0"/>
        <v>1</v>
      </c>
      <c r="P5" s="44">
        <f>+O5</f>
        <v>1</v>
      </c>
      <c r="Q5" s="44" t="s">
        <v>1075</v>
      </c>
      <c r="R5" s="6" t="s">
        <v>1928</v>
      </c>
      <c r="S5" s="6" t="s">
        <v>1929</v>
      </c>
      <c r="T5" s="50" t="s">
        <v>1812</v>
      </c>
      <c r="U5" s="51"/>
    </row>
    <row r="6" spans="1:21" s="49" customFormat="1" ht="180" x14ac:dyDescent="0.25">
      <c r="A6" s="3">
        <v>2018</v>
      </c>
      <c r="B6" s="5" t="s">
        <v>180</v>
      </c>
      <c r="C6" s="10">
        <v>8</v>
      </c>
      <c r="D6" s="8" t="s">
        <v>1930</v>
      </c>
      <c r="E6" s="8" t="s">
        <v>1931</v>
      </c>
      <c r="F6" s="7" t="s">
        <v>382</v>
      </c>
      <c r="G6" s="8" t="s">
        <v>1932</v>
      </c>
      <c r="H6" s="8" t="s">
        <v>1933</v>
      </c>
      <c r="I6" s="5" t="s">
        <v>1331</v>
      </c>
      <c r="J6" s="9" t="s">
        <v>1934</v>
      </c>
      <c r="K6" s="10">
        <v>1</v>
      </c>
      <c r="L6" s="12">
        <v>43832</v>
      </c>
      <c r="M6" s="12">
        <v>43889</v>
      </c>
      <c r="N6" s="3">
        <v>1</v>
      </c>
      <c r="O6" s="46">
        <f t="shared" si="0"/>
        <v>1</v>
      </c>
      <c r="P6" s="44">
        <f>+O6</f>
        <v>1</v>
      </c>
      <c r="Q6" s="44" t="s">
        <v>1075</v>
      </c>
      <c r="R6" s="6" t="s">
        <v>1935</v>
      </c>
      <c r="S6" s="6" t="s">
        <v>1936</v>
      </c>
      <c r="T6" s="50" t="s">
        <v>1812</v>
      </c>
    </row>
    <row r="7" spans="1:21" s="47" customFormat="1" ht="348.75" x14ac:dyDescent="0.25">
      <c r="A7" s="3">
        <v>2018</v>
      </c>
      <c r="B7" s="5" t="s">
        <v>8</v>
      </c>
      <c r="C7" s="10">
        <v>12</v>
      </c>
      <c r="D7" s="8" t="s">
        <v>1937</v>
      </c>
      <c r="E7" s="8" t="s">
        <v>1938</v>
      </c>
      <c r="F7" s="7" t="s">
        <v>382</v>
      </c>
      <c r="G7" s="8" t="s">
        <v>1939</v>
      </c>
      <c r="H7" s="8" t="s">
        <v>1940</v>
      </c>
      <c r="I7" s="5" t="s">
        <v>1331</v>
      </c>
      <c r="J7" s="9" t="s">
        <v>1941</v>
      </c>
      <c r="K7" s="10">
        <v>2</v>
      </c>
      <c r="L7" s="12">
        <v>43678</v>
      </c>
      <c r="M7" s="12">
        <v>43800</v>
      </c>
      <c r="N7" s="3">
        <v>2</v>
      </c>
      <c r="O7" s="46">
        <f t="shared" si="0"/>
        <v>1</v>
      </c>
      <c r="P7" s="44">
        <f>+O7</f>
        <v>1</v>
      </c>
      <c r="Q7" s="44" t="s">
        <v>1075</v>
      </c>
      <c r="R7" s="6" t="s">
        <v>1942</v>
      </c>
      <c r="S7" s="6" t="s">
        <v>1943</v>
      </c>
      <c r="T7" s="50" t="s">
        <v>1812</v>
      </c>
    </row>
    <row r="8" spans="1:21" s="49" customFormat="1" ht="393.75" x14ac:dyDescent="0.25">
      <c r="A8" s="17">
        <v>2018</v>
      </c>
      <c r="B8" s="18" t="s">
        <v>8</v>
      </c>
      <c r="C8" s="27">
        <v>17</v>
      </c>
      <c r="D8" s="28" t="s">
        <v>1944</v>
      </c>
      <c r="E8" s="28" t="s">
        <v>1945</v>
      </c>
      <c r="F8" s="20" t="s">
        <v>382</v>
      </c>
      <c r="G8" s="28" t="s">
        <v>1946</v>
      </c>
      <c r="H8" s="28" t="s">
        <v>1840</v>
      </c>
      <c r="I8" s="18" t="s">
        <v>1359</v>
      </c>
      <c r="J8" s="26" t="s">
        <v>1509</v>
      </c>
      <c r="K8" s="29">
        <v>1</v>
      </c>
      <c r="L8" s="21">
        <v>43678</v>
      </c>
      <c r="M8" s="21">
        <v>43830</v>
      </c>
      <c r="N8" s="17">
        <v>1</v>
      </c>
      <c r="O8" s="22">
        <f t="shared" si="0"/>
        <v>1</v>
      </c>
      <c r="P8" s="25">
        <f>+O8</f>
        <v>1</v>
      </c>
      <c r="Q8" s="25" t="s">
        <v>1075</v>
      </c>
      <c r="R8" s="6" t="s">
        <v>1947</v>
      </c>
      <c r="S8" s="6" t="s">
        <v>1948</v>
      </c>
      <c r="T8" s="6" t="s">
        <v>1812</v>
      </c>
    </row>
    <row r="9" spans="1:21" s="49" customFormat="1" ht="337.5" x14ac:dyDescent="0.25">
      <c r="A9" s="17">
        <v>2018</v>
      </c>
      <c r="B9" s="18" t="s">
        <v>8</v>
      </c>
      <c r="C9" s="27">
        <v>18</v>
      </c>
      <c r="D9" s="28" t="s">
        <v>1949</v>
      </c>
      <c r="E9" s="28" t="s">
        <v>1950</v>
      </c>
      <c r="F9" s="20" t="s">
        <v>382</v>
      </c>
      <c r="G9" s="28" t="s">
        <v>1951</v>
      </c>
      <c r="H9" s="28" t="s">
        <v>1952</v>
      </c>
      <c r="I9" s="18" t="s">
        <v>1359</v>
      </c>
      <c r="J9" s="26" t="s">
        <v>1953</v>
      </c>
      <c r="K9" s="27">
        <v>1</v>
      </c>
      <c r="L9" s="21">
        <v>43678</v>
      </c>
      <c r="M9" s="21">
        <v>43830</v>
      </c>
      <c r="N9" s="17">
        <v>0</v>
      </c>
      <c r="O9" s="22">
        <f t="shared" si="0"/>
        <v>0</v>
      </c>
      <c r="P9" s="25">
        <f>+O9</f>
        <v>0</v>
      </c>
      <c r="Q9" s="25" t="s">
        <v>1075</v>
      </c>
      <c r="R9" s="6" t="s">
        <v>1954</v>
      </c>
      <c r="S9" s="6" t="s">
        <v>1955</v>
      </c>
      <c r="T9" s="6" t="s">
        <v>1812</v>
      </c>
    </row>
    <row r="10" spans="1:21" ht="123.75" customHeight="1" x14ac:dyDescent="0.25">
      <c r="A10" s="3">
        <v>2018</v>
      </c>
      <c r="B10" s="5" t="s">
        <v>8</v>
      </c>
      <c r="C10" s="10">
        <v>20</v>
      </c>
      <c r="D10" s="8" t="s">
        <v>1956</v>
      </c>
      <c r="E10" s="8" t="s">
        <v>1957</v>
      </c>
      <c r="F10" s="7" t="s">
        <v>101</v>
      </c>
      <c r="G10" s="8" t="s">
        <v>1958</v>
      </c>
      <c r="H10" s="8" t="s">
        <v>1959</v>
      </c>
      <c r="I10" s="5" t="s">
        <v>530</v>
      </c>
      <c r="J10" s="9" t="s">
        <v>65</v>
      </c>
      <c r="K10" s="10">
        <v>1</v>
      </c>
      <c r="L10" s="12">
        <v>43678</v>
      </c>
      <c r="M10" s="12">
        <v>43709</v>
      </c>
      <c r="N10" s="3">
        <v>1</v>
      </c>
      <c r="O10" s="46">
        <f t="shared" si="0"/>
        <v>1</v>
      </c>
      <c r="P10" s="194">
        <f>AVERAGE(O10:O11)</f>
        <v>1</v>
      </c>
      <c r="Q10" s="194" t="s">
        <v>1075</v>
      </c>
      <c r="R10" s="6" t="s">
        <v>1960</v>
      </c>
      <c r="S10" s="187" t="s">
        <v>1961</v>
      </c>
      <c r="T10" s="6" t="s">
        <v>1812</v>
      </c>
    </row>
    <row r="11" spans="1:21" ht="382.5" x14ac:dyDescent="0.25">
      <c r="A11" s="3">
        <v>2018</v>
      </c>
      <c r="B11" s="5" t="s">
        <v>8</v>
      </c>
      <c r="C11" s="10">
        <v>20</v>
      </c>
      <c r="D11" s="8" t="s">
        <v>1956</v>
      </c>
      <c r="E11" s="8" t="s">
        <v>1957</v>
      </c>
      <c r="F11" s="7" t="s">
        <v>108</v>
      </c>
      <c r="G11" s="8" t="s">
        <v>1962</v>
      </c>
      <c r="H11" s="8" t="s">
        <v>1963</v>
      </c>
      <c r="I11" s="5" t="s">
        <v>530</v>
      </c>
      <c r="J11" s="9" t="s">
        <v>534</v>
      </c>
      <c r="K11" s="10">
        <v>500</v>
      </c>
      <c r="L11" s="12">
        <v>43678</v>
      </c>
      <c r="M11" s="12">
        <v>43800</v>
      </c>
      <c r="N11" s="3">
        <v>500</v>
      </c>
      <c r="O11" s="46">
        <f t="shared" si="0"/>
        <v>1</v>
      </c>
      <c r="P11" s="196"/>
      <c r="Q11" s="195"/>
      <c r="R11" s="6" t="s">
        <v>1964</v>
      </c>
      <c r="S11" s="188"/>
      <c r="T11" s="6" t="s">
        <v>1812</v>
      </c>
    </row>
    <row r="12" spans="1:21" ht="409.5" x14ac:dyDescent="0.25">
      <c r="A12" s="3">
        <v>2018</v>
      </c>
      <c r="B12" s="5" t="s">
        <v>8</v>
      </c>
      <c r="C12" s="10">
        <v>36</v>
      </c>
      <c r="D12" s="8" t="s">
        <v>1965</v>
      </c>
      <c r="E12" s="8" t="s">
        <v>1966</v>
      </c>
      <c r="F12" s="7" t="s">
        <v>382</v>
      </c>
      <c r="G12" s="8" t="s">
        <v>1967</v>
      </c>
      <c r="H12" s="8" t="s">
        <v>1968</v>
      </c>
      <c r="I12" s="5" t="s">
        <v>1359</v>
      </c>
      <c r="J12" s="9" t="s">
        <v>1509</v>
      </c>
      <c r="K12" s="10">
        <v>1</v>
      </c>
      <c r="L12" s="12">
        <v>43678</v>
      </c>
      <c r="M12" s="12">
        <v>43830</v>
      </c>
      <c r="N12" s="3">
        <v>1</v>
      </c>
      <c r="O12" s="46">
        <f t="shared" si="0"/>
        <v>1</v>
      </c>
      <c r="P12" s="44">
        <f>+O12</f>
        <v>1</v>
      </c>
      <c r="Q12" s="44" t="s">
        <v>1075</v>
      </c>
      <c r="R12" s="6" t="s">
        <v>1969</v>
      </c>
      <c r="S12" s="6" t="s">
        <v>1970</v>
      </c>
      <c r="T12" s="6" t="s">
        <v>1812</v>
      </c>
    </row>
    <row r="13" spans="1:21" s="49" customFormat="1" ht="337.5" x14ac:dyDescent="0.25">
      <c r="A13" s="3">
        <v>2018</v>
      </c>
      <c r="B13" s="5" t="s">
        <v>8</v>
      </c>
      <c r="C13" s="10">
        <v>37</v>
      </c>
      <c r="D13" s="8" t="s">
        <v>1971</v>
      </c>
      <c r="E13" s="8" t="s">
        <v>233</v>
      </c>
      <c r="F13" s="7" t="s">
        <v>382</v>
      </c>
      <c r="G13" s="8" t="s">
        <v>1972</v>
      </c>
      <c r="H13" s="8" t="s">
        <v>1973</v>
      </c>
      <c r="I13" s="5" t="s">
        <v>1359</v>
      </c>
      <c r="J13" s="9" t="s">
        <v>217</v>
      </c>
      <c r="K13" s="10">
        <v>1</v>
      </c>
      <c r="L13" s="12">
        <v>43678</v>
      </c>
      <c r="M13" s="12">
        <v>43830</v>
      </c>
      <c r="N13" s="3">
        <v>1</v>
      </c>
      <c r="O13" s="46">
        <f>+N13/K13</f>
        <v>1</v>
      </c>
      <c r="P13" s="44">
        <f>+O13</f>
        <v>1</v>
      </c>
      <c r="Q13" s="44" t="s">
        <v>1075</v>
      </c>
      <c r="R13" s="11" t="s">
        <v>1974</v>
      </c>
      <c r="S13" s="6" t="s">
        <v>1975</v>
      </c>
      <c r="T13" s="6" t="s">
        <v>1812</v>
      </c>
      <c r="U13" s="51"/>
    </row>
    <row r="14" spans="1:21" ht="409.5" customHeight="1" x14ac:dyDescent="0.25">
      <c r="A14" s="17">
        <v>2018</v>
      </c>
      <c r="B14" s="18" t="s">
        <v>8</v>
      </c>
      <c r="C14" s="27">
        <v>38</v>
      </c>
      <c r="D14" s="28" t="s">
        <v>1976</v>
      </c>
      <c r="E14" s="28" t="s">
        <v>1977</v>
      </c>
      <c r="F14" s="20" t="s">
        <v>101</v>
      </c>
      <c r="G14" s="28" t="s">
        <v>1967</v>
      </c>
      <c r="H14" s="18" t="s">
        <v>1978</v>
      </c>
      <c r="I14" s="18" t="s">
        <v>1359</v>
      </c>
      <c r="J14" s="26" t="s">
        <v>1509</v>
      </c>
      <c r="K14" s="17">
        <v>1</v>
      </c>
      <c r="L14" s="21">
        <v>43678</v>
      </c>
      <c r="M14" s="21">
        <v>43830</v>
      </c>
      <c r="N14" s="17">
        <v>1</v>
      </c>
      <c r="O14" s="22">
        <f>+N14/K14</f>
        <v>1</v>
      </c>
      <c r="P14" s="157">
        <f>AVERAGE(O14:O15)</f>
        <v>1</v>
      </c>
      <c r="Q14" s="157" t="s">
        <v>1075</v>
      </c>
      <c r="R14" s="6" t="s">
        <v>1979</v>
      </c>
      <c r="S14" s="187" t="s">
        <v>1980</v>
      </c>
      <c r="T14" s="6" t="s">
        <v>1812</v>
      </c>
      <c r="U14" s="48"/>
    </row>
    <row r="15" spans="1:21" ht="292.5" x14ac:dyDescent="0.25">
      <c r="A15" s="17">
        <v>2018</v>
      </c>
      <c r="B15" s="18" t="s">
        <v>180</v>
      </c>
      <c r="C15" s="27">
        <v>38</v>
      </c>
      <c r="D15" s="28" t="s">
        <v>1976</v>
      </c>
      <c r="E15" s="28" t="s">
        <v>1977</v>
      </c>
      <c r="F15" s="20" t="s">
        <v>108</v>
      </c>
      <c r="G15" s="28" t="s">
        <v>1967</v>
      </c>
      <c r="H15" s="18" t="s">
        <v>1981</v>
      </c>
      <c r="I15" s="18" t="s">
        <v>1359</v>
      </c>
      <c r="J15" s="26" t="s">
        <v>217</v>
      </c>
      <c r="K15" s="17">
        <v>1</v>
      </c>
      <c r="L15" s="21">
        <v>43678</v>
      </c>
      <c r="M15" s="21">
        <v>43830</v>
      </c>
      <c r="N15" s="17">
        <v>1</v>
      </c>
      <c r="O15" s="22">
        <f>+N15/K15</f>
        <v>1</v>
      </c>
      <c r="P15" s="159"/>
      <c r="Q15" s="159"/>
      <c r="R15" s="6" t="s">
        <v>1982</v>
      </c>
      <c r="S15" s="188"/>
      <c r="T15" s="6" t="s">
        <v>1812</v>
      </c>
      <c r="U15" s="48"/>
    </row>
    <row r="16" spans="1:21" ht="213.75" x14ac:dyDescent="0.25">
      <c r="A16" s="17" t="s">
        <v>10</v>
      </c>
      <c r="B16" s="18" t="s">
        <v>9</v>
      </c>
      <c r="C16" s="27" t="s">
        <v>1983</v>
      </c>
      <c r="D16" s="28" t="s">
        <v>1984</v>
      </c>
      <c r="E16" s="28" t="s">
        <v>1985</v>
      </c>
      <c r="F16" s="20">
        <v>1</v>
      </c>
      <c r="G16" s="28" t="s">
        <v>1986</v>
      </c>
      <c r="H16" s="28" t="s">
        <v>1987</v>
      </c>
      <c r="I16" s="18" t="s">
        <v>861</v>
      </c>
      <c r="J16" s="18" t="s">
        <v>1988</v>
      </c>
      <c r="K16" s="26">
        <v>1</v>
      </c>
      <c r="L16" s="21">
        <v>43692</v>
      </c>
      <c r="M16" s="21">
        <v>44043</v>
      </c>
      <c r="N16" s="17">
        <v>1</v>
      </c>
      <c r="O16" s="22">
        <f t="shared" si="0"/>
        <v>1</v>
      </c>
      <c r="P16" s="25">
        <f>+O16</f>
        <v>1</v>
      </c>
      <c r="Q16" s="25" t="s">
        <v>1075</v>
      </c>
      <c r="R16" s="6" t="s">
        <v>1989</v>
      </c>
      <c r="S16" s="6" t="s">
        <v>1990</v>
      </c>
      <c r="T16" s="50" t="s">
        <v>1812</v>
      </c>
    </row>
    <row r="17" spans="1:21" s="49" customFormat="1" ht="135" customHeight="1" x14ac:dyDescent="0.25">
      <c r="A17" s="3" t="s">
        <v>10</v>
      </c>
      <c r="B17" s="5" t="s">
        <v>9</v>
      </c>
      <c r="C17" s="10" t="s">
        <v>1991</v>
      </c>
      <c r="D17" s="8" t="s">
        <v>1992</v>
      </c>
      <c r="E17" s="8" t="s">
        <v>1993</v>
      </c>
      <c r="F17" s="7" t="s">
        <v>101</v>
      </c>
      <c r="G17" s="8" t="s">
        <v>1994</v>
      </c>
      <c r="H17" s="8" t="s">
        <v>1995</v>
      </c>
      <c r="I17" s="5" t="s">
        <v>1359</v>
      </c>
      <c r="J17" s="5" t="s">
        <v>1996</v>
      </c>
      <c r="K17" s="9">
        <v>5</v>
      </c>
      <c r="L17" s="12">
        <v>43709</v>
      </c>
      <c r="M17" s="12">
        <v>44012</v>
      </c>
      <c r="N17" s="3">
        <v>5</v>
      </c>
      <c r="O17" s="46">
        <f t="shared" si="0"/>
        <v>1</v>
      </c>
      <c r="P17" s="194">
        <f>AVERAGE(O17:O18)</f>
        <v>1</v>
      </c>
      <c r="Q17" s="194" t="s">
        <v>1075</v>
      </c>
      <c r="R17" s="6" t="s">
        <v>1997</v>
      </c>
      <c r="S17" s="187" t="s">
        <v>1998</v>
      </c>
      <c r="T17" s="50" t="s">
        <v>1812</v>
      </c>
      <c r="U17" s="51"/>
    </row>
    <row r="18" spans="1:21" s="49" customFormat="1" ht="101.25" x14ac:dyDescent="0.25">
      <c r="A18" s="3" t="s">
        <v>10</v>
      </c>
      <c r="B18" s="5" t="s">
        <v>9</v>
      </c>
      <c r="C18" s="10" t="s">
        <v>1991</v>
      </c>
      <c r="D18" s="8" t="s">
        <v>1992</v>
      </c>
      <c r="E18" s="8" t="s">
        <v>1993</v>
      </c>
      <c r="F18" s="7" t="s">
        <v>108</v>
      </c>
      <c r="G18" s="8" t="s">
        <v>1999</v>
      </c>
      <c r="H18" s="8" t="s">
        <v>2000</v>
      </c>
      <c r="I18" s="5" t="s">
        <v>1359</v>
      </c>
      <c r="J18" s="5" t="s">
        <v>2001</v>
      </c>
      <c r="K18" s="9">
        <v>1</v>
      </c>
      <c r="L18" s="12">
        <v>43692</v>
      </c>
      <c r="M18" s="12">
        <v>44012</v>
      </c>
      <c r="N18" s="3">
        <v>1</v>
      </c>
      <c r="O18" s="46">
        <f t="shared" si="0"/>
        <v>1</v>
      </c>
      <c r="P18" s="195"/>
      <c r="Q18" s="195"/>
      <c r="R18" s="6" t="s">
        <v>2002</v>
      </c>
      <c r="S18" s="188"/>
      <c r="T18" s="50" t="s">
        <v>1812</v>
      </c>
      <c r="U18" s="51"/>
    </row>
    <row r="19" spans="1:21" ht="371.25" x14ac:dyDescent="0.25">
      <c r="A19" s="18" t="s">
        <v>1234</v>
      </c>
      <c r="B19" s="18" t="s">
        <v>2003</v>
      </c>
      <c r="C19" s="27">
        <v>8</v>
      </c>
      <c r="D19" s="28" t="s">
        <v>2004</v>
      </c>
      <c r="E19" s="28" t="s">
        <v>2005</v>
      </c>
      <c r="F19" s="20" t="s">
        <v>382</v>
      </c>
      <c r="G19" s="28" t="s">
        <v>2006</v>
      </c>
      <c r="H19" s="28" t="s">
        <v>2007</v>
      </c>
      <c r="I19" s="18" t="s">
        <v>1359</v>
      </c>
      <c r="J19" s="18" t="s">
        <v>2008</v>
      </c>
      <c r="K19" s="26">
        <v>1</v>
      </c>
      <c r="L19" s="21">
        <v>43715</v>
      </c>
      <c r="M19" s="21">
        <v>43830</v>
      </c>
      <c r="N19" s="17">
        <v>1</v>
      </c>
      <c r="O19" s="22">
        <f t="shared" si="0"/>
        <v>1</v>
      </c>
      <c r="P19" s="25">
        <f>+O19</f>
        <v>1</v>
      </c>
      <c r="Q19" s="25" t="s">
        <v>1075</v>
      </c>
      <c r="R19" s="6" t="s">
        <v>2009</v>
      </c>
      <c r="S19" s="6" t="s">
        <v>2010</v>
      </c>
      <c r="T19" s="50" t="s">
        <v>1812</v>
      </c>
      <c r="U19" s="48"/>
    </row>
    <row r="20" spans="1:21" x14ac:dyDescent="0.25">
      <c r="R20" s="49"/>
      <c r="S20" s="49"/>
      <c r="T20" s="49"/>
    </row>
  </sheetData>
  <mergeCells count="13">
    <mergeCell ref="P17:P18"/>
    <mergeCell ref="Q17:Q18"/>
    <mergeCell ref="S17:S18"/>
    <mergeCell ref="A1:G1"/>
    <mergeCell ref="P3:P4"/>
    <mergeCell ref="Q3:Q4"/>
    <mergeCell ref="S3:S4"/>
    <mergeCell ref="P10:P11"/>
    <mergeCell ref="Q10:Q11"/>
    <mergeCell ref="S10:S11"/>
    <mergeCell ref="P14:P15"/>
    <mergeCell ref="Q14:Q15"/>
    <mergeCell ref="S14:S15"/>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3:G4 G7:G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H4 H7:H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J4 J7:J1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3:K4 K7:K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3:D1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3:E18">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3:C18">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3:M4 M7:M18">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3:L4 L7:L18">
      <formula1>1900/1/1</formula1>
      <formula2>3000/1/1</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6" workbookViewId="0">
      <selection activeCell="C6" sqref="C6"/>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s>
  <sheetData>
    <row r="1" spans="1:20" ht="25.5" customHeight="1" x14ac:dyDescent="0.25">
      <c r="A1" s="163" t="s">
        <v>2011</v>
      </c>
      <c r="B1" s="163"/>
      <c r="C1" s="163"/>
      <c r="D1" s="163"/>
      <c r="E1" s="163"/>
      <c r="F1" s="163"/>
      <c r="G1" s="163"/>
    </row>
    <row r="2" spans="1:20" ht="33.75" x14ac:dyDescent="0.25">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40</v>
      </c>
      <c r="S2" s="2" t="s">
        <v>41</v>
      </c>
      <c r="T2" s="2" t="s">
        <v>42</v>
      </c>
    </row>
    <row r="3" spans="1:20" ht="409.5" x14ac:dyDescent="0.25">
      <c r="A3" s="17">
        <v>2016</v>
      </c>
      <c r="B3" s="18" t="s">
        <v>2012</v>
      </c>
      <c r="C3" s="17">
        <v>35</v>
      </c>
      <c r="D3" s="19" t="s">
        <v>2013</v>
      </c>
      <c r="E3" s="19" t="s">
        <v>2014</v>
      </c>
      <c r="F3" s="18">
        <v>1</v>
      </c>
      <c r="G3" s="19" t="s">
        <v>2015</v>
      </c>
      <c r="H3" s="19" t="s">
        <v>2016</v>
      </c>
      <c r="I3" s="18" t="s">
        <v>1369</v>
      </c>
      <c r="J3" s="18" t="s">
        <v>60</v>
      </c>
      <c r="K3" s="17">
        <v>1</v>
      </c>
      <c r="L3" s="21">
        <v>43770</v>
      </c>
      <c r="M3" s="21">
        <v>43830</v>
      </c>
      <c r="N3" s="17">
        <v>1</v>
      </c>
      <c r="O3" s="22">
        <v>1</v>
      </c>
      <c r="P3" s="42">
        <v>1</v>
      </c>
      <c r="Q3" s="42" t="s">
        <v>1075</v>
      </c>
      <c r="R3" s="24" t="s">
        <v>2017</v>
      </c>
      <c r="S3" s="24" t="s">
        <v>2018</v>
      </c>
      <c r="T3" s="23" t="s">
        <v>1812</v>
      </c>
    </row>
    <row r="4" spans="1:20" ht="281.25" x14ac:dyDescent="0.25">
      <c r="A4" s="17">
        <v>2018</v>
      </c>
      <c r="B4" s="18" t="s">
        <v>8</v>
      </c>
      <c r="C4" s="17">
        <v>1</v>
      </c>
      <c r="D4" s="19" t="s">
        <v>2019</v>
      </c>
      <c r="E4" s="19" t="s">
        <v>2020</v>
      </c>
      <c r="F4" s="20" t="s">
        <v>382</v>
      </c>
      <c r="G4" s="19" t="s">
        <v>2021</v>
      </c>
      <c r="H4" s="19" t="s">
        <v>2022</v>
      </c>
      <c r="I4" s="18" t="s">
        <v>1331</v>
      </c>
      <c r="J4" s="23" t="s">
        <v>1886</v>
      </c>
      <c r="K4" s="17">
        <v>1</v>
      </c>
      <c r="L4" s="21">
        <v>43654</v>
      </c>
      <c r="M4" s="21">
        <v>43677</v>
      </c>
      <c r="N4" s="17">
        <v>1</v>
      </c>
      <c r="O4" s="22">
        <v>1</v>
      </c>
      <c r="P4" s="25">
        <v>1</v>
      </c>
      <c r="Q4" s="25" t="s">
        <v>1075</v>
      </c>
      <c r="R4" s="19" t="s">
        <v>2023</v>
      </c>
      <c r="S4" s="19" t="s">
        <v>2024</v>
      </c>
      <c r="T4" s="23" t="s">
        <v>1812</v>
      </c>
    </row>
    <row r="5" spans="1:20" ht="157.5" x14ac:dyDescent="0.25">
      <c r="A5" s="17">
        <v>2018</v>
      </c>
      <c r="B5" s="18" t="s">
        <v>8</v>
      </c>
      <c r="C5" s="27">
        <v>6</v>
      </c>
      <c r="D5" s="28" t="s">
        <v>2025</v>
      </c>
      <c r="E5" s="28" t="s">
        <v>2026</v>
      </c>
      <c r="F5" s="20">
        <v>1</v>
      </c>
      <c r="G5" s="28" t="s">
        <v>2027</v>
      </c>
      <c r="H5" s="28" t="s">
        <v>2028</v>
      </c>
      <c r="I5" s="18" t="s">
        <v>1359</v>
      </c>
      <c r="J5" s="26" t="s">
        <v>2029</v>
      </c>
      <c r="K5" s="27">
        <v>1</v>
      </c>
      <c r="L5" s="21">
        <v>43647</v>
      </c>
      <c r="M5" s="21">
        <v>43830</v>
      </c>
      <c r="N5" s="17">
        <v>1</v>
      </c>
      <c r="O5" s="22">
        <v>1</v>
      </c>
      <c r="P5" s="43">
        <v>1</v>
      </c>
      <c r="Q5" s="43" t="s">
        <v>1075</v>
      </c>
      <c r="R5" s="19" t="s">
        <v>2030</v>
      </c>
      <c r="S5" s="19" t="s">
        <v>2031</v>
      </c>
      <c r="T5" s="23" t="s">
        <v>1812</v>
      </c>
    </row>
    <row r="6" spans="1:20" ht="157.5" x14ac:dyDescent="0.25">
      <c r="A6" s="17">
        <v>2018</v>
      </c>
      <c r="B6" s="18" t="s">
        <v>8</v>
      </c>
      <c r="C6" s="27">
        <v>15</v>
      </c>
      <c r="D6" s="28" t="s">
        <v>2025</v>
      </c>
      <c r="E6" s="28" t="s">
        <v>2026</v>
      </c>
      <c r="F6" s="20" t="s">
        <v>382</v>
      </c>
      <c r="G6" s="28" t="s">
        <v>2027</v>
      </c>
      <c r="H6" s="28" t="s">
        <v>2028</v>
      </c>
      <c r="I6" s="18" t="s">
        <v>1359</v>
      </c>
      <c r="J6" s="26" t="s">
        <v>2029</v>
      </c>
      <c r="K6" s="27">
        <v>1</v>
      </c>
      <c r="L6" s="21">
        <v>43647</v>
      </c>
      <c r="M6" s="21">
        <v>43830</v>
      </c>
      <c r="N6" s="17">
        <v>1</v>
      </c>
      <c r="O6" s="22">
        <v>1</v>
      </c>
      <c r="P6" s="43">
        <v>1</v>
      </c>
      <c r="Q6" s="43" t="s">
        <v>1075</v>
      </c>
      <c r="R6" s="19" t="s">
        <v>2030</v>
      </c>
      <c r="S6" s="19" t="s">
        <v>2031</v>
      </c>
      <c r="T6" s="19" t="s">
        <v>1812</v>
      </c>
    </row>
    <row r="7" spans="1:20" ht="191.25" x14ac:dyDescent="0.25">
      <c r="A7" s="17">
        <v>2018</v>
      </c>
      <c r="B7" s="18" t="s">
        <v>8</v>
      </c>
      <c r="C7" s="27">
        <v>16</v>
      </c>
      <c r="D7" s="28" t="s">
        <v>2032</v>
      </c>
      <c r="E7" s="28" t="s">
        <v>2033</v>
      </c>
      <c r="F7" s="20" t="s">
        <v>382</v>
      </c>
      <c r="G7" s="28" t="s">
        <v>2034</v>
      </c>
      <c r="H7" s="28" t="s">
        <v>2035</v>
      </c>
      <c r="I7" s="18" t="s">
        <v>1359</v>
      </c>
      <c r="J7" s="26" t="s">
        <v>299</v>
      </c>
      <c r="K7" s="27">
        <v>1</v>
      </c>
      <c r="L7" s="21">
        <v>43678</v>
      </c>
      <c r="M7" s="21">
        <v>43830</v>
      </c>
      <c r="N7" s="17">
        <v>1</v>
      </c>
      <c r="O7" s="22">
        <v>1</v>
      </c>
      <c r="P7" s="43">
        <v>1</v>
      </c>
      <c r="Q7" s="43" t="s">
        <v>1075</v>
      </c>
      <c r="R7" s="19" t="s">
        <v>2036</v>
      </c>
      <c r="S7" s="19" t="s">
        <v>2037</v>
      </c>
      <c r="T7" s="19" t="s">
        <v>1812</v>
      </c>
    </row>
  </sheetData>
  <mergeCells count="1">
    <mergeCell ref="A1:G1"/>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H4 G5:G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 H5:H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E7">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4:C7">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4:M7">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L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5:J7">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5:D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6:K7">
      <formula1>-9223372036854770000</formula1>
      <formula2>9223372036854770000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2"/>
  <sheetViews>
    <sheetView topLeftCell="A37" workbookViewId="0">
      <selection activeCell="D38" sqref="D38"/>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 min="21" max="21" width="16" hidden="1" customWidth="1"/>
    <col min="22" max="22" width="26.28515625" hidden="1" customWidth="1"/>
    <col min="23" max="23" width="18.7109375" hidden="1" customWidth="1"/>
  </cols>
  <sheetData>
    <row r="1" spans="1:23" ht="28.5" customHeight="1" x14ac:dyDescent="0.25">
      <c r="A1" s="163" t="s">
        <v>2011</v>
      </c>
      <c r="B1" s="163"/>
      <c r="C1" s="163"/>
      <c r="D1" s="163"/>
      <c r="E1" s="163"/>
      <c r="F1" s="163"/>
      <c r="G1" s="163"/>
    </row>
    <row r="2" spans="1:23" ht="33.75" x14ac:dyDescent="0.25">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40</v>
      </c>
      <c r="S2" s="2" t="s">
        <v>41</v>
      </c>
      <c r="T2" s="2" t="s">
        <v>42</v>
      </c>
      <c r="U2" s="14"/>
      <c r="V2" s="14"/>
      <c r="W2" s="15" t="s">
        <v>2038</v>
      </c>
    </row>
    <row r="3" spans="1:23" ht="146.25" x14ac:dyDescent="0.25">
      <c r="A3" s="17">
        <v>2015</v>
      </c>
      <c r="B3" s="18" t="s">
        <v>2039</v>
      </c>
      <c r="C3" s="17">
        <v>1</v>
      </c>
      <c r="D3" s="19" t="s">
        <v>2040</v>
      </c>
      <c r="E3" s="19" t="s">
        <v>2041</v>
      </c>
      <c r="F3" s="18">
        <v>1</v>
      </c>
      <c r="G3" s="19" t="s">
        <v>2042</v>
      </c>
      <c r="H3" s="19" t="s">
        <v>2043</v>
      </c>
      <c r="I3" s="18" t="s">
        <v>2044</v>
      </c>
      <c r="J3" s="18" t="s">
        <v>2045</v>
      </c>
      <c r="K3" s="17">
        <v>1</v>
      </c>
      <c r="L3" s="31">
        <v>42767</v>
      </c>
      <c r="M3" s="31">
        <v>42826</v>
      </c>
      <c r="N3" s="17">
        <v>1</v>
      </c>
      <c r="O3" s="22">
        <f>+N3/K3</f>
        <v>1</v>
      </c>
      <c r="P3" s="22">
        <f>+O3</f>
        <v>1</v>
      </c>
      <c r="Q3" s="22" t="s">
        <v>1075</v>
      </c>
      <c r="R3" s="19" t="s">
        <v>2046</v>
      </c>
      <c r="S3" s="23" t="s">
        <v>2047</v>
      </c>
      <c r="T3" s="19" t="s">
        <v>1812</v>
      </c>
      <c r="U3" s="32"/>
      <c r="V3" s="16" t="s">
        <v>2048</v>
      </c>
      <c r="W3" s="33" t="s">
        <v>2049</v>
      </c>
    </row>
    <row r="4" spans="1:23" ht="191.25" x14ac:dyDescent="0.25">
      <c r="A4" s="17">
        <v>2015</v>
      </c>
      <c r="B4" s="18" t="s">
        <v>2039</v>
      </c>
      <c r="C4" s="17">
        <v>2</v>
      </c>
      <c r="D4" s="24" t="s">
        <v>2050</v>
      </c>
      <c r="E4" s="24" t="s">
        <v>2051</v>
      </c>
      <c r="F4" s="18">
        <v>1</v>
      </c>
      <c r="G4" s="24" t="s">
        <v>2052</v>
      </c>
      <c r="H4" s="24" t="s">
        <v>2053</v>
      </c>
      <c r="I4" s="18" t="s">
        <v>1352</v>
      </c>
      <c r="J4" s="18" t="s">
        <v>1117</v>
      </c>
      <c r="K4" s="17">
        <v>1</v>
      </c>
      <c r="L4" s="31">
        <v>42733</v>
      </c>
      <c r="M4" s="31">
        <v>42750</v>
      </c>
      <c r="N4" s="17">
        <v>1</v>
      </c>
      <c r="O4" s="22">
        <f t="shared" ref="O4:O67" si="0">+N4/K4</f>
        <v>1</v>
      </c>
      <c r="P4" s="22">
        <f>+O4</f>
        <v>1</v>
      </c>
      <c r="Q4" s="22" t="s">
        <v>1075</v>
      </c>
      <c r="R4" s="34" t="s">
        <v>2054</v>
      </c>
      <c r="S4" s="19" t="s">
        <v>2055</v>
      </c>
      <c r="T4" s="19" t="s">
        <v>1812</v>
      </c>
      <c r="U4" s="32"/>
      <c r="V4" s="16" t="s">
        <v>2048</v>
      </c>
      <c r="W4" s="33" t="s">
        <v>2049</v>
      </c>
    </row>
    <row r="5" spans="1:23" ht="191.25" x14ac:dyDescent="0.25">
      <c r="A5" s="17">
        <v>2015</v>
      </c>
      <c r="B5" s="18" t="s">
        <v>2039</v>
      </c>
      <c r="C5" s="17">
        <v>3</v>
      </c>
      <c r="D5" s="19" t="s">
        <v>2056</v>
      </c>
      <c r="E5" s="19" t="s">
        <v>2057</v>
      </c>
      <c r="F5" s="20" t="s">
        <v>2058</v>
      </c>
      <c r="G5" s="19" t="s">
        <v>2059</v>
      </c>
      <c r="H5" s="19" t="s">
        <v>2060</v>
      </c>
      <c r="I5" s="18" t="s">
        <v>2061</v>
      </c>
      <c r="J5" s="18" t="s">
        <v>2062</v>
      </c>
      <c r="K5" s="17">
        <v>8</v>
      </c>
      <c r="L5" s="31">
        <v>42558</v>
      </c>
      <c r="M5" s="31">
        <v>42735</v>
      </c>
      <c r="N5" s="17">
        <v>8</v>
      </c>
      <c r="O5" s="22">
        <f t="shared" si="0"/>
        <v>1</v>
      </c>
      <c r="P5" s="149">
        <f>AVERAGE(O5:O7)</f>
        <v>1</v>
      </c>
      <c r="Q5" s="149" t="s">
        <v>1075</v>
      </c>
      <c r="R5" s="35" t="s">
        <v>2063</v>
      </c>
      <c r="S5" s="24" t="s">
        <v>2064</v>
      </c>
      <c r="T5" s="19" t="s">
        <v>1812</v>
      </c>
      <c r="U5" s="32"/>
      <c r="V5" s="16" t="s">
        <v>2048</v>
      </c>
      <c r="W5" s="33" t="s">
        <v>2049</v>
      </c>
    </row>
    <row r="6" spans="1:23" ht="191.25" x14ac:dyDescent="0.25">
      <c r="A6" s="17">
        <v>2015</v>
      </c>
      <c r="B6" s="18" t="s">
        <v>2039</v>
      </c>
      <c r="C6" s="17">
        <v>3</v>
      </c>
      <c r="D6" s="19" t="s">
        <v>2056</v>
      </c>
      <c r="E6" s="19" t="s">
        <v>2057</v>
      </c>
      <c r="F6" s="20" t="s">
        <v>57</v>
      </c>
      <c r="G6" s="19" t="s">
        <v>2065</v>
      </c>
      <c r="H6" s="19" t="s">
        <v>2066</v>
      </c>
      <c r="I6" s="18" t="s">
        <v>2061</v>
      </c>
      <c r="J6" s="18" t="s">
        <v>1117</v>
      </c>
      <c r="K6" s="17">
        <v>1</v>
      </c>
      <c r="L6" s="31">
        <v>42556</v>
      </c>
      <c r="M6" s="31">
        <v>42735</v>
      </c>
      <c r="N6" s="17">
        <v>1</v>
      </c>
      <c r="O6" s="22">
        <f t="shared" si="0"/>
        <v>1</v>
      </c>
      <c r="P6" s="149"/>
      <c r="Q6" s="149"/>
      <c r="R6" s="19" t="s">
        <v>2067</v>
      </c>
      <c r="S6" s="24" t="s">
        <v>2064</v>
      </c>
      <c r="T6" s="19" t="s">
        <v>1812</v>
      </c>
      <c r="U6" s="32"/>
      <c r="V6" s="16" t="s">
        <v>2048</v>
      </c>
      <c r="W6" s="33" t="s">
        <v>2049</v>
      </c>
    </row>
    <row r="7" spans="1:23" ht="191.25" x14ac:dyDescent="0.25">
      <c r="A7" s="17">
        <v>2015</v>
      </c>
      <c r="B7" s="18" t="s">
        <v>2039</v>
      </c>
      <c r="C7" s="17">
        <v>3</v>
      </c>
      <c r="D7" s="19" t="s">
        <v>2056</v>
      </c>
      <c r="E7" s="19" t="s">
        <v>2057</v>
      </c>
      <c r="F7" s="20" t="s">
        <v>63</v>
      </c>
      <c r="G7" s="19" t="s">
        <v>2068</v>
      </c>
      <c r="H7" s="19" t="s">
        <v>2069</v>
      </c>
      <c r="I7" s="18" t="s">
        <v>2061</v>
      </c>
      <c r="J7" s="18" t="s">
        <v>1921</v>
      </c>
      <c r="K7" s="17">
        <v>2</v>
      </c>
      <c r="L7" s="31">
        <v>42644</v>
      </c>
      <c r="M7" s="31">
        <v>42916</v>
      </c>
      <c r="N7" s="17">
        <v>2</v>
      </c>
      <c r="O7" s="22">
        <f t="shared" si="0"/>
        <v>1</v>
      </c>
      <c r="P7" s="149"/>
      <c r="Q7" s="149"/>
      <c r="R7" s="19" t="s">
        <v>2070</v>
      </c>
      <c r="S7" s="24" t="s">
        <v>2064</v>
      </c>
      <c r="T7" s="19" t="s">
        <v>1812</v>
      </c>
      <c r="U7" s="32"/>
      <c r="V7" s="16" t="s">
        <v>2048</v>
      </c>
      <c r="W7" s="33" t="s">
        <v>2049</v>
      </c>
    </row>
    <row r="8" spans="1:23" ht="180" x14ac:dyDescent="0.25">
      <c r="A8" s="17">
        <v>2015</v>
      </c>
      <c r="B8" s="18" t="s">
        <v>2039</v>
      </c>
      <c r="C8" s="17">
        <v>6</v>
      </c>
      <c r="D8" s="19" t="s">
        <v>2071</v>
      </c>
      <c r="E8" s="19" t="s">
        <v>2072</v>
      </c>
      <c r="F8" s="18">
        <v>1</v>
      </c>
      <c r="G8" s="19" t="s">
        <v>2073</v>
      </c>
      <c r="H8" s="19" t="s">
        <v>2074</v>
      </c>
      <c r="I8" s="18" t="s">
        <v>2061</v>
      </c>
      <c r="J8" s="18" t="s">
        <v>2075</v>
      </c>
      <c r="K8" s="17">
        <v>1</v>
      </c>
      <c r="L8" s="21">
        <v>42644</v>
      </c>
      <c r="M8" s="21">
        <v>42735</v>
      </c>
      <c r="N8" s="17">
        <v>1</v>
      </c>
      <c r="O8" s="22">
        <f t="shared" si="0"/>
        <v>1</v>
      </c>
      <c r="P8" s="22">
        <f>+O8</f>
        <v>1</v>
      </c>
      <c r="Q8" s="22" t="s">
        <v>1075</v>
      </c>
      <c r="R8" s="35" t="s">
        <v>2076</v>
      </c>
      <c r="S8" s="19" t="s">
        <v>2077</v>
      </c>
      <c r="T8" s="19" t="s">
        <v>1812</v>
      </c>
      <c r="U8" s="32"/>
      <c r="V8" s="16" t="s">
        <v>2048</v>
      </c>
      <c r="W8" s="33" t="s">
        <v>2049</v>
      </c>
    </row>
    <row r="9" spans="1:23" ht="180" x14ac:dyDescent="0.25">
      <c r="A9" s="17">
        <v>2015</v>
      </c>
      <c r="B9" s="18" t="s">
        <v>2039</v>
      </c>
      <c r="C9" s="17">
        <v>7</v>
      </c>
      <c r="D9" s="19" t="s">
        <v>2078</v>
      </c>
      <c r="E9" s="19" t="s">
        <v>2079</v>
      </c>
      <c r="F9" s="18">
        <v>1</v>
      </c>
      <c r="G9" s="19" t="s">
        <v>2065</v>
      </c>
      <c r="H9" s="19" t="s">
        <v>2080</v>
      </c>
      <c r="I9" s="18" t="s">
        <v>2061</v>
      </c>
      <c r="J9" s="18" t="s">
        <v>1117</v>
      </c>
      <c r="K9" s="17">
        <v>1</v>
      </c>
      <c r="L9" s="21">
        <v>42556</v>
      </c>
      <c r="M9" s="21">
        <v>42735</v>
      </c>
      <c r="N9" s="17">
        <v>1</v>
      </c>
      <c r="O9" s="22">
        <f t="shared" si="0"/>
        <v>1</v>
      </c>
      <c r="P9" s="22">
        <f>+O9</f>
        <v>1</v>
      </c>
      <c r="Q9" s="22" t="s">
        <v>1075</v>
      </c>
      <c r="R9" s="19" t="s">
        <v>2081</v>
      </c>
      <c r="S9" s="19" t="s">
        <v>2082</v>
      </c>
      <c r="T9" s="19" t="s">
        <v>1812</v>
      </c>
      <c r="U9" s="32"/>
      <c r="V9" s="16" t="s">
        <v>2048</v>
      </c>
      <c r="W9" s="33" t="s">
        <v>2049</v>
      </c>
    </row>
    <row r="10" spans="1:23" ht="191.25" x14ac:dyDescent="0.25">
      <c r="A10" s="17">
        <v>2015</v>
      </c>
      <c r="B10" s="18" t="s">
        <v>2039</v>
      </c>
      <c r="C10" s="17">
        <v>8</v>
      </c>
      <c r="D10" s="19" t="s">
        <v>2083</v>
      </c>
      <c r="E10" s="19" t="s">
        <v>2084</v>
      </c>
      <c r="F10" s="20" t="s">
        <v>101</v>
      </c>
      <c r="G10" s="19" t="s">
        <v>2085</v>
      </c>
      <c r="H10" s="19" t="s">
        <v>2086</v>
      </c>
      <c r="I10" s="18" t="s">
        <v>2061</v>
      </c>
      <c r="J10" s="18" t="s">
        <v>2062</v>
      </c>
      <c r="K10" s="17">
        <v>8</v>
      </c>
      <c r="L10" s="21">
        <v>42558</v>
      </c>
      <c r="M10" s="21">
        <v>42735</v>
      </c>
      <c r="N10" s="17">
        <v>8</v>
      </c>
      <c r="O10" s="22">
        <f t="shared" si="0"/>
        <v>1</v>
      </c>
      <c r="P10" s="149">
        <f>AVERAGE(O10:O11)</f>
        <v>1</v>
      </c>
      <c r="Q10" s="149" t="s">
        <v>1075</v>
      </c>
      <c r="R10" s="19" t="s">
        <v>2087</v>
      </c>
      <c r="S10" s="24" t="s">
        <v>2064</v>
      </c>
      <c r="T10" s="19" t="s">
        <v>1812</v>
      </c>
      <c r="U10" s="32"/>
      <c r="V10" s="16" t="s">
        <v>2048</v>
      </c>
      <c r="W10" s="33" t="s">
        <v>2049</v>
      </c>
    </row>
    <row r="11" spans="1:23" ht="191.25" x14ac:dyDescent="0.25">
      <c r="A11" s="17">
        <v>2015</v>
      </c>
      <c r="B11" s="18" t="s">
        <v>2039</v>
      </c>
      <c r="C11" s="17">
        <v>8</v>
      </c>
      <c r="D11" s="19" t="s">
        <v>2083</v>
      </c>
      <c r="E11" s="19" t="s">
        <v>2084</v>
      </c>
      <c r="F11" s="20" t="s">
        <v>108</v>
      </c>
      <c r="G11" s="19" t="s">
        <v>2088</v>
      </c>
      <c r="H11" s="19" t="s">
        <v>2089</v>
      </c>
      <c r="I11" s="18" t="s">
        <v>2061</v>
      </c>
      <c r="J11" s="18" t="s">
        <v>1921</v>
      </c>
      <c r="K11" s="17">
        <v>2</v>
      </c>
      <c r="L11" s="21">
        <v>42644</v>
      </c>
      <c r="M11" s="21">
        <v>42916</v>
      </c>
      <c r="N11" s="17">
        <v>2</v>
      </c>
      <c r="O11" s="22">
        <f t="shared" si="0"/>
        <v>1</v>
      </c>
      <c r="P11" s="149"/>
      <c r="Q11" s="149"/>
      <c r="R11" s="19" t="s">
        <v>2090</v>
      </c>
      <c r="S11" s="24" t="s">
        <v>2064</v>
      </c>
      <c r="T11" s="19" t="s">
        <v>1812</v>
      </c>
      <c r="U11" s="32"/>
      <c r="V11" s="16" t="s">
        <v>2048</v>
      </c>
      <c r="W11" s="33" t="s">
        <v>2049</v>
      </c>
    </row>
    <row r="12" spans="1:23" ht="191.25" x14ac:dyDescent="0.25">
      <c r="A12" s="17">
        <v>2015</v>
      </c>
      <c r="B12" s="18" t="s">
        <v>2039</v>
      </c>
      <c r="C12" s="17">
        <v>10</v>
      </c>
      <c r="D12" s="19" t="s">
        <v>2091</v>
      </c>
      <c r="E12" s="19" t="s">
        <v>2092</v>
      </c>
      <c r="F12" s="20" t="s">
        <v>101</v>
      </c>
      <c r="G12" s="19" t="s">
        <v>2085</v>
      </c>
      <c r="H12" s="19" t="s">
        <v>2086</v>
      </c>
      <c r="I12" s="18" t="s">
        <v>2061</v>
      </c>
      <c r="J12" s="18" t="s">
        <v>2062</v>
      </c>
      <c r="K12" s="17">
        <v>8</v>
      </c>
      <c r="L12" s="21">
        <v>42558</v>
      </c>
      <c r="M12" s="21">
        <v>42735</v>
      </c>
      <c r="N12" s="17">
        <v>8</v>
      </c>
      <c r="O12" s="22">
        <f t="shared" si="0"/>
        <v>1</v>
      </c>
      <c r="P12" s="149">
        <f>AVERAGE(O12:O13)</f>
        <v>1</v>
      </c>
      <c r="Q12" s="149" t="s">
        <v>1075</v>
      </c>
      <c r="R12" s="19" t="s">
        <v>2087</v>
      </c>
      <c r="S12" s="19" t="s">
        <v>2064</v>
      </c>
      <c r="T12" s="19" t="s">
        <v>1812</v>
      </c>
      <c r="U12" s="32"/>
      <c r="V12" s="16" t="s">
        <v>2048</v>
      </c>
      <c r="W12" s="33" t="s">
        <v>2049</v>
      </c>
    </row>
    <row r="13" spans="1:23" ht="191.25" x14ac:dyDescent="0.25">
      <c r="A13" s="17">
        <v>2015</v>
      </c>
      <c r="B13" s="18" t="s">
        <v>2039</v>
      </c>
      <c r="C13" s="17">
        <v>10</v>
      </c>
      <c r="D13" s="19" t="s">
        <v>2091</v>
      </c>
      <c r="E13" s="19" t="s">
        <v>2092</v>
      </c>
      <c r="F13" s="20" t="s">
        <v>108</v>
      </c>
      <c r="G13" s="19" t="s">
        <v>2088</v>
      </c>
      <c r="H13" s="19" t="s">
        <v>2089</v>
      </c>
      <c r="I13" s="18" t="s">
        <v>2061</v>
      </c>
      <c r="J13" s="18" t="s">
        <v>1921</v>
      </c>
      <c r="K13" s="17">
        <v>2</v>
      </c>
      <c r="L13" s="21">
        <v>42644</v>
      </c>
      <c r="M13" s="21">
        <v>42916</v>
      </c>
      <c r="N13" s="17">
        <v>2</v>
      </c>
      <c r="O13" s="22">
        <f t="shared" si="0"/>
        <v>1</v>
      </c>
      <c r="P13" s="149"/>
      <c r="Q13" s="149"/>
      <c r="R13" s="19" t="s">
        <v>2090</v>
      </c>
      <c r="S13" s="19" t="s">
        <v>2064</v>
      </c>
      <c r="T13" s="19" t="s">
        <v>1812</v>
      </c>
      <c r="U13" s="32"/>
      <c r="V13" s="16" t="s">
        <v>2048</v>
      </c>
      <c r="W13" s="33" t="s">
        <v>2049</v>
      </c>
    </row>
    <row r="14" spans="1:23" ht="191.25" x14ac:dyDescent="0.25">
      <c r="A14" s="17">
        <v>2015</v>
      </c>
      <c r="B14" s="18" t="s">
        <v>2039</v>
      </c>
      <c r="C14" s="17">
        <v>11</v>
      </c>
      <c r="D14" s="19" t="s">
        <v>2093</v>
      </c>
      <c r="E14" s="19" t="s">
        <v>2094</v>
      </c>
      <c r="F14" s="20" t="s">
        <v>101</v>
      </c>
      <c r="G14" s="19" t="s">
        <v>2085</v>
      </c>
      <c r="H14" s="19" t="s">
        <v>2086</v>
      </c>
      <c r="I14" s="18" t="s">
        <v>2061</v>
      </c>
      <c r="J14" s="18" t="s">
        <v>2062</v>
      </c>
      <c r="K14" s="17">
        <v>8</v>
      </c>
      <c r="L14" s="21">
        <v>42558</v>
      </c>
      <c r="M14" s="21">
        <v>42735</v>
      </c>
      <c r="N14" s="17">
        <v>8</v>
      </c>
      <c r="O14" s="22">
        <f t="shared" si="0"/>
        <v>1</v>
      </c>
      <c r="P14" s="149">
        <f>AVERAGE(O14:O15)</f>
        <v>1</v>
      </c>
      <c r="Q14" s="149" t="s">
        <v>1075</v>
      </c>
      <c r="R14" s="19" t="s">
        <v>2087</v>
      </c>
      <c r="S14" s="19" t="s">
        <v>2064</v>
      </c>
      <c r="T14" s="19" t="s">
        <v>1812</v>
      </c>
      <c r="U14" s="32"/>
      <c r="V14" s="16" t="s">
        <v>2048</v>
      </c>
      <c r="W14" s="33" t="s">
        <v>2049</v>
      </c>
    </row>
    <row r="15" spans="1:23" ht="191.25" x14ac:dyDescent="0.25">
      <c r="A15" s="17">
        <v>2015</v>
      </c>
      <c r="B15" s="18" t="s">
        <v>2039</v>
      </c>
      <c r="C15" s="17">
        <v>11</v>
      </c>
      <c r="D15" s="19" t="s">
        <v>2093</v>
      </c>
      <c r="E15" s="19" t="s">
        <v>2094</v>
      </c>
      <c r="F15" s="20" t="s">
        <v>108</v>
      </c>
      <c r="G15" s="19" t="s">
        <v>2088</v>
      </c>
      <c r="H15" s="19" t="s">
        <v>2089</v>
      </c>
      <c r="I15" s="18" t="s">
        <v>2061</v>
      </c>
      <c r="J15" s="18" t="s">
        <v>1921</v>
      </c>
      <c r="K15" s="17">
        <v>2</v>
      </c>
      <c r="L15" s="21">
        <v>42644</v>
      </c>
      <c r="M15" s="21">
        <v>42916</v>
      </c>
      <c r="N15" s="17">
        <v>2</v>
      </c>
      <c r="O15" s="22">
        <f t="shared" si="0"/>
        <v>1</v>
      </c>
      <c r="P15" s="149"/>
      <c r="Q15" s="149"/>
      <c r="R15" s="19" t="s">
        <v>2090</v>
      </c>
      <c r="S15" s="19" t="s">
        <v>2064</v>
      </c>
      <c r="T15" s="19" t="s">
        <v>1812</v>
      </c>
      <c r="U15" s="32"/>
      <c r="V15" s="16" t="s">
        <v>2048</v>
      </c>
      <c r="W15" s="33" t="s">
        <v>2049</v>
      </c>
    </row>
    <row r="16" spans="1:23" ht="191.25" x14ac:dyDescent="0.25">
      <c r="A16" s="17">
        <v>2015</v>
      </c>
      <c r="B16" s="18" t="s">
        <v>2039</v>
      </c>
      <c r="C16" s="17">
        <v>12</v>
      </c>
      <c r="D16" s="19" t="s">
        <v>2095</v>
      </c>
      <c r="E16" s="19" t="s">
        <v>2096</v>
      </c>
      <c r="F16" s="20" t="s">
        <v>101</v>
      </c>
      <c r="G16" s="19" t="s">
        <v>2085</v>
      </c>
      <c r="H16" s="19" t="s">
        <v>2086</v>
      </c>
      <c r="I16" s="18" t="s">
        <v>2061</v>
      </c>
      <c r="J16" s="18" t="s">
        <v>2062</v>
      </c>
      <c r="K16" s="17">
        <v>8</v>
      </c>
      <c r="L16" s="21">
        <v>42558</v>
      </c>
      <c r="M16" s="21">
        <v>42735</v>
      </c>
      <c r="N16" s="17">
        <v>8</v>
      </c>
      <c r="O16" s="22">
        <f t="shared" si="0"/>
        <v>1</v>
      </c>
      <c r="P16" s="149">
        <f>AVERAGE(O16:O17)</f>
        <v>1</v>
      </c>
      <c r="Q16" s="149" t="s">
        <v>1075</v>
      </c>
      <c r="R16" s="19" t="s">
        <v>2087</v>
      </c>
      <c r="S16" s="19" t="s">
        <v>2064</v>
      </c>
      <c r="T16" s="19" t="s">
        <v>1812</v>
      </c>
      <c r="U16" s="32"/>
      <c r="V16" s="16" t="s">
        <v>2048</v>
      </c>
      <c r="W16" s="33" t="s">
        <v>2049</v>
      </c>
    </row>
    <row r="17" spans="1:23" ht="191.25" x14ac:dyDescent="0.25">
      <c r="A17" s="17">
        <v>2015</v>
      </c>
      <c r="B17" s="18" t="s">
        <v>2039</v>
      </c>
      <c r="C17" s="17">
        <v>12</v>
      </c>
      <c r="D17" s="19" t="s">
        <v>2095</v>
      </c>
      <c r="E17" s="19" t="s">
        <v>2096</v>
      </c>
      <c r="F17" s="20" t="s">
        <v>108</v>
      </c>
      <c r="G17" s="19" t="s">
        <v>2088</v>
      </c>
      <c r="H17" s="19" t="s">
        <v>2089</v>
      </c>
      <c r="I17" s="18" t="s">
        <v>2061</v>
      </c>
      <c r="J17" s="18" t="s">
        <v>1921</v>
      </c>
      <c r="K17" s="17">
        <v>2</v>
      </c>
      <c r="L17" s="21">
        <v>42644</v>
      </c>
      <c r="M17" s="21">
        <v>42916</v>
      </c>
      <c r="N17" s="17">
        <v>2</v>
      </c>
      <c r="O17" s="22">
        <f t="shared" si="0"/>
        <v>1</v>
      </c>
      <c r="P17" s="149"/>
      <c r="Q17" s="149"/>
      <c r="R17" s="19" t="s">
        <v>2090</v>
      </c>
      <c r="S17" s="19" t="s">
        <v>2064</v>
      </c>
      <c r="T17" s="19" t="s">
        <v>1812</v>
      </c>
      <c r="U17" s="32"/>
      <c r="V17" s="16" t="s">
        <v>2048</v>
      </c>
      <c r="W17" s="33" t="s">
        <v>2049</v>
      </c>
    </row>
    <row r="18" spans="1:23" ht="191.25" x14ac:dyDescent="0.25">
      <c r="A18" s="17">
        <v>2015</v>
      </c>
      <c r="B18" s="18" t="s">
        <v>2039</v>
      </c>
      <c r="C18" s="17">
        <v>13</v>
      </c>
      <c r="D18" s="19" t="s">
        <v>2097</v>
      </c>
      <c r="E18" s="19" t="s">
        <v>2098</v>
      </c>
      <c r="F18" s="20" t="s">
        <v>101</v>
      </c>
      <c r="G18" s="19" t="s">
        <v>2085</v>
      </c>
      <c r="H18" s="19" t="s">
        <v>2086</v>
      </c>
      <c r="I18" s="18" t="s">
        <v>2061</v>
      </c>
      <c r="J18" s="18" t="s">
        <v>2062</v>
      </c>
      <c r="K18" s="17">
        <v>8</v>
      </c>
      <c r="L18" s="21">
        <v>42558</v>
      </c>
      <c r="M18" s="21">
        <v>42735</v>
      </c>
      <c r="N18" s="17">
        <v>8</v>
      </c>
      <c r="O18" s="22">
        <f t="shared" si="0"/>
        <v>1</v>
      </c>
      <c r="P18" s="149">
        <f>AVERAGE(O18:O19)</f>
        <v>1</v>
      </c>
      <c r="Q18" s="149" t="s">
        <v>1075</v>
      </c>
      <c r="R18" s="19" t="s">
        <v>2087</v>
      </c>
      <c r="S18" s="19" t="s">
        <v>2064</v>
      </c>
      <c r="T18" s="19" t="s">
        <v>1812</v>
      </c>
      <c r="U18" s="32"/>
      <c r="V18" s="16" t="s">
        <v>2048</v>
      </c>
      <c r="W18" s="33" t="s">
        <v>2049</v>
      </c>
    </row>
    <row r="19" spans="1:23" ht="191.25" x14ac:dyDescent="0.25">
      <c r="A19" s="17">
        <v>2015</v>
      </c>
      <c r="B19" s="18" t="s">
        <v>2039</v>
      </c>
      <c r="C19" s="17">
        <v>13</v>
      </c>
      <c r="D19" s="19" t="s">
        <v>2097</v>
      </c>
      <c r="E19" s="19" t="s">
        <v>2098</v>
      </c>
      <c r="F19" s="20" t="s">
        <v>108</v>
      </c>
      <c r="G19" s="19" t="s">
        <v>2088</v>
      </c>
      <c r="H19" s="19" t="s">
        <v>2089</v>
      </c>
      <c r="I19" s="18" t="s">
        <v>2061</v>
      </c>
      <c r="J19" s="18" t="s">
        <v>1921</v>
      </c>
      <c r="K19" s="17">
        <v>2</v>
      </c>
      <c r="L19" s="21">
        <v>42644</v>
      </c>
      <c r="M19" s="21">
        <v>42916</v>
      </c>
      <c r="N19" s="17">
        <v>2</v>
      </c>
      <c r="O19" s="22">
        <f t="shared" si="0"/>
        <v>1</v>
      </c>
      <c r="P19" s="149"/>
      <c r="Q19" s="149"/>
      <c r="R19" s="19" t="s">
        <v>2090</v>
      </c>
      <c r="S19" s="19" t="s">
        <v>2064</v>
      </c>
      <c r="T19" s="19" t="s">
        <v>1812</v>
      </c>
      <c r="U19" s="32"/>
      <c r="V19" s="16" t="s">
        <v>2048</v>
      </c>
      <c r="W19" s="33" t="s">
        <v>2049</v>
      </c>
    </row>
    <row r="20" spans="1:23" ht="191.25" x14ac:dyDescent="0.25">
      <c r="A20" s="17">
        <v>2015</v>
      </c>
      <c r="B20" s="18" t="s">
        <v>2039</v>
      </c>
      <c r="C20" s="17">
        <v>14</v>
      </c>
      <c r="D20" s="19" t="s">
        <v>2099</v>
      </c>
      <c r="E20" s="19" t="s">
        <v>2100</v>
      </c>
      <c r="F20" s="20" t="s">
        <v>101</v>
      </c>
      <c r="G20" s="19" t="s">
        <v>2085</v>
      </c>
      <c r="H20" s="19" t="s">
        <v>2086</v>
      </c>
      <c r="I20" s="18" t="s">
        <v>2061</v>
      </c>
      <c r="J20" s="18" t="s">
        <v>2062</v>
      </c>
      <c r="K20" s="17">
        <v>8</v>
      </c>
      <c r="L20" s="21">
        <v>42558</v>
      </c>
      <c r="M20" s="21">
        <v>42735</v>
      </c>
      <c r="N20" s="17">
        <v>8</v>
      </c>
      <c r="O20" s="22">
        <f t="shared" si="0"/>
        <v>1</v>
      </c>
      <c r="P20" s="149">
        <f>AVERAGE(O20:O21)</f>
        <v>1</v>
      </c>
      <c r="Q20" s="149" t="s">
        <v>1075</v>
      </c>
      <c r="R20" s="19" t="s">
        <v>2087</v>
      </c>
      <c r="S20" s="19" t="s">
        <v>2064</v>
      </c>
      <c r="T20" s="19" t="s">
        <v>1812</v>
      </c>
      <c r="U20" s="32"/>
      <c r="V20" s="16" t="s">
        <v>2048</v>
      </c>
      <c r="W20" s="33" t="s">
        <v>2049</v>
      </c>
    </row>
    <row r="21" spans="1:23" ht="191.25" x14ac:dyDescent="0.25">
      <c r="A21" s="17">
        <v>2015</v>
      </c>
      <c r="B21" s="18" t="s">
        <v>2039</v>
      </c>
      <c r="C21" s="17">
        <v>14</v>
      </c>
      <c r="D21" s="19" t="s">
        <v>2099</v>
      </c>
      <c r="E21" s="19" t="s">
        <v>2100</v>
      </c>
      <c r="F21" s="20" t="s">
        <v>108</v>
      </c>
      <c r="G21" s="19" t="s">
        <v>2088</v>
      </c>
      <c r="H21" s="19" t="s">
        <v>2089</v>
      </c>
      <c r="I21" s="18" t="s">
        <v>2061</v>
      </c>
      <c r="J21" s="18" t="s">
        <v>1921</v>
      </c>
      <c r="K21" s="17">
        <v>2</v>
      </c>
      <c r="L21" s="21">
        <v>42644</v>
      </c>
      <c r="M21" s="21">
        <v>42916</v>
      </c>
      <c r="N21" s="17">
        <v>2</v>
      </c>
      <c r="O21" s="22">
        <f t="shared" si="0"/>
        <v>1</v>
      </c>
      <c r="P21" s="149"/>
      <c r="Q21" s="149"/>
      <c r="R21" s="19" t="s">
        <v>2090</v>
      </c>
      <c r="S21" s="19" t="s">
        <v>2064</v>
      </c>
      <c r="T21" s="19" t="s">
        <v>1812</v>
      </c>
      <c r="U21" s="32"/>
      <c r="V21" s="16" t="s">
        <v>2048</v>
      </c>
      <c r="W21" s="33" t="s">
        <v>2049</v>
      </c>
    </row>
    <row r="22" spans="1:23" ht="191.25" x14ac:dyDescent="0.25">
      <c r="A22" s="17">
        <v>2015</v>
      </c>
      <c r="B22" s="18" t="s">
        <v>2039</v>
      </c>
      <c r="C22" s="17">
        <v>15</v>
      </c>
      <c r="D22" s="19" t="s">
        <v>2101</v>
      </c>
      <c r="E22" s="19" t="s">
        <v>2102</v>
      </c>
      <c r="F22" s="20" t="s">
        <v>101</v>
      </c>
      <c r="G22" s="19" t="s">
        <v>2085</v>
      </c>
      <c r="H22" s="19" t="s">
        <v>2086</v>
      </c>
      <c r="I22" s="18" t="s">
        <v>2061</v>
      </c>
      <c r="J22" s="18" t="s">
        <v>2062</v>
      </c>
      <c r="K22" s="17">
        <v>8</v>
      </c>
      <c r="L22" s="21">
        <v>42558</v>
      </c>
      <c r="M22" s="21">
        <v>42735</v>
      </c>
      <c r="N22" s="17">
        <v>8</v>
      </c>
      <c r="O22" s="22">
        <f t="shared" si="0"/>
        <v>1</v>
      </c>
      <c r="P22" s="149">
        <f>AVERAGE(O22:O23)</f>
        <v>1</v>
      </c>
      <c r="Q22" s="149" t="s">
        <v>1075</v>
      </c>
      <c r="R22" s="19" t="s">
        <v>2087</v>
      </c>
      <c r="S22" s="19" t="s">
        <v>2064</v>
      </c>
      <c r="T22" s="19" t="s">
        <v>1812</v>
      </c>
      <c r="U22" s="32"/>
      <c r="V22" s="16" t="s">
        <v>2048</v>
      </c>
      <c r="W22" s="33" t="s">
        <v>2049</v>
      </c>
    </row>
    <row r="23" spans="1:23" ht="191.25" x14ac:dyDescent="0.25">
      <c r="A23" s="17">
        <v>2015</v>
      </c>
      <c r="B23" s="18" t="s">
        <v>2039</v>
      </c>
      <c r="C23" s="17">
        <v>15</v>
      </c>
      <c r="D23" s="19" t="s">
        <v>2101</v>
      </c>
      <c r="E23" s="19" t="s">
        <v>2102</v>
      </c>
      <c r="F23" s="20" t="s">
        <v>108</v>
      </c>
      <c r="G23" s="19" t="s">
        <v>2088</v>
      </c>
      <c r="H23" s="19" t="s">
        <v>2089</v>
      </c>
      <c r="I23" s="18" t="s">
        <v>2061</v>
      </c>
      <c r="J23" s="18" t="s">
        <v>1921</v>
      </c>
      <c r="K23" s="17">
        <v>2</v>
      </c>
      <c r="L23" s="21">
        <v>42644</v>
      </c>
      <c r="M23" s="21">
        <v>42916</v>
      </c>
      <c r="N23" s="17">
        <v>2</v>
      </c>
      <c r="O23" s="22">
        <f t="shared" si="0"/>
        <v>1</v>
      </c>
      <c r="P23" s="149"/>
      <c r="Q23" s="149"/>
      <c r="R23" s="19" t="s">
        <v>2090</v>
      </c>
      <c r="S23" s="19" t="s">
        <v>2064</v>
      </c>
      <c r="T23" s="19" t="s">
        <v>1812</v>
      </c>
      <c r="U23" s="32"/>
      <c r="V23" s="16" t="s">
        <v>2048</v>
      </c>
      <c r="W23" s="33" t="s">
        <v>2049</v>
      </c>
    </row>
    <row r="24" spans="1:23" ht="191.25" x14ac:dyDescent="0.25">
      <c r="A24" s="17">
        <v>2015</v>
      </c>
      <c r="B24" s="18" t="s">
        <v>2039</v>
      </c>
      <c r="C24" s="17">
        <v>16</v>
      </c>
      <c r="D24" s="19" t="s">
        <v>2103</v>
      </c>
      <c r="E24" s="19" t="s">
        <v>2104</v>
      </c>
      <c r="F24" s="20" t="s">
        <v>101</v>
      </c>
      <c r="G24" s="19" t="s">
        <v>2085</v>
      </c>
      <c r="H24" s="19" t="s">
        <v>2086</v>
      </c>
      <c r="I24" s="18" t="s">
        <v>2061</v>
      </c>
      <c r="J24" s="18" t="s">
        <v>2062</v>
      </c>
      <c r="K24" s="17">
        <v>8</v>
      </c>
      <c r="L24" s="21">
        <v>42558</v>
      </c>
      <c r="M24" s="21">
        <v>42735</v>
      </c>
      <c r="N24" s="17">
        <v>8</v>
      </c>
      <c r="O24" s="22">
        <f t="shared" si="0"/>
        <v>1</v>
      </c>
      <c r="P24" s="149">
        <f>AVERAGE(O24:O25)</f>
        <v>1</v>
      </c>
      <c r="Q24" s="149" t="s">
        <v>1075</v>
      </c>
      <c r="R24" s="19" t="s">
        <v>2087</v>
      </c>
      <c r="S24" s="19" t="s">
        <v>2064</v>
      </c>
      <c r="T24" s="19" t="s">
        <v>1812</v>
      </c>
      <c r="U24" s="32"/>
      <c r="V24" s="16" t="s">
        <v>2048</v>
      </c>
      <c r="W24" s="33" t="s">
        <v>2049</v>
      </c>
    </row>
    <row r="25" spans="1:23" ht="191.25" x14ac:dyDescent="0.25">
      <c r="A25" s="17">
        <v>2015</v>
      </c>
      <c r="B25" s="18" t="s">
        <v>2039</v>
      </c>
      <c r="C25" s="17">
        <v>16</v>
      </c>
      <c r="D25" s="19" t="s">
        <v>2103</v>
      </c>
      <c r="E25" s="19" t="s">
        <v>2104</v>
      </c>
      <c r="F25" s="20" t="s">
        <v>108</v>
      </c>
      <c r="G25" s="19" t="s">
        <v>2088</v>
      </c>
      <c r="H25" s="19" t="s">
        <v>2089</v>
      </c>
      <c r="I25" s="18" t="s">
        <v>2061</v>
      </c>
      <c r="J25" s="18" t="s">
        <v>1921</v>
      </c>
      <c r="K25" s="17">
        <v>2</v>
      </c>
      <c r="L25" s="21">
        <v>42644</v>
      </c>
      <c r="M25" s="21">
        <v>42916</v>
      </c>
      <c r="N25" s="17">
        <v>2</v>
      </c>
      <c r="O25" s="22">
        <f t="shared" si="0"/>
        <v>1</v>
      </c>
      <c r="P25" s="149"/>
      <c r="Q25" s="149"/>
      <c r="R25" s="19" t="s">
        <v>2090</v>
      </c>
      <c r="S25" s="19" t="s">
        <v>2064</v>
      </c>
      <c r="T25" s="19" t="s">
        <v>1812</v>
      </c>
      <c r="U25" s="32"/>
      <c r="V25" s="16" t="s">
        <v>2048</v>
      </c>
      <c r="W25" s="33" t="s">
        <v>2049</v>
      </c>
    </row>
    <row r="26" spans="1:23" ht="191.25" x14ac:dyDescent="0.25">
      <c r="A26" s="17">
        <v>2015</v>
      </c>
      <c r="B26" s="18" t="s">
        <v>2039</v>
      </c>
      <c r="C26" s="17">
        <v>18</v>
      </c>
      <c r="D26" s="19" t="s">
        <v>2105</v>
      </c>
      <c r="E26" s="19" t="s">
        <v>2106</v>
      </c>
      <c r="F26" s="20" t="s">
        <v>101</v>
      </c>
      <c r="G26" s="19" t="s">
        <v>2085</v>
      </c>
      <c r="H26" s="19" t="s">
        <v>2086</v>
      </c>
      <c r="I26" s="18" t="s">
        <v>2061</v>
      </c>
      <c r="J26" s="18" t="s">
        <v>2062</v>
      </c>
      <c r="K26" s="17">
        <v>8</v>
      </c>
      <c r="L26" s="21">
        <v>42558</v>
      </c>
      <c r="M26" s="21">
        <v>42735</v>
      </c>
      <c r="N26" s="17">
        <v>8</v>
      </c>
      <c r="O26" s="22">
        <f t="shared" si="0"/>
        <v>1</v>
      </c>
      <c r="P26" s="149">
        <f>AVERAGE(O26:O27)</f>
        <v>1</v>
      </c>
      <c r="Q26" s="149" t="s">
        <v>1075</v>
      </c>
      <c r="R26" s="19" t="s">
        <v>2087</v>
      </c>
      <c r="S26" s="19" t="s">
        <v>2064</v>
      </c>
      <c r="T26" s="19" t="s">
        <v>1812</v>
      </c>
      <c r="U26" s="32"/>
      <c r="V26" s="16" t="s">
        <v>2048</v>
      </c>
      <c r="W26" s="33" t="s">
        <v>2049</v>
      </c>
    </row>
    <row r="27" spans="1:23" ht="191.25" x14ac:dyDescent="0.25">
      <c r="A27" s="17">
        <v>2015</v>
      </c>
      <c r="B27" s="18" t="s">
        <v>2039</v>
      </c>
      <c r="C27" s="17">
        <v>18</v>
      </c>
      <c r="D27" s="19" t="s">
        <v>2105</v>
      </c>
      <c r="E27" s="19" t="s">
        <v>2106</v>
      </c>
      <c r="F27" s="20" t="s">
        <v>108</v>
      </c>
      <c r="G27" s="19" t="s">
        <v>2088</v>
      </c>
      <c r="H27" s="19" t="s">
        <v>2089</v>
      </c>
      <c r="I27" s="18" t="s">
        <v>2061</v>
      </c>
      <c r="J27" s="18" t="s">
        <v>1921</v>
      </c>
      <c r="K27" s="17">
        <v>2</v>
      </c>
      <c r="L27" s="21">
        <v>42644</v>
      </c>
      <c r="M27" s="21">
        <v>42916</v>
      </c>
      <c r="N27" s="17">
        <v>2</v>
      </c>
      <c r="O27" s="22">
        <f t="shared" si="0"/>
        <v>1</v>
      </c>
      <c r="P27" s="149"/>
      <c r="Q27" s="149"/>
      <c r="R27" s="19" t="s">
        <v>2090</v>
      </c>
      <c r="S27" s="19" t="s">
        <v>2064</v>
      </c>
      <c r="T27" s="19" t="s">
        <v>1812</v>
      </c>
      <c r="U27" s="32"/>
      <c r="V27" s="16" t="s">
        <v>2048</v>
      </c>
      <c r="W27" s="33" t="s">
        <v>2049</v>
      </c>
    </row>
    <row r="28" spans="1:23" ht="180" x14ac:dyDescent="0.25">
      <c r="A28" s="17">
        <v>2015</v>
      </c>
      <c r="B28" s="18" t="s">
        <v>2039</v>
      </c>
      <c r="C28" s="17">
        <v>19</v>
      </c>
      <c r="D28" s="19" t="s">
        <v>2107</v>
      </c>
      <c r="E28" s="19" t="s">
        <v>2108</v>
      </c>
      <c r="F28" s="18">
        <v>1</v>
      </c>
      <c r="G28" s="19" t="s">
        <v>2068</v>
      </c>
      <c r="H28" s="19" t="s">
        <v>2109</v>
      </c>
      <c r="I28" s="18" t="s">
        <v>2061</v>
      </c>
      <c r="J28" s="18" t="s">
        <v>1921</v>
      </c>
      <c r="K28" s="17">
        <v>2</v>
      </c>
      <c r="L28" s="21">
        <v>42644</v>
      </c>
      <c r="M28" s="21">
        <v>42916</v>
      </c>
      <c r="N28" s="17">
        <v>2</v>
      </c>
      <c r="O28" s="22">
        <f t="shared" si="0"/>
        <v>1</v>
      </c>
      <c r="P28" s="22">
        <f>+O28</f>
        <v>1</v>
      </c>
      <c r="Q28" s="22" t="s">
        <v>1075</v>
      </c>
      <c r="R28" s="19" t="s">
        <v>2110</v>
      </c>
      <c r="S28" s="19" t="s">
        <v>2111</v>
      </c>
      <c r="T28" s="19" t="s">
        <v>1812</v>
      </c>
      <c r="U28" s="32"/>
      <c r="V28" s="16" t="s">
        <v>2048</v>
      </c>
      <c r="W28" s="33" t="s">
        <v>2049</v>
      </c>
    </row>
    <row r="29" spans="1:23" ht="180" x14ac:dyDescent="0.25">
      <c r="A29" s="17">
        <v>2015</v>
      </c>
      <c r="B29" s="18" t="s">
        <v>2039</v>
      </c>
      <c r="C29" s="17">
        <v>22</v>
      </c>
      <c r="D29" s="19" t="s">
        <v>2112</v>
      </c>
      <c r="E29" s="19" t="s">
        <v>2113</v>
      </c>
      <c r="F29" s="18">
        <v>1</v>
      </c>
      <c r="G29" s="19" t="s">
        <v>2114</v>
      </c>
      <c r="H29" s="19" t="s">
        <v>2109</v>
      </c>
      <c r="I29" s="18" t="s">
        <v>2061</v>
      </c>
      <c r="J29" s="18" t="s">
        <v>1921</v>
      </c>
      <c r="K29" s="17">
        <v>2</v>
      </c>
      <c r="L29" s="21">
        <v>42644</v>
      </c>
      <c r="M29" s="21">
        <v>42916</v>
      </c>
      <c r="N29" s="17">
        <v>2</v>
      </c>
      <c r="O29" s="22">
        <f t="shared" si="0"/>
        <v>1</v>
      </c>
      <c r="P29" s="22">
        <f>+O29</f>
        <v>1</v>
      </c>
      <c r="Q29" s="22" t="s">
        <v>1075</v>
      </c>
      <c r="R29" s="19" t="s">
        <v>2115</v>
      </c>
      <c r="S29" s="19" t="s">
        <v>2111</v>
      </c>
      <c r="T29" s="19" t="s">
        <v>1812</v>
      </c>
      <c r="U29" s="32"/>
      <c r="V29" s="16" t="s">
        <v>2048</v>
      </c>
      <c r="W29" s="33" t="s">
        <v>2049</v>
      </c>
    </row>
    <row r="30" spans="1:23" ht="146.25" x14ac:dyDescent="0.25">
      <c r="A30" s="17">
        <v>2015</v>
      </c>
      <c r="B30" s="18" t="s">
        <v>2039</v>
      </c>
      <c r="C30" s="17">
        <v>23</v>
      </c>
      <c r="D30" s="19" t="s">
        <v>2116</v>
      </c>
      <c r="E30" s="19" t="s">
        <v>2117</v>
      </c>
      <c r="F30" s="18">
        <v>1</v>
      </c>
      <c r="G30" s="19" t="s">
        <v>2118</v>
      </c>
      <c r="H30" s="19" t="s">
        <v>2118</v>
      </c>
      <c r="I30" s="18" t="s">
        <v>2061</v>
      </c>
      <c r="J30" s="18" t="s">
        <v>1117</v>
      </c>
      <c r="K30" s="17">
        <v>1</v>
      </c>
      <c r="L30" s="21">
        <v>42644</v>
      </c>
      <c r="M30" s="21">
        <v>42916</v>
      </c>
      <c r="N30" s="17">
        <v>1</v>
      </c>
      <c r="O30" s="22">
        <f t="shared" si="0"/>
        <v>1</v>
      </c>
      <c r="P30" s="22">
        <f>+O30</f>
        <v>1</v>
      </c>
      <c r="Q30" s="22" t="s">
        <v>1075</v>
      </c>
      <c r="R30" s="35" t="s">
        <v>2119</v>
      </c>
      <c r="S30" s="19" t="s">
        <v>2120</v>
      </c>
      <c r="T30" s="19" t="s">
        <v>1812</v>
      </c>
      <c r="U30" s="32"/>
      <c r="V30" s="16" t="s">
        <v>2048</v>
      </c>
      <c r="W30" s="33" t="s">
        <v>2049</v>
      </c>
    </row>
    <row r="31" spans="1:23" ht="191.25" x14ac:dyDescent="0.25">
      <c r="A31" s="17">
        <v>2015</v>
      </c>
      <c r="B31" s="18" t="s">
        <v>2039</v>
      </c>
      <c r="C31" s="17">
        <v>25</v>
      </c>
      <c r="D31" s="19" t="s">
        <v>2121</v>
      </c>
      <c r="E31" s="19" t="s">
        <v>2122</v>
      </c>
      <c r="F31" s="20" t="s">
        <v>101</v>
      </c>
      <c r="G31" s="19" t="s">
        <v>2085</v>
      </c>
      <c r="H31" s="19" t="s">
        <v>2086</v>
      </c>
      <c r="I31" s="18" t="s">
        <v>2061</v>
      </c>
      <c r="J31" s="18" t="s">
        <v>2062</v>
      </c>
      <c r="K31" s="17">
        <v>8</v>
      </c>
      <c r="L31" s="21">
        <v>42558</v>
      </c>
      <c r="M31" s="21">
        <v>42735</v>
      </c>
      <c r="N31" s="17">
        <v>8</v>
      </c>
      <c r="O31" s="22">
        <f t="shared" si="0"/>
        <v>1</v>
      </c>
      <c r="P31" s="149">
        <f>AVERAGE(O31:O32)</f>
        <v>1</v>
      </c>
      <c r="Q31" s="149" t="s">
        <v>1075</v>
      </c>
      <c r="R31" s="19" t="s">
        <v>2087</v>
      </c>
      <c r="S31" s="19" t="s">
        <v>2064</v>
      </c>
      <c r="T31" s="19" t="s">
        <v>1812</v>
      </c>
      <c r="U31" s="32"/>
      <c r="V31" s="16" t="s">
        <v>2048</v>
      </c>
      <c r="W31" s="33" t="s">
        <v>2049</v>
      </c>
    </row>
    <row r="32" spans="1:23" ht="191.25" x14ac:dyDescent="0.25">
      <c r="A32" s="17">
        <v>2015</v>
      </c>
      <c r="B32" s="18" t="s">
        <v>2039</v>
      </c>
      <c r="C32" s="17">
        <v>25</v>
      </c>
      <c r="D32" s="19" t="s">
        <v>2121</v>
      </c>
      <c r="E32" s="19" t="s">
        <v>2122</v>
      </c>
      <c r="F32" s="20" t="s">
        <v>108</v>
      </c>
      <c r="G32" s="19" t="s">
        <v>2088</v>
      </c>
      <c r="H32" s="19" t="s">
        <v>2089</v>
      </c>
      <c r="I32" s="18" t="s">
        <v>2061</v>
      </c>
      <c r="J32" s="18" t="s">
        <v>1921</v>
      </c>
      <c r="K32" s="17">
        <v>2</v>
      </c>
      <c r="L32" s="21">
        <v>42644</v>
      </c>
      <c r="M32" s="21">
        <v>42916</v>
      </c>
      <c r="N32" s="17">
        <v>2</v>
      </c>
      <c r="O32" s="22">
        <f t="shared" si="0"/>
        <v>1</v>
      </c>
      <c r="P32" s="149"/>
      <c r="Q32" s="149"/>
      <c r="R32" s="19" t="s">
        <v>2090</v>
      </c>
      <c r="S32" s="19" t="s">
        <v>2064</v>
      </c>
      <c r="T32" s="19" t="s">
        <v>1812</v>
      </c>
      <c r="U32" s="32"/>
      <c r="V32" s="16" t="s">
        <v>2048</v>
      </c>
      <c r="W32" s="33" t="s">
        <v>2049</v>
      </c>
    </row>
    <row r="33" spans="1:23" ht="135" x14ac:dyDescent="0.25">
      <c r="A33" s="17">
        <v>2015</v>
      </c>
      <c r="B33" s="18" t="s">
        <v>2039</v>
      </c>
      <c r="C33" s="17">
        <v>26</v>
      </c>
      <c r="D33" s="19" t="s">
        <v>2123</v>
      </c>
      <c r="E33" s="19" t="s">
        <v>2124</v>
      </c>
      <c r="F33" s="20" t="s">
        <v>101</v>
      </c>
      <c r="G33" s="19" t="s">
        <v>2073</v>
      </c>
      <c r="H33" s="19" t="s">
        <v>2074</v>
      </c>
      <c r="I33" s="18" t="s">
        <v>2061</v>
      </c>
      <c r="J33" s="18" t="s">
        <v>2075</v>
      </c>
      <c r="K33" s="17">
        <v>1</v>
      </c>
      <c r="L33" s="21">
        <v>42644</v>
      </c>
      <c r="M33" s="21">
        <v>42735</v>
      </c>
      <c r="N33" s="17">
        <v>1</v>
      </c>
      <c r="O33" s="22">
        <f t="shared" si="0"/>
        <v>1</v>
      </c>
      <c r="P33" s="149">
        <f>AVERAGE(O33:O34)</f>
        <v>1</v>
      </c>
      <c r="Q33" s="149" t="s">
        <v>1075</v>
      </c>
      <c r="R33" s="35" t="s">
        <v>2076</v>
      </c>
      <c r="S33" s="19" t="s">
        <v>2125</v>
      </c>
      <c r="T33" s="19" t="s">
        <v>1812</v>
      </c>
      <c r="U33" s="32"/>
      <c r="V33" s="16" t="s">
        <v>2048</v>
      </c>
      <c r="W33" s="33" t="s">
        <v>2049</v>
      </c>
    </row>
    <row r="34" spans="1:23" ht="135" x14ac:dyDescent="0.25">
      <c r="A34" s="17">
        <v>2015</v>
      </c>
      <c r="B34" s="18" t="s">
        <v>2039</v>
      </c>
      <c r="C34" s="17">
        <v>26</v>
      </c>
      <c r="D34" s="19" t="s">
        <v>2123</v>
      </c>
      <c r="E34" s="19" t="s">
        <v>2124</v>
      </c>
      <c r="F34" s="20" t="s">
        <v>108</v>
      </c>
      <c r="G34" s="19" t="s">
        <v>2114</v>
      </c>
      <c r="H34" s="19" t="s">
        <v>2126</v>
      </c>
      <c r="I34" s="18" t="s">
        <v>2061</v>
      </c>
      <c r="J34" s="18" t="s">
        <v>1921</v>
      </c>
      <c r="K34" s="17">
        <v>2</v>
      </c>
      <c r="L34" s="21">
        <v>42644</v>
      </c>
      <c r="M34" s="21">
        <v>42916</v>
      </c>
      <c r="N34" s="17">
        <v>2</v>
      </c>
      <c r="O34" s="22">
        <f t="shared" si="0"/>
        <v>1</v>
      </c>
      <c r="P34" s="149"/>
      <c r="Q34" s="149"/>
      <c r="R34" s="19" t="s">
        <v>2115</v>
      </c>
      <c r="S34" s="19" t="s">
        <v>2125</v>
      </c>
      <c r="T34" s="19" t="s">
        <v>1812</v>
      </c>
      <c r="U34" s="32"/>
      <c r="V34" s="16" t="s">
        <v>2048</v>
      </c>
      <c r="W34" s="33" t="s">
        <v>2049</v>
      </c>
    </row>
    <row r="35" spans="1:23" ht="135" x14ac:dyDescent="0.25">
      <c r="A35" s="17">
        <v>2015</v>
      </c>
      <c r="B35" s="18" t="s">
        <v>2039</v>
      </c>
      <c r="C35" s="17">
        <v>27</v>
      </c>
      <c r="D35" s="19" t="s">
        <v>2127</v>
      </c>
      <c r="E35" s="19" t="s">
        <v>2128</v>
      </c>
      <c r="F35" s="18">
        <v>1</v>
      </c>
      <c r="G35" s="19" t="s">
        <v>2129</v>
      </c>
      <c r="H35" s="19" t="s">
        <v>2130</v>
      </c>
      <c r="I35" s="18" t="s">
        <v>2061</v>
      </c>
      <c r="J35" s="18" t="s">
        <v>1117</v>
      </c>
      <c r="K35" s="17">
        <v>1</v>
      </c>
      <c r="L35" s="21">
        <v>42644</v>
      </c>
      <c r="M35" s="21">
        <v>42916</v>
      </c>
      <c r="N35" s="17">
        <v>1</v>
      </c>
      <c r="O35" s="22">
        <f t="shared" si="0"/>
        <v>1</v>
      </c>
      <c r="P35" s="22">
        <f t="shared" ref="P35:P42" si="1">+O35</f>
        <v>1</v>
      </c>
      <c r="Q35" s="22" t="s">
        <v>1075</v>
      </c>
      <c r="R35" s="35" t="s">
        <v>2131</v>
      </c>
      <c r="S35" s="19" t="s">
        <v>2132</v>
      </c>
      <c r="T35" s="19" t="s">
        <v>1812</v>
      </c>
      <c r="U35" s="32"/>
      <c r="V35" s="16" t="s">
        <v>2048</v>
      </c>
      <c r="W35" s="33" t="s">
        <v>2049</v>
      </c>
    </row>
    <row r="36" spans="1:23" ht="180" x14ac:dyDescent="0.25">
      <c r="A36" s="17">
        <v>2015</v>
      </c>
      <c r="B36" s="18" t="s">
        <v>2039</v>
      </c>
      <c r="C36" s="17">
        <v>28</v>
      </c>
      <c r="D36" s="19" t="s">
        <v>2133</v>
      </c>
      <c r="E36" s="19" t="s">
        <v>2134</v>
      </c>
      <c r="F36" s="18">
        <v>1</v>
      </c>
      <c r="G36" s="19" t="s">
        <v>2114</v>
      </c>
      <c r="H36" s="19" t="s">
        <v>2109</v>
      </c>
      <c r="I36" s="18" t="s">
        <v>2061</v>
      </c>
      <c r="J36" s="18" t="s">
        <v>1921</v>
      </c>
      <c r="K36" s="17">
        <v>2</v>
      </c>
      <c r="L36" s="21">
        <v>42644</v>
      </c>
      <c r="M36" s="21">
        <v>42916</v>
      </c>
      <c r="N36" s="17">
        <v>2</v>
      </c>
      <c r="O36" s="22">
        <f t="shared" si="0"/>
        <v>1</v>
      </c>
      <c r="P36" s="22">
        <f t="shared" si="1"/>
        <v>1</v>
      </c>
      <c r="Q36" s="22" t="s">
        <v>1075</v>
      </c>
      <c r="R36" s="19" t="s">
        <v>2115</v>
      </c>
      <c r="S36" s="19" t="s">
        <v>2111</v>
      </c>
      <c r="T36" s="19" t="s">
        <v>1812</v>
      </c>
      <c r="U36" s="32"/>
      <c r="V36" s="16" t="s">
        <v>2048</v>
      </c>
      <c r="W36" s="33" t="s">
        <v>2049</v>
      </c>
    </row>
    <row r="37" spans="1:23" ht="180" x14ac:dyDescent="0.25">
      <c r="A37" s="17">
        <v>2015</v>
      </c>
      <c r="B37" s="18" t="s">
        <v>2039</v>
      </c>
      <c r="C37" s="17">
        <v>29</v>
      </c>
      <c r="D37" s="19" t="s">
        <v>2135</v>
      </c>
      <c r="E37" s="19" t="s">
        <v>2136</v>
      </c>
      <c r="F37" s="18">
        <v>1</v>
      </c>
      <c r="G37" s="19" t="s">
        <v>2088</v>
      </c>
      <c r="H37" s="19" t="s">
        <v>2089</v>
      </c>
      <c r="I37" s="18" t="s">
        <v>2061</v>
      </c>
      <c r="J37" s="18" t="s">
        <v>1921</v>
      </c>
      <c r="K37" s="17">
        <v>2</v>
      </c>
      <c r="L37" s="21">
        <v>42644</v>
      </c>
      <c r="M37" s="21">
        <v>42916</v>
      </c>
      <c r="N37" s="17">
        <v>2</v>
      </c>
      <c r="O37" s="22">
        <f t="shared" si="0"/>
        <v>1</v>
      </c>
      <c r="P37" s="22">
        <f t="shared" si="1"/>
        <v>1</v>
      </c>
      <c r="Q37" s="22" t="s">
        <v>1075</v>
      </c>
      <c r="R37" s="19" t="s">
        <v>2090</v>
      </c>
      <c r="S37" s="19" t="s">
        <v>2111</v>
      </c>
      <c r="T37" s="19" t="s">
        <v>1812</v>
      </c>
      <c r="U37" s="32"/>
      <c r="V37" s="16" t="s">
        <v>2048</v>
      </c>
      <c r="W37" s="33" t="s">
        <v>2049</v>
      </c>
    </row>
    <row r="38" spans="1:23" ht="180" x14ac:dyDescent="0.25">
      <c r="A38" s="17">
        <v>2015</v>
      </c>
      <c r="B38" s="18" t="s">
        <v>2039</v>
      </c>
      <c r="C38" s="17">
        <v>30</v>
      </c>
      <c r="D38" s="19" t="s">
        <v>2137</v>
      </c>
      <c r="E38" s="19" t="s">
        <v>2138</v>
      </c>
      <c r="F38" s="18">
        <v>1</v>
      </c>
      <c r="G38" s="19" t="s">
        <v>2088</v>
      </c>
      <c r="H38" s="19" t="s">
        <v>2089</v>
      </c>
      <c r="I38" s="18" t="s">
        <v>2061</v>
      </c>
      <c r="J38" s="18" t="s">
        <v>1921</v>
      </c>
      <c r="K38" s="17">
        <v>2</v>
      </c>
      <c r="L38" s="21">
        <v>42644</v>
      </c>
      <c r="M38" s="21">
        <v>42916</v>
      </c>
      <c r="N38" s="17">
        <v>2</v>
      </c>
      <c r="O38" s="22">
        <f t="shared" si="0"/>
        <v>1</v>
      </c>
      <c r="P38" s="22">
        <f t="shared" si="1"/>
        <v>1</v>
      </c>
      <c r="Q38" s="22" t="s">
        <v>1075</v>
      </c>
      <c r="R38" s="19" t="s">
        <v>2090</v>
      </c>
      <c r="S38" s="19" t="s">
        <v>2111</v>
      </c>
      <c r="T38" s="19" t="s">
        <v>1812</v>
      </c>
      <c r="U38" s="32"/>
      <c r="V38" s="16" t="s">
        <v>2048</v>
      </c>
      <c r="W38" s="33" t="s">
        <v>2049</v>
      </c>
    </row>
    <row r="39" spans="1:23" ht="135" x14ac:dyDescent="0.25">
      <c r="A39" s="17">
        <v>2015</v>
      </c>
      <c r="B39" s="18" t="s">
        <v>2039</v>
      </c>
      <c r="C39" s="17">
        <v>31</v>
      </c>
      <c r="D39" s="19" t="s">
        <v>2139</v>
      </c>
      <c r="E39" s="19" t="s">
        <v>2140</v>
      </c>
      <c r="F39" s="18">
        <v>1</v>
      </c>
      <c r="G39" s="19" t="s">
        <v>2129</v>
      </c>
      <c r="H39" s="19" t="s">
        <v>2130</v>
      </c>
      <c r="I39" s="18" t="s">
        <v>2061</v>
      </c>
      <c r="J39" s="18" t="s">
        <v>1117</v>
      </c>
      <c r="K39" s="17">
        <v>1</v>
      </c>
      <c r="L39" s="21">
        <v>42644</v>
      </c>
      <c r="M39" s="21">
        <v>42916</v>
      </c>
      <c r="N39" s="17">
        <v>1</v>
      </c>
      <c r="O39" s="22">
        <f t="shared" si="0"/>
        <v>1</v>
      </c>
      <c r="P39" s="22">
        <f t="shared" si="1"/>
        <v>1</v>
      </c>
      <c r="Q39" s="22" t="s">
        <v>1075</v>
      </c>
      <c r="R39" s="35" t="s">
        <v>2131</v>
      </c>
      <c r="S39" s="19" t="s">
        <v>2132</v>
      </c>
      <c r="T39" s="19" t="s">
        <v>1812</v>
      </c>
      <c r="U39" s="32"/>
      <c r="V39" s="16" t="s">
        <v>2048</v>
      </c>
      <c r="W39" s="33" t="s">
        <v>2049</v>
      </c>
    </row>
    <row r="40" spans="1:23" ht="180" x14ac:dyDescent="0.25">
      <c r="A40" s="17">
        <v>2015</v>
      </c>
      <c r="B40" s="18" t="s">
        <v>2039</v>
      </c>
      <c r="C40" s="17">
        <v>32</v>
      </c>
      <c r="D40" s="19" t="s">
        <v>2141</v>
      </c>
      <c r="E40" s="19" t="s">
        <v>2142</v>
      </c>
      <c r="F40" s="18">
        <v>1</v>
      </c>
      <c r="G40" s="19" t="s">
        <v>2114</v>
      </c>
      <c r="H40" s="19" t="s">
        <v>2143</v>
      </c>
      <c r="I40" s="18" t="s">
        <v>2061</v>
      </c>
      <c r="J40" s="18" t="s">
        <v>1921</v>
      </c>
      <c r="K40" s="17">
        <v>2</v>
      </c>
      <c r="L40" s="21">
        <v>42644</v>
      </c>
      <c r="M40" s="21">
        <v>42916</v>
      </c>
      <c r="N40" s="17">
        <v>2</v>
      </c>
      <c r="O40" s="22">
        <f t="shared" si="0"/>
        <v>1</v>
      </c>
      <c r="P40" s="22">
        <f t="shared" si="1"/>
        <v>1</v>
      </c>
      <c r="Q40" s="22" t="s">
        <v>1075</v>
      </c>
      <c r="R40" s="19" t="s">
        <v>2115</v>
      </c>
      <c r="S40" s="19" t="s">
        <v>2111</v>
      </c>
      <c r="T40" s="19" t="s">
        <v>1812</v>
      </c>
      <c r="U40" s="32"/>
      <c r="V40" s="16" t="s">
        <v>2048</v>
      </c>
      <c r="W40" s="33" t="s">
        <v>2049</v>
      </c>
    </row>
    <row r="41" spans="1:23" ht="135" x14ac:dyDescent="0.25">
      <c r="A41" s="17">
        <v>2015</v>
      </c>
      <c r="B41" s="18" t="s">
        <v>2039</v>
      </c>
      <c r="C41" s="17">
        <v>37</v>
      </c>
      <c r="D41" s="19" t="s">
        <v>2144</v>
      </c>
      <c r="E41" s="19" t="s">
        <v>2145</v>
      </c>
      <c r="F41" s="18">
        <v>1</v>
      </c>
      <c r="G41" s="19" t="s">
        <v>2129</v>
      </c>
      <c r="H41" s="19" t="s">
        <v>2130</v>
      </c>
      <c r="I41" s="18" t="s">
        <v>2061</v>
      </c>
      <c r="J41" s="18" t="s">
        <v>1117</v>
      </c>
      <c r="K41" s="17">
        <v>1</v>
      </c>
      <c r="L41" s="21">
        <v>42644</v>
      </c>
      <c r="M41" s="21">
        <v>42916</v>
      </c>
      <c r="N41" s="17">
        <v>1</v>
      </c>
      <c r="O41" s="22">
        <f t="shared" si="0"/>
        <v>1</v>
      </c>
      <c r="P41" s="22">
        <f t="shared" si="1"/>
        <v>1</v>
      </c>
      <c r="Q41" s="22" t="s">
        <v>1075</v>
      </c>
      <c r="R41" s="19" t="s">
        <v>2131</v>
      </c>
      <c r="S41" s="19" t="s">
        <v>2132</v>
      </c>
      <c r="T41" s="19" t="s">
        <v>1812</v>
      </c>
      <c r="U41" s="32"/>
      <c r="V41" s="16" t="s">
        <v>2048</v>
      </c>
      <c r="W41" s="33" t="s">
        <v>2049</v>
      </c>
    </row>
    <row r="42" spans="1:23" ht="409.5" x14ac:dyDescent="0.25">
      <c r="A42" s="17">
        <v>2015</v>
      </c>
      <c r="B42" s="18" t="s">
        <v>2039</v>
      </c>
      <c r="C42" s="17">
        <v>54</v>
      </c>
      <c r="D42" s="19" t="s">
        <v>2146</v>
      </c>
      <c r="E42" s="19" t="s">
        <v>2147</v>
      </c>
      <c r="F42" s="18">
        <v>1</v>
      </c>
      <c r="G42" s="19" t="s">
        <v>2148</v>
      </c>
      <c r="H42" s="19" t="s">
        <v>2149</v>
      </c>
      <c r="I42" s="18" t="s">
        <v>686</v>
      </c>
      <c r="J42" s="18" t="s">
        <v>1117</v>
      </c>
      <c r="K42" s="17">
        <v>1</v>
      </c>
      <c r="L42" s="21">
        <v>42644</v>
      </c>
      <c r="M42" s="21">
        <v>42916</v>
      </c>
      <c r="N42" s="17">
        <v>1</v>
      </c>
      <c r="O42" s="22">
        <f t="shared" si="0"/>
        <v>1</v>
      </c>
      <c r="P42" s="22">
        <f t="shared" si="1"/>
        <v>1</v>
      </c>
      <c r="Q42" s="22" t="s">
        <v>1075</v>
      </c>
      <c r="R42" s="36" t="s">
        <v>2150</v>
      </c>
      <c r="S42" s="19" t="s">
        <v>2151</v>
      </c>
      <c r="T42" s="19" t="s">
        <v>1812</v>
      </c>
      <c r="U42" s="32"/>
      <c r="V42" s="16" t="s">
        <v>2048</v>
      </c>
      <c r="W42" s="37" t="s">
        <v>2049</v>
      </c>
    </row>
    <row r="43" spans="1:23" ht="258.75" x14ac:dyDescent="0.25">
      <c r="A43" s="17">
        <v>2016</v>
      </c>
      <c r="B43" s="18" t="s">
        <v>2012</v>
      </c>
      <c r="C43" s="17">
        <v>1</v>
      </c>
      <c r="D43" s="19" t="s">
        <v>2152</v>
      </c>
      <c r="E43" s="19" t="s">
        <v>2153</v>
      </c>
      <c r="F43" s="20" t="s">
        <v>46</v>
      </c>
      <c r="G43" s="19" t="s">
        <v>2154</v>
      </c>
      <c r="H43" s="19" t="s">
        <v>2155</v>
      </c>
      <c r="I43" s="18" t="s">
        <v>1352</v>
      </c>
      <c r="J43" s="18" t="s">
        <v>1117</v>
      </c>
      <c r="K43" s="17">
        <v>1</v>
      </c>
      <c r="L43" s="21">
        <v>42795</v>
      </c>
      <c r="M43" s="21">
        <v>43070</v>
      </c>
      <c r="N43" s="17">
        <v>1</v>
      </c>
      <c r="O43" s="22">
        <f t="shared" si="0"/>
        <v>1</v>
      </c>
      <c r="P43" s="149">
        <f>AVERAGE(O43:O45)</f>
        <v>1</v>
      </c>
      <c r="Q43" s="149" t="s">
        <v>1075</v>
      </c>
      <c r="R43" s="34" t="s">
        <v>2156</v>
      </c>
      <c r="S43" s="34" t="s">
        <v>2157</v>
      </c>
      <c r="T43" s="19" t="s">
        <v>1812</v>
      </c>
      <c r="U43" s="32"/>
      <c r="V43" s="16" t="s">
        <v>2048</v>
      </c>
      <c r="W43" s="38" t="s">
        <v>2049</v>
      </c>
    </row>
    <row r="44" spans="1:23" ht="225" x14ac:dyDescent="0.25">
      <c r="A44" s="17">
        <v>2016</v>
      </c>
      <c r="B44" s="18" t="s">
        <v>2012</v>
      </c>
      <c r="C44" s="17">
        <v>1</v>
      </c>
      <c r="D44" s="19" t="s">
        <v>2152</v>
      </c>
      <c r="E44" s="19" t="s">
        <v>2158</v>
      </c>
      <c r="F44" s="20" t="s">
        <v>57</v>
      </c>
      <c r="G44" s="19" t="s">
        <v>2159</v>
      </c>
      <c r="H44" s="19" t="s">
        <v>2160</v>
      </c>
      <c r="I44" s="18" t="s">
        <v>2061</v>
      </c>
      <c r="J44" s="18" t="s">
        <v>2161</v>
      </c>
      <c r="K44" s="17">
        <v>1</v>
      </c>
      <c r="L44" s="21">
        <v>42795</v>
      </c>
      <c r="M44" s="21">
        <v>43100</v>
      </c>
      <c r="N44" s="17">
        <v>1</v>
      </c>
      <c r="O44" s="22">
        <f t="shared" si="0"/>
        <v>1</v>
      </c>
      <c r="P44" s="149"/>
      <c r="Q44" s="149"/>
      <c r="R44" s="19" t="s">
        <v>2162</v>
      </c>
      <c r="S44" s="19" t="s">
        <v>2157</v>
      </c>
      <c r="T44" s="19" t="s">
        <v>1812</v>
      </c>
      <c r="U44" s="32"/>
      <c r="V44" s="16" t="s">
        <v>2048</v>
      </c>
      <c r="W44" s="38" t="s">
        <v>2049</v>
      </c>
    </row>
    <row r="45" spans="1:23" ht="225" x14ac:dyDescent="0.25">
      <c r="A45" s="17">
        <v>2016</v>
      </c>
      <c r="B45" s="18" t="s">
        <v>2012</v>
      </c>
      <c r="C45" s="17">
        <v>1</v>
      </c>
      <c r="D45" s="19" t="s">
        <v>2152</v>
      </c>
      <c r="E45" s="19" t="s">
        <v>2158</v>
      </c>
      <c r="F45" s="20" t="s">
        <v>63</v>
      </c>
      <c r="G45" s="19" t="s">
        <v>2163</v>
      </c>
      <c r="H45" s="19" t="s">
        <v>2164</v>
      </c>
      <c r="I45" s="18" t="s">
        <v>1352</v>
      </c>
      <c r="J45" s="18" t="s">
        <v>2165</v>
      </c>
      <c r="K45" s="17">
        <v>1</v>
      </c>
      <c r="L45" s="21">
        <v>42795</v>
      </c>
      <c r="M45" s="21">
        <v>43100</v>
      </c>
      <c r="N45" s="17">
        <v>1</v>
      </c>
      <c r="O45" s="22">
        <f t="shared" si="0"/>
        <v>1</v>
      </c>
      <c r="P45" s="149"/>
      <c r="Q45" s="149"/>
      <c r="R45" s="24" t="s">
        <v>2166</v>
      </c>
      <c r="S45" s="34" t="s">
        <v>2157</v>
      </c>
      <c r="T45" s="19" t="s">
        <v>1812</v>
      </c>
      <c r="U45" s="32"/>
      <c r="V45" s="16" t="s">
        <v>2048</v>
      </c>
      <c r="W45" s="38" t="s">
        <v>2049</v>
      </c>
    </row>
    <row r="46" spans="1:23" ht="191.25" x14ac:dyDescent="0.25">
      <c r="A46" s="17">
        <v>2016</v>
      </c>
      <c r="B46" s="18" t="s">
        <v>2012</v>
      </c>
      <c r="C46" s="17">
        <v>2</v>
      </c>
      <c r="D46" s="19" t="s">
        <v>2167</v>
      </c>
      <c r="E46" s="19" t="s">
        <v>2168</v>
      </c>
      <c r="F46" s="20" t="s">
        <v>46</v>
      </c>
      <c r="G46" s="19" t="s">
        <v>2169</v>
      </c>
      <c r="H46" s="19" t="s">
        <v>2160</v>
      </c>
      <c r="I46" s="18" t="s">
        <v>2061</v>
      </c>
      <c r="J46" s="18" t="s">
        <v>2161</v>
      </c>
      <c r="K46" s="17">
        <v>1</v>
      </c>
      <c r="L46" s="21">
        <v>42795</v>
      </c>
      <c r="M46" s="21">
        <v>43100</v>
      </c>
      <c r="N46" s="17">
        <v>1</v>
      </c>
      <c r="O46" s="22">
        <f t="shared" si="0"/>
        <v>1</v>
      </c>
      <c r="P46" s="149">
        <f>AVERAGE(O46:O48)</f>
        <v>1</v>
      </c>
      <c r="Q46" s="149" t="s">
        <v>1075</v>
      </c>
      <c r="R46" s="19" t="s">
        <v>2162</v>
      </c>
      <c r="S46" s="19" t="s">
        <v>2170</v>
      </c>
      <c r="T46" s="19" t="s">
        <v>1812</v>
      </c>
      <c r="U46" s="32"/>
      <c r="V46" s="16" t="s">
        <v>2048</v>
      </c>
      <c r="W46" s="38" t="s">
        <v>2049</v>
      </c>
    </row>
    <row r="47" spans="1:23" ht="157.5" x14ac:dyDescent="0.25">
      <c r="A47" s="17">
        <v>2016</v>
      </c>
      <c r="B47" s="18" t="s">
        <v>2012</v>
      </c>
      <c r="C47" s="17">
        <v>2</v>
      </c>
      <c r="D47" s="19" t="s">
        <v>2171</v>
      </c>
      <c r="E47" s="19" t="s">
        <v>2168</v>
      </c>
      <c r="F47" s="20" t="s">
        <v>57</v>
      </c>
      <c r="G47" s="19" t="s">
        <v>2172</v>
      </c>
      <c r="H47" s="19" t="s">
        <v>2173</v>
      </c>
      <c r="I47" s="18" t="s">
        <v>1352</v>
      </c>
      <c r="J47" s="18" t="s">
        <v>60</v>
      </c>
      <c r="K47" s="17">
        <v>1</v>
      </c>
      <c r="L47" s="21">
        <v>42795</v>
      </c>
      <c r="M47" s="21">
        <v>43100</v>
      </c>
      <c r="N47" s="17">
        <v>1</v>
      </c>
      <c r="O47" s="22">
        <f t="shared" si="0"/>
        <v>1</v>
      </c>
      <c r="P47" s="149"/>
      <c r="Q47" s="149"/>
      <c r="R47" s="34" t="s">
        <v>2174</v>
      </c>
      <c r="S47" s="34" t="s">
        <v>2170</v>
      </c>
      <c r="T47" s="19" t="s">
        <v>1812</v>
      </c>
      <c r="U47" s="32"/>
      <c r="V47" s="16" t="s">
        <v>2048</v>
      </c>
      <c r="W47" s="38" t="s">
        <v>2049</v>
      </c>
    </row>
    <row r="48" spans="1:23" ht="157.5" x14ac:dyDescent="0.25">
      <c r="A48" s="17">
        <v>2016</v>
      </c>
      <c r="B48" s="18" t="s">
        <v>2012</v>
      </c>
      <c r="C48" s="17">
        <v>2</v>
      </c>
      <c r="D48" s="19" t="s">
        <v>2171</v>
      </c>
      <c r="E48" s="19" t="s">
        <v>2168</v>
      </c>
      <c r="F48" s="20" t="s">
        <v>63</v>
      </c>
      <c r="G48" s="19" t="s">
        <v>2163</v>
      </c>
      <c r="H48" s="19" t="s">
        <v>2164</v>
      </c>
      <c r="I48" s="18" t="s">
        <v>1352</v>
      </c>
      <c r="J48" s="18" t="s">
        <v>2165</v>
      </c>
      <c r="K48" s="17">
        <v>1</v>
      </c>
      <c r="L48" s="21">
        <v>42795</v>
      </c>
      <c r="M48" s="21">
        <v>43100</v>
      </c>
      <c r="N48" s="17">
        <v>1</v>
      </c>
      <c r="O48" s="22">
        <f t="shared" si="0"/>
        <v>1</v>
      </c>
      <c r="P48" s="149"/>
      <c r="Q48" s="149"/>
      <c r="R48" s="24" t="s">
        <v>2166</v>
      </c>
      <c r="S48" s="24" t="s">
        <v>2170</v>
      </c>
      <c r="T48" s="19" t="s">
        <v>1812</v>
      </c>
      <c r="U48" s="32"/>
      <c r="V48" s="16" t="s">
        <v>2048</v>
      </c>
      <c r="W48" s="38" t="s">
        <v>2049</v>
      </c>
    </row>
    <row r="49" spans="1:23" ht="258.75" x14ac:dyDescent="0.25">
      <c r="A49" s="17">
        <v>2016</v>
      </c>
      <c r="B49" s="18" t="s">
        <v>2012</v>
      </c>
      <c r="C49" s="17">
        <v>3</v>
      </c>
      <c r="D49" s="19" t="s">
        <v>2175</v>
      </c>
      <c r="E49" s="19" t="s">
        <v>2176</v>
      </c>
      <c r="F49" s="20" t="s">
        <v>101</v>
      </c>
      <c r="G49" s="19" t="s">
        <v>2177</v>
      </c>
      <c r="H49" s="19" t="s">
        <v>2178</v>
      </c>
      <c r="I49" s="18" t="s">
        <v>2061</v>
      </c>
      <c r="J49" s="18" t="s">
        <v>1117</v>
      </c>
      <c r="K49" s="17">
        <v>1</v>
      </c>
      <c r="L49" s="21">
        <v>42795</v>
      </c>
      <c r="M49" s="21">
        <v>43070</v>
      </c>
      <c r="N49" s="17">
        <v>1</v>
      </c>
      <c r="O49" s="22">
        <f t="shared" si="0"/>
        <v>1</v>
      </c>
      <c r="P49" s="149">
        <f>AVERAGE(O49:O50)</f>
        <v>1</v>
      </c>
      <c r="Q49" s="149" t="s">
        <v>1075</v>
      </c>
      <c r="R49" s="19" t="s">
        <v>2131</v>
      </c>
      <c r="S49" s="19" t="s">
        <v>2179</v>
      </c>
      <c r="T49" s="19" t="s">
        <v>1812</v>
      </c>
      <c r="U49" s="32"/>
      <c r="V49" s="16" t="s">
        <v>2048</v>
      </c>
      <c r="W49" s="38" t="s">
        <v>2049</v>
      </c>
    </row>
    <row r="50" spans="1:23" ht="258.75" x14ac:dyDescent="0.25">
      <c r="A50" s="17">
        <v>2016</v>
      </c>
      <c r="B50" s="18" t="s">
        <v>2012</v>
      </c>
      <c r="C50" s="17">
        <v>3</v>
      </c>
      <c r="D50" s="19" t="s">
        <v>2180</v>
      </c>
      <c r="E50" s="19" t="s">
        <v>2176</v>
      </c>
      <c r="F50" s="20" t="s">
        <v>108</v>
      </c>
      <c r="G50" s="19" t="s">
        <v>2169</v>
      </c>
      <c r="H50" s="19" t="s">
        <v>2181</v>
      </c>
      <c r="I50" s="18" t="s">
        <v>2061</v>
      </c>
      <c r="J50" s="18" t="s">
        <v>2161</v>
      </c>
      <c r="K50" s="17">
        <v>1</v>
      </c>
      <c r="L50" s="21">
        <v>42795</v>
      </c>
      <c r="M50" s="21">
        <v>43100</v>
      </c>
      <c r="N50" s="17">
        <v>1</v>
      </c>
      <c r="O50" s="22">
        <f t="shared" si="0"/>
        <v>1</v>
      </c>
      <c r="P50" s="149"/>
      <c r="Q50" s="149"/>
      <c r="R50" s="19" t="s">
        <v>2162</v>
      </c>
      <c r="S50" s="19" t="s">
        <v>2182</v>
      </c>
      <c r="T50" s="19" t="s">
        <v>1812</v>
      </c>
      <c r="U50" s="32"/>
      <c r="V50" s="16" t="s">
        <v>2048</v>
      </c>
      <c r="W50" s="38" t="s">
        <v>2049</v>
      </c>
    </row>
    <row r="51" spans="1:23" ht="135" x14ac:dyDescent="0.25">
      <c r="A51" s="17">
        <v>2016</v>
      </c>
      <c r="B51" s="18" t="s">
        <v>2012</v>
      </c>
      <c r="C51" s="17">
        <v>4</v>
      </c>
      <c r="D51" s="19" t="s">
        <v>2183</v>
      </c>
      <c r="E51" s="19" t="s">
        <v>2184</v>
      </c>
      <c r="F51" s="20" t="s">
        <v>46</v>
      </c>
      <c r="G51" s="19" t="s">
        <v>2185</v>
      </c>
      <c r="H51" s="19" t="s">
        <v>2089</v>
      </c>
      <c r="I51" s="18" t="s">
        <v>2061</v>
      </c>
      <c r="J51" s="18" t="s">
        <v>1921</v>
      </c>
      <c r="K51" s="17">
        <v>2</v>
      </c>
      <c r="L51" s="21">
        <v>42795</v>
      </c>
      <c r="M51" s="21">
        <v>42916</v>
      </c>
      <c r="N51" s="17">
        <v>2</v>
      </c>
      <c r="O51" s="22">
        <f t="shared" si="0"/>
        <v>1</v>
      </c>
      <c r="P51" s="149">
        <f>AVERAGE(O51:O53)</f>
        <v>1</v>
      </c>
      <c r="Q51" s="149" t="s">
        <v>1075</v>
      </c>
      <c r="R51" s="19" t="s">
        <v>2186</v>
      </c>
      <c r="S51" s="19" t="s">
        <v>2187</v>
      </c>
      <c r="T51" s="19" t="s">
        <v>1812</v>
      </c>
      <c r="U51" s="32"/>
      <c r="V51" s="16" t="s">
        <v>2048</v>
      </c>
      <c r="W51" s="38" t="s">
        <v>2049</v>
      </c>
    </row>
    <row r="52" spans="1:23" ht="135" x14ac:dyDescent="0.25">
      <c r="A52" s="17">
        <v>2016</v>
      </c>
      <c r="B52" s="18" t="s">
        <v>2012</v>
      </c>
      <c r="C52" s="17">
        <v>4</v>
      </c>
      <c r="D52" s="19" t="s">
        <v>2188</v>
      </c>
      <c r="E52" s="19" t="s">
        <v>2184</v>
      </c>
      <c r="F52" s="20" t="s">
        <v>57</v>
      </c>
      <c r="G52" s="19" t="s">
        <v>2172</v>
      </c>
      <c r="H52" s="19" t="s">
        <v>2173</v>
      </c>
      <c r="I52" s="18" t="s">
        <v>1352</v>
      </c>
      <c r="J52" s="18" t="s">
        <v>60</v>
      </c>
      <c r="K52" s="17">
        <v>1</v>
      </c>
      <c r="L52" s="21">
        <v>42795</v>
      </c>
      <c r="M52" s="21">
        <v>43100</v>
      </c>
      <c r="N52" s="17">
        <v>1</v>
      </c>
      <c r="O52" s="22">
        <f t="shared" si="0"/>
        <v>1</v>
      </c>
      <c r="P52" s="149"/>
      <c r="Q52" s="149"/>
      <c r="R52" s="34" t="s">
        <v>2174</v>
      </c>
      <c r="S52" s="34" t="s">
        <v>2187</v>
      </c>
      <c r="T52" s="19" t="s">
        <v>1812</v>
      </c>
      <c r="U52" s="32"/>
      <c r="V52" s="16" t="s">
        <v>2048</v>
      </c>
      <c r="W52" s="38" t="s">
        <v>2049</v>
      </c>
    </row>
    <row r="53" spans="1:23" ht="135" x14ac:dyDescent="0.25">
      <c r="A53" s="17">
        <v>2016</v>
      </c>
      <c r="B53" s="18" t="s">
        <v>2012</v>
      </c>
      <c r="C53" s="17">
        <v>4</v>
      </c>
      <c r="D53" s="19" t="s">
        <v>2183</v>
      </c>
      <c r="E53" s="19" t="s">
        <v>2184</v>
      </c>
      <c r="F53" s="20" t="s">
        <v>63</v>
      </c>
      <c r="G53" s="19" t="s">
        <v>2189</v>
      </c>
      <c r="H53" s="19" t="s">
        <v>2190</v>
      </c>
      <c r="I53" s="18" t="s">
        <v>1352</v>
      </c>
      <c r="J53" s="18" t="s">
        <v>2191</v>
      </c>
      <c r="K53" s="17">
        <v>1</v>
      </c>
      <c r="L53" s="21">
        <v>42795</v>
      </c>
      <c r="M53" s="21">
        <v>43100</v>
      </c>
      <c r="N53" s="17">
        <v>1</v>
      </c>
      <c r="O53" s="22">
        <f t="shared" si="0"/>
        <v>1</v>
      </c>
      <c r="P53" s="149"/>
      <c r="Q53" s="149"/>
      <c r="R53" s="39" t="s">
        <v>2192</v>
      </c>
      <c r="S53" s="34" t="s">
        <v>2187</v>
      </c>
      <c r="T53" s="19" t="s">
        <v>1812</v>
      </c>
      <c r="U53" s="32"/>
      <c r="V53" s="16" t="s">
        <v>2048</v>
      </c>
      <c r="W53" s="38" t="s">
        <v>2049</v>
      </c>
    </row>
    <row r="54" spans="1:23" ht="191.25" x14ac:dyDescent="0.25">
      <c r="A54" s="17">
        <v>2016</v>
      </c>
      <c r="B54" s="18" t="s">
        <v>2012</v>
      </c>
      <c r="C54" s="17">
        <v>5</v>
      </c>
      <c r="D54" s="19" t="s">
        <v>2193</v>
      </c>
      <c r="E54" s="19" t="s">
        <v>2194</v>
      </c>
      <c r="F54" s="20" t="s">
        <v>101</v>
      </c>
      <c r="G54" s="19" t="s">
        <v>2169</v>
      </c>
      <c r="H54" s="19" t="s">
        <v>2160</v>
      </c>
      <c r="I54" s="18" t="s">
        <v>2061</v>
      </c>
      <c r="J54" s="18" t="s">
        <v>2161</v>
      </c>
      <c r="K54" s="17">
        <v>1</v>
      </c>
      <c r="L54" s="21">
        <v>42795</v>
      </c>
      <c r="M54" s="21">
        <v>43100</v>
      </c>
      <c r="N54" s="17">
        <v>1</v>
      </c>
      <c r="O54" s="22">
        <f t="shared" si="0"/>
        <v>1</v>
      </c>
      <c r="P54" s="149">
        <f>AVERAGE(O54:O55)</f>
        <v>1</v>
      </c>
      <c r="Q54" s="149" t="s">
        <v>1075</v>
      </c>
      <c r="R54" s="19" t="s">
        <v>2162</v>
      </c>
      <c r="S54" s="19" t="s">
        <v>2195</v>
      </c>
      <c r="T54" s="19" t="s">
        <v>1812</v>
      </c>
      <c r="U54" s="32"/>
      <c r="V54" s="16" t="s">
        <v>2048</v>
      </c>
      <c r="W54" s="38" t="s">
        <v>2049</v>
      </c>
    </row>
    <row r="55" spans="1:23" ht="168.75" x14ac:dyDescent="0.25">
      <c r="A55" s="17">
        <v>2016</v>
      </c>
      <c r="B55" s="18" t="s">
        <v>2012</v>
      </c>
      <c r="C55" s="17">
        <v>5</v>
      </c>
      <c r="D55" s="19" t="s">
        <v>2193</v>
      </c>
      <c r="E55" s="19" t="s">
        <v>2196</v>
      </c>
      <c r="F55" s="20" t="s">
        <v>108</v>
      </c>
      <c r="G55" s="19" t="s">
        <v>2197</v>
      </c>
      <c r="H55" s="19" t="s">
        <v>2198</v>
      </c>
      <c r="I55" s="18" t="s">
        <v>2061</v>
      </c>
      <c r="J55" s="18" t="s">
        <v>2199</v>
      </c>
      <c r="K55" s="17">
        <v>1</v>
      </c>
      <c r="L55" s="21">
        <v>42795</v>
      </c>
      <c r="M55" s="21">
        <v>43070</v>
      </c>
      <c r="N55" s="17">
        <v>1</v>
      </c>
      <c r="O55" s="22">
        <f t="shared" si="0"/>
        <v>1</v>
      </c>
      <c r="P55" s="149"/>
      <c r="Q55" s="149"/>
      <c r="R55" s="19" t="s">
        <v>2200</v>
      </c>
      <c r="S55" s="19" t="s">
        <v>2195</v>
      </c>
      <c r="T55" s="19" t="s">
        <v>1812</v>
      </c>
      <c r="U55" s="32"/>
      <c r="V55" s="16" t="s">
        <v>2048</v>
      </c>
      <c r="W55" s="38" t="s">
        <v>2049</v>
      </c>
    </row>
    <row r="56" spans="1:23" ht="157.5" x14ac:dyDescent="0.25">
      <c r="A56" s="17">
        <v>2016</v>
      </c>
      <c r="B56" s="18" t="s">
        <v>2012</v>
      </c>
      <c r="C56" s="17">
        <v>6</v>
      </c>
      <c r="D56" s="19" t="s">
        <v>2201</v>
      </c>
      <c r="E56" s="19" t="s">
        <v>2202</v>
      </c>
      <c r="F56" s="20" t="s">
        <v>101</v>
      </c>
      <c r="G56" s="19" t="s">
        <v>2185</v>
      </c>
      <c r="H56" s="19" t="s">
        <v>2089</v>
      </c>
      <c r="I56" s="18" t="s">
        <v>2061</v>
      </c>
      <c r="J56" s="18" t="s">
        <v>1921</v>
      </c>
      <c r="K56" s="17">
        <v>2</v>
      </c>
      <c r="L56" s="21">
        <v>42795</v>
      </c>
      <c r="M56" s="21">
        <v>42916</v>
      </c>
      <c r="N56" s="17">
        <v>2</v>
      </c>
      <c r="O56" s="22">
        <f t="shared" si="0"/>
        <v>1</v>
      </c>
      <c r="P56" s="149">
        <f>AVERAGE(O56:O57)</f>
        <v>1</v>
      </c>
      <c r="Q56" s="149" t="s">
        <v>1075</v>
      </c>
      <c r="R56" s="19" t="s">
        <v>2186</v>
      </c>
      <c r="S56" s="19" t="s">
        <v>2203</v>
      </c>
      <c r="T56" s="19" t="s">
        <v>1812</v>
      </c>
      <c r="U56" s="32"/>
      <c r="V56" s="16" t="s">
        <v>2048</v>
      </c>
      <c r="W56" s="38" t="s">
        <v>2049</v>
      </c>
    </row>
    <row r="57" spans="1:23" ht="157.5" x14ac:dyDescent="0.25">
      <c r="A57" s="17">
        <v>2016</v>
      </c>
      <c r="B57" s="18" t="s">
        <v>2012</v>
      </c>
      <c r="C57" s="17">
        <v>6</v>
      </c>
      <c r="D57" s="19" t="s">
        <v>2201</v>
      </c>
      <c r="E57" s="19" t="s">
        <v>2202</v>
      </c>
      <c r="F57" s="20" t="s">
        <v>108</v>
      </c>
      <c r="G57" s="19" t="s">
        <v>2172</v>
      </c>
      <c r="H57" s="19" t="s">
        <v>2173</v>
      </c>
      <c r="I57" s="18" t="s">
        <v>1352</v>
      </c>
      <c r="J57" s="18" t="s">
        <v>60</v>
      </c>
      <c r="K57" s="17">
        <v>1</v>
      </c>
      <c r="L57" s="21">
        <v>42795</v>
      </c>
      <c r="M57" s="21">
        <v>43100</v>
      </c>
      <c r="N57" s="17">
        <v>1</v>
      </c>
      <c r="O57" s="22">
        <f t="shared" si="0"/>
        <v>1</v>
      </c>
      <c r="P57" s="149"/>
      <c r="Q57" s="149"/>
      <c r="R57" s="34" t="s">
        <v>2174</v>
      </c>
      <c r="S57" s="24" t="s">
        <v>2203</v>
      </c>
      <c r="T57" s="19" t="s">
        <v>1812</v>
      </c>
      <c r="U57" s="32"/>
      <c r="V57" s="16" t="s">
        <v>2048</v>
      </c>
      <c r="W57" s="38" t="s">
        <v>2049</v>
      </c>
    </row>
    <row r="58" spans="1:23" ht="191.25" x14ac:dyDescent="0.25">
      <c r="A58" s="17">
        <v>2016</v>
      </c>
      <c r="B58" s="18" t="s">
        <v>2012</v>
      </c>
      <c r="C58" s="17">
        <v>7</v>
      </c>
      <c r="D58" s="19" t="s">
        <v>2204</v>
      </c>
      <c r="E58" s="19" t="s">
        <v>2205</v>
      </c>
      <c r="F58" s="20" t="s">
        <v>101</v>
      </c>
      <c r="G58" s="19" t="s">
        <v>2169</v>
      </c>
      <c r="H58" s="19" t="s">
        <v>2160</v>
      </c>
      <c r="I58" s="18" t="s">
        <v>2061</v>
      </c>
      <c r="J58" s="18" t="s">
        <v>2161</v>
      </c>
      <c r="K58" s="17">
        <v>1</v>
      </c>
      <c r="L58" s="21">
        <v>42795</v>
      </c>
      <c r="M58" s="21">
        <v>43100</v>
      </c>
      <c r="N58" s="17">
        <v>1</v>
      </c>
      <c r="O58" s="22">
        <f t="shared" si="0"/>
        <v>1</v>
      </c>
      <c r="P58" s="149">
        <f>AVERAGE(O58:O59)</f>
        <v>1</v>
      </c>
      <c r="Q58" s="149" t="s">
        <v>1075</v>
      </c>
      <c r="R58" s="19" t="s">
        <v>2162</v>
      </c>
      <c r="S58" s="19" t="s">
        <v>2206</v>
      </c>
      <c r="T58" s="19" t="s">
        <v>1812</v>
      </c>
      <c r="U58" s="32"/>
      <c r="V58" s="16" t="s">
        <v>2048</v>
      </c>
      <c r="W58" s="38" t="s">
        <v>2049</v>
      </c>
    </row>
    <row r="59" spans="1:23" ht="146.25" x14ac:dyDescent="0.25">
      <c r="A59" s="17">
        <v>2016</v>
      </c>
      <c r="B59" s="18" t="s">
        <v>2012</v>
      </c>
      <c r="C59" s="17">
        <v>7</v>
      </c>
      <c r="D59" s="19" t="s">
        <v>2204</v>
      </c>
      <c r="E59" s="19" t="s">
        <v>2205</v>
      </c>
      <c r="F59" s="20" t="s">
        <v>108</v>
      </c>
      <c r="G59" s="19" t="s">
        <v>2172</v>
      </c>
      <c r="H59" s="19" t="s">
        <v>2173</v>
      </c>
      <c r="I59" s="18" t="s">
        <v>1352</v>
      </c>
      <c r="J59" s="18" t="s">
        <v>60</v>
      </c>
      <c r="K59" s="17">
        <v>1</v>
      </c>
      <c r="L59" s="21">
        <v>42795</v>
      </c>
      <c r="M59" s="21">
        <v>43100</v>
      </c>
      <c r="N59" s="17">
        <v>1</v>
      </c>
      <c r="O59" s="22">
        <f t="shared" si="0"/>
        <v>1</v>
      </c>
      <c r="P59" s="149"/>
      <c r="Q59" s="149"/>
      <c r="R59" s="34" t="s">
        <v>2174</v>
      </c>
      <c r="S59" s="24" t="s">
        <v>2206</v>
      </c>
      <c r="T59" s="19" t="s">
        <v>1812</v>
      </c>
      <c r="U59" s="32"/>
      <c r="V59" s="16" t="s">
        <v>2048</v>
      </c>
      <c r="W59" s="38" t="s">
        <v>2049</v>
      </c>
    </row>
    <row r="60" spans="1:23" ht="191.25" x14ac:dyDescent="0.25">
      <c r="A60" s="17">
        <v>2016</v>
      </c>
      <c r="B60" s="18" t="s">
        <v>2012</v>
      </c>
      <c r="C60" s="17">
        <v>8</v>
      </c>
      <c r="D60" s="19" t="s">
        <v>2207</v>
      </c>
      <c r="E60" s="19" t="s">
        <v>2208</v>
      </c>
      <c r="F60" s="20" t="s">
        <v>101</v>
      </c>
      <c r="G60" s="19" t="s">
        <v>2169</v>
      </c>
      <c r="H60" s="19" t="s">
        <v>2160</v>
      </c>
      <c r="I60" s="18" t="s">
        <v>2061</v>
      </c>
      <c r="J60" s="18" t="s">
        <v>2161</v>
      </c>
      <c r="K60" s="17">
        <v>1</v>
      </c>
      <c r="L60" s="21">
        <v>42795</v>
      </c>
      <c r="M60" s="21">
        <v>43100</v>
      </c>
      <c r="N60" s="17">
        <v>1</v>
      </c>
      <c r="O60" s="22">
        <f t="shared" si="0"/>
        <v>1</v>
      </c>
      <c r="P60" s="149">
        <f>AVERAGE(O60:O61)</f>
        <v>1</v>
      </c>
      <c r="Q60" s="149" t="s">
        <v>1075</v>
      </c>
      <c r="R60" s="19" t="s">
        <v>2162</v>
      </c>
      <c r="S60" s="19" t="s">
        <v>2206</v>
      </c>
      <c r="T60" s="19" t="s">
        <v>1812</v>
      </c>
      <c r="U60" s="32"/>
      <c r="V60" s="16" t="s">
        <v>2048</v>
      </c>
      <c r="W60" s="38" t="s">
        <v>2049</v>
      </c>
    </row>
    <row r="61" spans="1:23" ht="146.25" x14ac:dyDescent="0.25">
      <c r="A61" s="17">
        <v>2016</v>
      </c>
      <c r="B61" s="18" t="s">
        <v>2012</v>
      </c>
      <c r="C61" s="17">
        <v>8</v>
      </c>
      <c r="D61" s="19" t="s">
        <v>2207</v>
      </c>
      <c r="E61" s="19" t="s">
        <v>2208</v>
      </c>
      <c r="F61" s="20" t="s">
        <v>108</v>
      </c>
      <c r="G61" s="19" t="s">
        <v>2172</v>
      </c>
      <c r="H61" s="19" t="s">
        <v>2173</v>
      </c>
      <c r="I61" s="18" t="s">
        <v>1352</v>
      </c>
      <c r="J61" s="18" t="s">
        <v>60</v>
      </c>
      <c r="K61" s="17">
        <v>1</v>
      </c>
      <c r="L61" s="21">
        <v>42795</v>
      </c>
      <c r="M61" s="21">
        <v>43100</v>
      </c>
      <c r="N61" s="17">
        <v>1</v>
      </c>
      <c r="O61" s="22">
        <f t="shared" si="0"/>
        <v>1</v>
      </c>
      <c r="P61" s="149"/>
      <c r="Q61" s="149"/>
      <c r="R61" s="34" t="s">
        <v>2174</v>
      </c>
      <c r="S61" s="24" t="s">
        <v>2206</v>
      </c>
      <c r="T61" s="19" t="s">
        <v>1812</v>
      </c>
      <c r="U61" s="32"/>
      <c r="V61" s="16" t="s">
        <v>2048</v>
      </c>
      <c r="W61" s="38" t="s">
        <v>2049</v>
      </c>
    </row>
    <row r="62" spans="1:23" ht="258.75" x14ac:dyDescent="0.25">
      <c r="A62" s="17">
        <v>2016</v>
      </c>
      <c r="B62" s="18" t="s">
        <v>2012</v>
      </c>
      <c r="C62" s="17">
        <v>9</v>
      </c>
      <c r="D62" s="19" t="s">
        <v>2209</v>
      </c>
      <c r="E62" s="19" t="s">
        <v>2210</v>
      </c>
      <c r="F62" s="20" t="s">
        <v>101</v>
      </c>
      <c r="G62" s="19" t="s">
        <v>2129</v>
      </c>
      <c r="H62" s="19" t="s">
        <v>2211</v>
      </c>
      <c r="I62" s="18" t="s">
        <v>2061</v>
      </c>
      <c r="J62" s="18" t="s">
        <v>1117</v>
      </c>
      <c r="K62" s="17">
        <v>1</v>
      </c>
      <c r="L62" s="21">
        <v>42795</v>
      </c>
      <c r="M62" s="21">
        <v>43070</v>
      </c>
      <c r="N62" s="17">
        <v>1</v>
      </c>
      <c r="O62" s="22">
        <f t="shared" si="0"/>
        <v>1</v>
      </c>
      <c r="P62" s="149">
        <f>AVERAGE(O62:O63)</f>
        <v>1</v>
      </c>
      <c r="Q62" s="149" t="s">
        <v>1075</v>
      </c>
      <c r="R62" s="19" t="s">
        <v>2131</v>
      </c>
      <c r="S62" s="19" t="s">
        <v>2212</v>
      </c>
      <c r="T62" s="19" t="s">
        <v>1812</v>
      </c>
      <c r="U62" s="32"/>
      <c r="V62" s="16" t="s">
        <v>2048</v>
      </c>
      <c r="W62" s="38" t="s">
        <v>2049</v>
      </c>
    </row>
    <row r="63" spans="1:23" ht="258.75" x14ac:dyDescent="0.25">
      <c r="A63" s="17">
        <v>2016</v>
      </c>
      <c r="B63" s="18" t="s">
        <v>2012</v>
      </c>
      <c r="C63" s="17">
        <v>9</v>
      </c>
      <c r="D63" s="19" t="s">
        <v>2209</v>
      </c>
      <c r="E63" s="19" t="s">
        <v>2210</v>
      </c>
      <c r="F63" s="20" t="s">
        <v>108</v>
      </c>
      <c r="G63" s="19" t="s">
        <v>2169</v>
      </c>
      <c r="H63" s="19" t="s">
        <v>2213</v>
      </c>
      <c r="I63" s="18" t="s">
        <v>2061</v>
      </c>
      <c r="J63" s="18" t="s">
        <v>2161</v>
      </c>
      <c r="K63" s="17">
        <v>1</v>
      </c>
      <c r="L63" s="21">
        <v>42795</v>
      </c>
      <c r="M63" s="21">
        <v>43100</v>
      </c>
      <c r="N63" s="17">
        <v>1</v>
      </c>
      <c r="O63" s="22">
        <f t="shared" si="0"/>
        <v>1</v>
      </c>
      <c r="P63" s="149"/>
      <c r="Q63" s="149"/>
      <c r="R63" s="19" t="s">
        <v>2162</v>
      </c>
      <c r="S63" s="19" t="s">
        <v>2212</v>
      </c>
      <c r="T63" s="19" t="s">
        <v>1812</v>
      </c>
      <c r="U63" s="32"/>
      <c r="V63" s="16" t="s">
        <v>2048</v>
      </c>
      <c r="W63" s="38" t="s">
        <v>2049</v>
      </c>
    </row>
    <row r="64" spans="1:23" ht="258.75" x14ac:dyDescent="0.25">
      <c r="A64" s="17">
        <v>2016</v>
      </c>
      <c r="B64" s="18" t="s">
        <v>2012</v>
      </c>
      <c r="C64" s="17">
        <v>10</v>
      </c>
      <c r="D64" s="19" t="s">
        <v>2214</v>
      </c>
      <c r="E64" s="19" t="s">
        <v>2215</v>
      </c>
      <c r="F64" s="18">
        <v>1</v>
      </c>
      <c r="G64" s="19" t="s">
        <v>2169</v>
      </c>
      <c r="H64" s="19" t="s">
        <v>2213</v>
      </c>
      <c r="I64" s="18" t="s">
        <v>2061</v>
      </c>
      <c r="J64" s="18" t="s">
        <v>2161</v>
      </c>
      <c r="K64" s="17">
        <v>1</v>
      </c>
      <c r="L64" s="21">
        <v>42795</v>
      </c>
      <c r="M64" s="21">
        <v>43100</v>
      </c>
      <c r="N64" s="17">
        <v>1</v>
      </c>
      <c r="O64" s="22">
        <f t="shared" si="0"/>
        <v>1</v>
      </c>
      <c r="P64" s="22">
        <f>+O64</f>
        <v>1</v>
      </c>
      <c r="Q64" s="22" t="s">
        <v>1075</v>
      </c>
      <c r="R64" s="19" t="s">
        <v>2162</v>
      </c>
      <c r="S64" s="19" t="s">
        <v>2216</v>
      </c>
      <c r="T64" s="19" t="s">
        <v>1812</v>
      </c>
      <c r="U64" s="32"/>
      <c r="V64" s="16" t="s">
        <v>2048</v>
      </c>
      <c r="W64" s="38" t="s">
        <v>2049</v>
      </c>
    </row>
    <row r="65" spans="1:23" ht="112.5" x14ac:dyDescent="0.25">
      <c r="A65" s="17">
        <v>2016</v>
      </c>
      <c r="B65" s="18" t="s">
        <v>2012</v>
      </c>
      <c r="C65" s="17">
        <v>11</v>
      </c>
      <c r="D65" s="19" t="s">
        <v>2217</v>
      </c>
      <c r="E65" s="19" t="s">
        <v>2218</v>
      </c>
      <c r="F65" s="18">
        <v>1</v>
      </c>
      <c r="G65" s="19" t="s">
        <v>2219</v>
      </c>
      <c r="H65" s="19" t="s">
        <v>2220</v>
      </c>
      <c r="I65" s="18" t="s">
        <v>2061</v>
      </c>
      <c r="J65" s="18" t="s">
        <v>1117</v>
      </c>
      <c r="K65" s="17">
        <v>1</v>
      </c>
      <c r="L65" s="21">
        <v>42795</v>
      </c>
      <c r="M65" s="21">
        <v>43100</v>
      </c>
      <c r="N65" s="17">
        <v>1</v>
      </c>
      <c r="O65" s="22">
        <f t="shared" si="0"/>
        <v>1</v>
      </c>
      <c r="P65" s="22">
        <f>+O65</f>
        <v>1</v>
      </c>
      <c r="Q65" s="22" t="s">
        <v>1075</v>
      </c>
      <c r="R65" s="35" t="s">
        <v>2221</v>
      </c>
      <c r="S65" s="36" t="s">
        <v>2222</v>
      </c>
      <c r="T65" s="19" t="s">
        <v>1812</v>
      </c>
      <c r="U65" s="32"/>
      <c r="V65" s="16" t="s">
        <v>2048</v>
      </c>
      <c r="W65" s="38" t="s">
        <v>2049</v>
      </c>
    </row>
    <row r="66" spans="1:23" ht="112.5" x14ac:dyDescent="0.25">
      <c r="A66" s="17">
        <v>2016</v>
      </c>
      <c r="B66" s="18" t="s">
        <v>2012</v>
      </c>
      <c r="C66" s="17">
        <v>12</v>
      </c>
      <c r="D66" s="19" t="s">
        <v>2223</v>
      </c>
      <c r="E66" s="19" t="s">
        <v>2224</v>
      </c>
      <c r="F66" s="18">
        <v>1</v>
      </c>
      <c r="G66" s="19" t="s">
        <v>2219</v>
      </c>
      <c r="H66" s="19" t="s">
        <v>2220</v>
      </c>
      <c r="I66" s="18" t="s">
        <v>2061</v>
      </c>
      <c r="J66" s="18" t="s">
        <v>1117</v>
      </c>
      <c r="K66" s="17">
        <v>1</v>
      </c>
      <c r="L66" s="21">
        <v>42795</v>
      </c>
      <c r="M66" s="21">
        <v>43100</v>
      </c>
      <c r="N66" s="17">
        <v>1</v>
      </c>
      <c r="O66" s="22">
        <f t="shared" si="0"/>
        <v>1</v>
      </c>
      <c r="P66" s="22">
        <f>+O66</f>
        <v>1</v>
      </c>
      <c r="Q66" s="22" t="s">
        <v>1075</v>
      </c>
      <c r="R66" s="35" t="s">
        <v>2225</v>
      </c>
      <c r="S66" s="36" t="s">
        <v>2226</v>
      </c>
      <c r="T66" s="19" t="s">
        <v>1812</v>
      </c>
      <c r="U66" s="32"/>
      <c r="V66" s="16" t="s">
        <v>2048</v>
      </c>
      <c r="W66" s="38" t="s">
        <v>2049</v>
      </c>
    </row>
    <row r="67" spans="1:23" ht="258.75" x14ac:dyDescent="0.25">
      <c r="A67" s="17">
        <v>2016</v>
      </c>
      <c r="B67" s="18" t="s">
        <v>2012</v>
      </c>
      <c r="C67" s="17">
        <v>13</v>
      </c>
      <c r="D67" s="19" t="s">
        <v>2227</v>
      </c>
      <c r="E67" s="19" t="s">
        <v>2228</v>
      </c>
      <c r="F67" s="18">
        <v>1</v>
      </c>
      <c r="G67" s="19" t="s">
        <v>2169</v>
      </c>
      <c r="H67" s="19" t="s">
        <v>2213</v>
      </c>
      <c r="I67" s="18" t="s">
        <v>2061</v>
      </c>
      <c r="J67" s="18" t="s">
        <v>2161</v>
      </c>
      <c r="K67" s="17">
        <v>1</v>
      </c>
      <c r="L67" s="21">
        <v>42795</v>
      </c>
      <c r="M67" s="21">
        <v>43100</v>
      </c>
      <c r="N67" s="17">
        <v>1</v>
      </c>
      <c r="O67" s="22">
        <f t="shared" si="0"/>
        <v>1</v>
      </c>
      <c r="P67" s="22">
        <f>+O67</f>
        <v>1</v>
      </c>
      <c r="Q67" s="22" t="s">
        <v>1075</v>
      </c>
      <c r="R67" s="19" t="s">
        <v>2162</v>
      </c>
      <c r="S67" s="19" t="s">
        <v>2229</v>
      </c>
      <c r="T67" s="19" t="s">
        <v>1812</v>
      </c>
      <c r="U67" s="32"/>
      <c r="V67" s="16" t="s">
        <v>2048</v>
      </c>
      <c r="W67" s="38" t="s">
        <v>2049</v>
      </c>
    </row>
    <row r="68" spans="1:23" ht="112.5" x14ac:dyDescent="0.25">
      <c r="A68" s="17">
        <v>2016</v>
      </c>
      <c r="B68" s="18" t="s">
        <v>2012</v>
      </c>
      <c r="C68" s="17">
        <v>14</v>
      </c>
      <c r="D68" s="19" t="s">
        <v>2230</v>
      </c>
      <c r="E68" s="19" t="s">
        <v>2231</v>
      </c>
      <c r="F68" s="18">
        <v>1</v>
      </c>
      <c r="G68" s="19" t="s">
        <v>2219</v>
      </c>
      <c r="H68" s="19" t="s">
        <v>2220</v>
      </c>
      <c r="I68" s="18" t="s">
        <v>2061</v>
      </c>
      <c r="J68" s="18" t="s">
        <v>1117</v>
      </c>
      <c r="K68" s="17">
        <v>1</v>
      </c>
      <c r="L68" s="21">
        <v>42795</v>
      </c>
      <c r="M68" s="21">
        <v>43100</v>
      </c>
      <c r="N68" s="17">
        <v>1</v>
      </c>
      <c r="O68" s="22">
        <f t="shared" ref="O68:O122" si="2">+N68/K68</f>
        <v>1</v>
      </c>
      <c r="P68" s="22">
        <f>+O68</f>
        <v>1</v>
      </c>
      <c r="Q68" s="22" t="s">
        <v>1075</v>
      </c>
      <c r="R68" s="35" t="s">
        <v>2225</v>
      </c>
      <c r="S68" s="36" t="s">
        <v>2226</v>
      </c>
      <c r="T68" s="19" t="s">
        <v>1812</v>
      </c>
      <c r="U68" s="32"/>
      <c r="V68" s="16" t="s">
        <v>2048</v>
      </c>
      <c r="W68" s="38" t="s">
        <v>2049</v>
      </c>
    </row>
    <row r="69" spans="1:23" ht="225" x14ac:dyDescent="0.25">
      <c r="A69" s="17">
        <v>2016</v>
      </c>
      <c r="B69" s="18" t="s">
        <v>2012</v>
      </c>
      <c r="C69" s="17">
        <v>15</v>
      </c>
      <c r="D69" s="19" t="s">
        <v>2232</v>
      </c>
      <c r="E69" s="19" t="s">
        <v>2233</v>
      </c>
      <c r="F69" s="20" t="s">
        <v>46</v>
      </c>
      <c r="G69" s="19" t="s">
        <v>2185</v>
      </c>
      <c r="H69" s="19" t="s">
        <v>2089</v>
      </c>
      <c r="I69" s="18" t="s">
        <v>2061</v>
      </c>
      <c r="J69" s="18" t="s">
        <v>1921</v>
      </c>
      <c r="K69" s="17">
        <v>2</v>
      </c>
      <c r="L69" s="21">
        <v>42795</v>
      </c>
      <c r="M69" s="21">
        <v>42916</v>
      </c>
      <c r="N69" s="17">
        <v>2</v>
      </c>
      <c r="O69" s="22">
        <f t="shared" si="2"/>
        <v>1</v>
      </c>
      <c r="P69" s="149">
        <f>AVERAGE(O69:O71)</f>
        <v>1</v>
      </c>
      <c r="Q69" s="149" t="s">
        <v>1075</v>
      </c>
      <c r="R69" s="19" t="s">
        <v>2186</v>
      </c>
      <c r="S69" s="19" t="s">
        <v>2234</v>
      </c>
      <c r="T69" s="19" t="s">
        <v>1812</v>
      </c>
      <c r="U69" s="32"/>
      <c r="V69" s="16" t="s">
        <v>2048</v>
      </c>
      <c r="W69" s="38" t="s">
        <v>2049</v>
      </c>
    </row>
    <row r="70" spans="1:23" ht="258.75" x14ac:dyDescent="0.25">
      <c r="A70" s="17">
        <v>2016</v>
      </c>
      <c r="B70" s="18" t="s">
        <v>2012</v>
      </c>
      <c r="C70" s="17">
        <v>15</v>
      </c>
      <c r="D70" s="19" t="s">
        <v>2232</v>
      </c>
      <c r="E70" s="19" t="s">
        <v>2233</v>
      </c>
      <c r="F70" s="20" t="s">
        <v>57</v>
      </c>
      <c r="G70" s="19" t="s">
        <v>2169</v>
      </c>
      <c r="H70" s="19" t="s">
        <v>2213</v>
      </c>
      <c r="I70" s="18" t="s">
        <v>2061</v>
      </c>
      <c r="J70" s="18" t="s">
        <v>2161</v>
      </c>
      <c r="K70" s="17">
        <v>1</v>
      </c>
      <c r="L70" s="21">
        <v>42795</v>
      </c>
      <c r="M70" s="21">
        <v>43100</v>
      </c>
      <c r="N70" s="17">
        <v>1</v>
      </c>
      <c r="O70" s="22">
        <f t="shared" si="2"/>
        <v>1</v>
      </c>
      <c r="P70" s="149"/>
      <c r="Q70" s="149"/>
      <c r="R70" s="19" t="s">
        <v>2162</v>
      </c>
      <c r="S70" s="19" t="s">
        <v>2235</v>
      </c>
      <c r="T70" s="19" t="s">
        <v>1812</v>
      </c>
      <c r="U70" s="32"/>
      <c r="V70" s="16" t="s">
        <v>2048</v>
      </c>
      <c r="W70" s="38" t="s">
        <v>2049</v>
      </c>
    </row>
    <row r="71" spans="1:23" ht="225" x14ac:dyDescent="0.25">
      <c r="A71" s="17">
        <v>2016</v>
      </c>
      <c r="B71" s="18" t="s">
        <v>2012</v>
      </c>
      <c r="C71" s="17">
        <v>15</v>
      </c>
      <c r="D71" s="19" t="s">
        <v>2232</v>
      </c>
      <c r="E71" s="19" t="s">
        <v>2233</v>
      </c>
      <c r="F71" s="20" t="s">
        <v>63</v>
      </c>
      <c r="G71" s="19" t="s">
        <v>2236</v>
      </c>
      <c r="H71" s="19" t="s">
        <v>2237</v>
      </c>
      <c r="I71" s="18" t="s">
        <v>1352</v>
      </c>
      <c r="J71" s="18" t="s">
        <v>60</v>
      </c>
      <c r="K71" s="17">
        <v>1</v>
      </c>
      <c r="L71" s="21">
        <v>42795</v>
      </c>
      <c r="M71" s="21">
        <v>43070</v>
      </c>
      <c r="N71" s="17">
        <v>1</v>
      </c>
      <c r="O71" s="22">
        <f t="shared" si="2"/>
        <v>1</v>
      </c>
      <c r="P71" s="149"/>
      <c r="Q71" s="149"/>
      <c r="R71" s="34" t="s">
        <v>2238</v>
      </c>
      <c r="S71" s="34" t="s">
        <v>2234</v>
      </c>
      <c r="T71" s="19" t="s">
        <v>1812</v>
      </c>
      <c r="U71" s="32"/>
      <c r="V71" s="16" t="s">
        <v>2048</v>
      </c>
      <c r="W71" s="38" t="s">
        <v>2049</v>
      </c>
    </row>
    <row r="72" spans="1:23" ht="157.5" x14ac:dyDescent="0.25">
      <c r="A72" s="17">
        <v>2016</v>
      </c>
      <c r="B72" s="18" t="s">
        <v>2012</v>
      </c>
      <c r="C72" s="17">
        <v>17</v>
      </c>
      <c r="D72" s="19" t="s">
        <v>2239</v>
      </c>
      <c r="E72" s="19" t="s">
        <v>2240</v>
      </c>
      <c r="F72" s="20" t="s">
        <v>101</v>
      </c>
      <c r="G72" s="19" t="s">
        <v>2185</v>
      </c>
      <c r="H72" s="19" t="s">
        <v>2089</v>
      </c>
      <c r="I72" s="18" t="s">
        <v>2061</v>
      </c>
      <c r="J72" s="18" t="s">
        <v>1921</v>
      </c>
      <c r="K72" s="17">
        <v>2</v>
      </c>
      <c r="L72" s="21">
        <v>42795</v>
      </c>
      <c r="M72" s="21">
        <v>42916</v>
      </c>
      <c r="N72" s="17">
        <v>2</v>
      </c>
      <c r="O72" s="22">
        <f t="shared" si="2"/>
        <v>1</v>
      </c>
      <c r="P72" s="149">
        <f>AVERAGE(O72:O73)</f>
        <v>1</v>
      </c>
      <c r="Q72" s="149" t="s">
        <v>1075</v>
      </c>
      <c r="R72" s="19" t="s">
        <v>2186</v>
      </c>
      <c r="S72" s="19" t="s">
        <v>2203</v>
      </c>
      <c r="T72" s="19" t="s">
        <v>1812</v>
      </c>
      <c r="U72" s="32"/>
      <c r="V72" s="16" t="s">
        <v>2048</v>
      </c>
      <c r="W72" s="38" t="s">
        <v>2049</v>
      </c>
    </row>
    <row r="73" spans="1:23" ht="157.5" x14ac:dyDescent="0.25">
      <c r="A73" s="17">
        <v>2016</v>
      </c>
      <c r="B73" s="18" t="s">
        <v>2012</v>
      </c>
      <c r="C73" s="17">
        <v>17</v>
      </c>
      <c r="D73" s="19" t="s">
        <v>2239</v>
      </c>
      <c r="E73" s="19" t="s">
        <v>2240</v>
      </c>
      <c r="F73" s="20" t="s">
        <v>108</v>
      </c>
      <c r="G73" s="19" t="s">
        <v>2172</v>
      </c>
      <c r="H73" s="19" t="s">
        <v>2173</v>
      </c>
      <c r="I73" s="18" t="s">
        <v>1352</v>
      </c>
      <c r="J73" s="18" t="s">
        <v>60</v>
      </c>
      <c r="K73" s="17">
        <v>1</v>
      </c>
      <c r="L73" s="21">
        <v>42795</v>
      </c>
      <c r="M73" s="21">
        <v>43100</v>
      </c>
      <c r="N73" s="17">
        <v>1</v>
      </c>
      <c r="O73" s="22">
        <f t="shared" si="2"/>
        <v>1</v>
      </c>
      <c r="P73" s="149"/>
      <c r="Q73" s="149"/>
      <c r="R73" s="34" t="s">
        <v>2174</v>
      </c>
      <c r="S73" s="24" t="s">
        <v>2203</v>
      </c>
      <c r="T73" s="19" t="s">
        <v>1812</v>
      </c>
      <c r="U73" s="32"/>
      <c r="V73" s="16" t="s">
        <v>2048</v>
      </c>
      <c r="W73" s="38" t="s">
        <v>2049</v>
      </c>
    </row>
    <row r="74" spans="1:23" ht="337.5" x14ac:dyDescent="0.25">
      <c r="A74" s="17">
        <v>2016</v>
      </c>
      <c r="B74" s="18" t="s">
        <v>2012</v>
      </c>
      <c r="C74" s="17">
        <v>18</v>
      </c>
      <c r="D74" s="19" t="s">
        <v>2241</v>
      </c>
      <c r="E74" s="19" t="s">
        <v>2242</v>
      </c>
      <c r="F74" s="20" t="s">
        <v>101</v>
      </c>
      <c r="G74" s="19" t="s">
        <v>2169</v>
      </c>
      <c r="H74" s="19" t="s">
        <v>2181</v>
      </c>
      <c r="I74" s="18" t="s">
        <v>2061</v>
      </c>
      <c r="J74" s="18" t="s">
        <v>2161</v>
      </c>
      <c r="K74" s="17">
        <v>1</v>
      </c>
      <c r="L74" s="21">
        <v>42795</v>
      </c>
      <c r="M74" s="21">
        <v>43100</v>
      </c>
      <c r="N74" s="17">
        <v>1</v>
      </c>
      <c r="O74" s="22">
        <f t="shared" si="2"/>
        <v>1</v>
      </c>
      <c r="P74" s="149">
        <f>AVERAGE(O74:O75)</f>
        <v>1</v>
      </c>
      <c r="Q74" s="149" t="s">
        <v>1075</v>
      </c>
      <c r="R74" s="19" t="s">
        <v>2162</v>
      </c>
      <c r="S74" s="36" t="s">
        <v>2243</v>
      </c>
      <c r="T74" s="19" t="s">
        <v>1812</v>
      </c>
      <c r="U74" s="32"/>
      <c r="V74" s="16" t="s">
        <v>2048</v>
      </c>
      <c r="W74" s="38" t="s">
        <v>2049</v>
      </c>
    </row>
    <row r="75" spans="1:23" ht="337.5" x14ac:dyDescent="0.25">
      <c r="A75" s="17">
        <v>2016</v>
      </c>
      <c r="B75" s="18" t="s">
        <v>2012</v>
      </c>
      <c r="C75" s="17">
        <v>18</v>
      </c>
      <c r="D75" s="19" t="s">
        <v>2241</v>
      </c>
      <c r="E75" s="19" t="s">
        <v>2242</v>
      </c>
      <c r="F75" s="20" t="s">
        <v>108</v>
      </c>
      <c r="G75" s="19" t="s">
        <v>2172</v>
      </c>
      <c r="H75" s="19" t="s">
        <v>2173</v>
      </c>
      <c r="I75" s="18" t="s">
        <v>1352</v>
      </c>
      <c r="J75" s="18" t="s">
        <v>60</v>
      </c>
      <c r="K75" s="17">
        <v>1</v>
      </c>
      <c r="L75" s="21">
        <v>42795</v>
      </c>
      <c r="M75" s="21">
        <v>43100</v>
      </c>
      <c r="N75" s="17">
        <v>1</v>
      </c>
      <c r="O75" s="22">
        <f t="shared" si="2"/>
        <v>1</v>
      </c>
      <c r="P75" s="149"/>
      <c r="Q75" s="149"/>
      <c r="R75" s="34" t="s">
        <v>2244</v>
      </c>
      <c r="S75" s="36" t="s">
        <v>2245</v>
      </c>
      <c r="T75" s="19" t="s">
        <v>1812</v>
      </c>
      <c r="U75" s="32"/>
      <c r="V75" s="16" t="s">
        <v>2048</v>
      </c>
      <c r="W75" s="38" t="s">
        <v>2049</v>
      </c>
    </row>
    <row r="76" spans="1:23" ht="258.75" x14ac:dyDescent="0.25">
      <c r="A76" s="17">
        <v>2016</v>
      </c>
      <c r="B76" s="18" t="s">
        <v>2012</v>
      </c>
      <c r="C76" s="17">
        <v>19</v>
      </c>
      <c r="D76" s="19" t="s">
        <v>2246</v>
      </c>
      <c r="E76" s="19" t="s">
        <v>2247</v>
      </c>
      <c r="F76" s="18">
        <v>1</v>
      </c>
      <c r="G76" s="19" t="s">
        <v>2169</v>
      </c>
      <c r="H76" s="19" t="s">
        <v>2181</v>
      </c>
      <c r="I76" s="18" t="s">
        <v>2061</v>
      </c>
      <c r="J76" s="18" t="s">
        <v>2161</v>
      </c>
      <c r="K76" s="17">
        <v>1</v>
      </c>
      <c r="L76" s="21">
        <v>42795</v>
      </c>
      <c r="M76" s="21">
        <v>43100</v>
      </c>
      <c r="N76" s="17">
        <v>1</v>
      </c>
      <c r="O76" s="22">
        <f t="shared" si="2"/>
        <v>1</v>
      </c>
      <c r="P76" s="22">
        <f>+O76</f>
        <v>1</v>
      </c>
      <c r="Q76" s="22" t="s">
        <v>1075</v>
      </c>
      <c r="R76" s="19" t="s">
        <v>2162</v>
      </c>
      <c r="S76" s="19" t="s">
        <v>2248</v>
      </c>
      <c r="T76" s="19" t="s">
        <v>1812</v>
      </c>
      <c r="U76" s="32"/>
      <c r="V76" s="16" t="s">
        <v>2048</v>
      </c>
      <c r="W76" s="38" t="s">
        <v>2049</v>
      </c>
    </row>
    <row r="77" spans="1:23" ht="202.5" x14ac:dyDescent="0.25">
      <c r="A77" s="17">
        <v>2016</v>
      </c>
      <c r="B77" s="18" t="s">
        <v>2012</v>
      </c>
      <c r="C77" s="17">
        <v>20</v>
      </c>
      <c r="D77" s="19" t="s">
        <v>2249</v>
      </c>
      <c r="E77" s="19" t="s">
        <v>2250</v>
      </c>
      <c r="F77" s="20" t="s">
        <v>46</v>
      </c>
      <c r="G77" s="19" t="s">
        <v>2185</v>
      </c>
      <c r="H77" s="19" t="s">
        <v>2089</v>
      </c>
      <c r="I77" s="18" t="s">
        <v>2061</v>
      </c>
      <c r="J77" s="18" t="s">
        <v>1921</v>
      </c>
      <c r="K77" s="17">
        <v>2</v>
      </c>
      <c r="L77" s="21">
        <v>42795</v>
      </c>
      <c r="M77" s="21">
        <v>42916</v>
      </c>
      <c r="N77" s="17">
        <v>2</v>
      </c>
      <c r="O77" s="22">
        <f t="shared" si="2"/>
        <v>1</v>
      </c>
      <c r="P77" s="149">
        <f>AVERAGE(O77:O79)</f>
        <v>1</v>
      </c>
      <c r="Q77" s="149" t="s">
        <v>1075</v>
      </c>
      <c r="R77" s="19" t="s">
        <v>2186</v>
      </c>
      <c r="S77" s="36" t="s">
        <v>2251</v>
      </c>
      <c r="T77" s="19" t="s">
        <v>1812</v>
      </c>
      <c r="U77" s="32"/>
      <c r="V77" s="16" t="s">
        <v>2048</v>
      </c>
      <c r="W77" s="38" t="s">
        <v>2049</v>
      </c>
    </row>
    <row r="78" spans="1:23" ht="202.5" x14ac:dyDescent="0.25">
      <c r="A78" s="17">
        <v>2016</v>
      </c>
      <c r="B78" s="18" t="s">
        <v>2012</v>
      </c>
      <c r="C78" s="17">
        <v>20</v>
      </c>
      <c r="D78" s="19" t="s">
        <v>2252</v>
      </c>
      <c r="E78" s="19" t="s">
        <v>2253</v>
      </c>
      <c r="F78" s="20" t="s">
        <v>57</v>
      </c>
      <c r="G78" s="19" t="s">
        <v>2197</v>
      </c>
      <c r="H78" s="19" t="s">
        <v>2198</v>
      </c>
      <c r="I78" s="18" t="s">
        <v>2061</v>
      </c>
      <c r="J78" s="18" t="s">
        <v>2199</v>
      </c>
      <c r="K78" s="17">
        <v>1</v>
      </c>
      <c r="L78" s="21">
        <v>42795</v>
      </c>
      <c r="M78" s="21">
        <v>43070</v>
      </c>
      <c r="N78" s="17">
        <v>1</v>
      </c>
      <c r="O78" s="22">
        <f t="shared" si="2"/>
        <v>1</v>
      </c>
      <c r="P78" s="149"/>
      <c r="Q78" s="149"/>
      <c r="R78" s="19" t="s">
        <v>2200</v>
      </c>
      <c r="S78" s="36" t="s">
        <v>2251</v>
      </c>
      <c r="T78" s="19" t="s">
        <v>1812</v>
      </c>
      <c r="U78" s="32"/>
      <c r="V78" s="16" t="s">
        <v>2048</v>
      </c>
      <c r="W78" s="38" t="s">
        <v>2049</v>
      </c>
    </row>
    <row r="79" spans="1:23" ht="202.5" x14ac:dyDescent="0.25">
      <c r="A79" s="17">
        <v>2016</v>
      </c>
      <c r="B79" s="18" t="s">
        <v>2012</v>
      </c>
      <c r="C79" s="17">
        <v>20</v>
      </c>
      <c r="D79" s="19" t="s">
        <v>2252</v>
      </c>
      <c r="E79" s="19" t="s">
        <v>2250</v>
      </c>
      <c r="F79" s="20" t="s">
        <v>63</v>
      </c>
      <c r="G79" s="19" t="s">
        <v>2172</v>
      </c>
      <c r="H79" s="19" t="s">
        <v>2173</v>
      </c>
      <c r="I79" s="18" t="s">
        <v>1352</v>
      </c>
      <c r="J79" s="18" t="s">
        <v>60</v>
      </c>
      <c r="K79" s="17">
        <v>1</v>
      </c>
      <c r="L79" s="21">
        <v>42795</v>
      </c>
      <c r="M79" s="21">
        <v>43100</v>
      </c>
      <c r="N79" s="17">
        <v>1</v>
      </c>
      <c r="O79" s="22">
        <f t="shared" si="2"/>
        <v>1</v>
      </c>
      <c r="P79" s="149"/>
      <c r="Q79" s="149"/>
      <c r="R79" s="34" t="s">
        <v>2174</v>
      </c>
      <c r="S79" s="36" t="s">
        <v>2251</v>
      </c>
      <c r="T79" s="19" t="s">
        <v>1812</v>
      </c>
      <c r="U79" s="32"/>
      <c r="V79" s="16" t="s">
        <v>2048</v>
      </c>
      <c r="W79" s="38" t="s">
        <v>2049</v>
      </c>
    </row>
    <row r="80" spans="1:23" ht="225" x14ac:dyDescent="0.25">
      <c r="A80" s="17">
        <v>2016</v>
      </c>
      <c r="B80" s="18" t="s">
        <v>2012</v>
      </c>
      <c r="C80" s="17">
        <v>21</v>
      </c>
      <c r="D80" s="19" t="s">
        <v>2254</v>
      </c>
      <c r="E80" s="19" t="s">
        <v>2255</v>
      </c>
      <c r="F80" s="18">
        <v>1</v>
      </c>
      <c r="G80" s="19" t="s">
        <v>2169</v>
      </c>
      <c r="H80" s="19" t="s">
        <v>2181</v>
      </c>
      <c r="I80" s="18" t="s">
        <v>2061</v>
      </c>
      <c r="J80" s="18" t="s">
        <v>2161</v>
      </c>
      <c r="K80" s="17">
        <v>1</v>
      </c>
      <c r="L80" s="21">
        <v>42795</v>
      </c>
      <c r="M80" s="21">
        <v>43100</v>
      </c>
      <c r="N80" s="17">
        <v>1</v>
      </c>
      <c r="O80" s="22">
        <f t="shared" si="2"/>
        <v>1</v>
      </c>
      <c r="P80" s="22">
        <f>+O80</f>
        <v>1</v>
      </c>
      <c r="Q80" s="22" t="s">
        <v>1075</v>
      </c>
      <c r="R80" s="19" t="s">
        <v>2162</v>
      </c>
      <c r="S80" s="19" t="s">
        <v>2256</v>
      </c>
      <c r="T80" s="19" t="s">
        <v>1812</v>
      </c>
      <c r="U80" s="32"/>
      <c r="V80" s="16" t="s">
        <v>2048</v>
      </c>
      <c r="W80" s="38" t="s">
        <v>2049</v>
      </c>
    </row>
    <row r="81" spans="1:23" ht="180" x14ac:dyDescent="0.25">
      <c r="A81" s="17">
        <v>2016</v>
      </c>
      <c r="B81" s="18" t="s">
        <v>2012</v>
      </c>
      <c r="C81" s="17">
        <v>22</v>
      </c>
      <c r="D81" s="19" t="s">
        <v>2257</v>
      </c>
      <c r="E81" s="19" t="s">
        <v>2250</v>
      </c>
      <c r="F81" s="20" t="s">
        <v>101</v>
      </c>
      <c r="G81" s="19" t="s">
        <v>2185</v>
      </c>
      <c r="H81" s="19" t="s">
        <v>2089</v>
      </c>
      <c r="I81" s="18" t="s">
        <v>2061</v>
      </c>
      <c r="J81" s="18" t="s">
        <v>1921</v>
      </c>
      <c r="K81" s="17">
        <v>2</v>
      </c>
      <c r="L81" s="21">
        <v>42795</v>
      </c>
      <c r="M81" s="21">
        <v>42916</v>
      </c>
      <c r="N81" s="17">
        <v>2</v>
      </c>
      <c r="O81" s="22">
        <f t="shared" si="2"/>
        <v>1</v>
      </c>
      <c r="P81" s="149">
        <f>AVERAGE(O81:O82)</f>
        <v>1</v>
      </c>
      <c r="Q81" s="149" t="s">
        <v>1075</v>
      </c>
      <c r="R81" s="19" t="s">
        <v>2186</v>
      </c>
      <c r="S81" s="19" t="s">
        <v>2258</v>
      </c>
      <c r="T81" s="19" t="s">
        <v>1812</v>
      </c>
      <c r="U81" s="32"/>
      <c r="V81" s="16" t="s">
        <v>2048</v>
      </c>
      <c r="W81" s="38" t="s">
        <v>2049</v>
      </c>
    </row>
    <row r="82" spans="1:23" ht="191.25" x14ac:dyDescent="0.25">
      <c r="A82" s="17">
        <v>2016</v>
      </c>
      <c r="B82" s="18" t="s">
        <v>2012</v>
      </c>
      <c r="C82" s="17">
        <v>22</v>
      </c>
      <c r="D82" s="19" t="s">
        <v>2257</v>
      </c>
      <c r="E82" s="19" t="s">
        <v>2255</v>
      </c>
      <c r="F82" s="20" t="s">
        <v>108</v>
      </c>
      <c r="G82" s="19" t="s">
        <v>2169</v>
      </c>
      <c r="H82" s="19" t="s">
        <v>2181</v>
      </c>
      <c r="I82" s="18" t="s">
        <v>2061</v>
      </c>
      <c r="J82" s="18" t="s">
        <v>2161</v>
      </c>
      <c r="K82" s="17">
        <v>1</v>
      </c>
      <c r="L82" s="21">
        <v>42795</v>
      </c>
      <c r="M82" s="21">
        <v>43100</v>
      </c>
      <c r="N82" s="17">
        <v>1</v>
      </c>
      <c r="O82" s="22">
        <f t="shared" si="2"/>
        <v>1</v>
      </c>
      <c r="P82" s="149"/>
      <c r="Q82" s="149"/>
      <c r="R82" s="19" t="s">
        <v>2162</v>
      </c>
      <c r="S82" s="19" t="s">
        <v>2258</v>
      </c>
      <c r="T82" s="19" t="s">
        <v>1812</v>
      </c>
      <c r="U82" s="32"/>
      <c r="V82" s="16" t="s">
        <v>2048</v>
      </c>
      <c r="W82" s="38" t="s">
        <v>2049</v>
      </c>
    </row>
    <row r="83" spans="1:23" ht="157.5" x14ac:dyDescent="0.25">
      <c r="A83" s="17">
        <v>2016</v>
      </c>
      <c r="B83" s="18" t="s">
        <v>2012</v>
      </c>
      <c r="C83" s="17">
        <v>23</v>
      </c>
      <c r="D83" s="19" t="s">
        <v>2259</v>
      </c>
      <c r="E83" s="19" t="s">
        <v>2260</v>
      </c>
      <c r="F83" s="20" t="s">
        <v>101</v>
      </c>
      <c r="G83" s="19" t="s">
        <v>2261</v>
      </c>
      <c r="H83" s="19" t="s">
        <v>2262</v>
      </c>
      <c r="I83" s="18" t="s">
        <v>2061</v>
      </c>
      <c r="J83" s="18" t="s">
        <v>1921</v>
      </c>
      <c r="K83" s="17">
        <v>1</v>
      </c>
      <c r="L83" s="21">
        <v>42795</v>
      </c>
      <c r="M83" s="21">
        <v>42916</v>
      </c>
      <c r="N83" s="17">
        <v>1</v>
      </c>
      <c r="O83" s="22">
        <f t="shared" si="2"/>
        <v>1</v>
      </c>
      <c r="P83" s="149">
        <f>AVERAGE(O83:O84)</f>
        <v>1</v>
      </c>
      <c r="Q83" s="149" t="s">
        <v>1075</v>
      </c>
      <c r="R83" s="19" t="s">
        <v>2186</v>
      </c>
      <c r="S83" s="19" t="s">
        <v>2203</v>
      </c>
      <c r="T83" s="19" t="s">
        <v>1812</v>
      </c>
      <c r="U83" s="32"/>
      <c r="V83" s="16" t="s">
        <v>2048</v>
      </c>
      <c r="W83" s="38" t="s">
        <v>2049</v>
      </c>
    </row>
    <row r="84" spans="1:23" ht="157.5" x14ac:dyDescent="0.25">
      <c r="A84" s="17">
        <v>2016</v>
      </c>
      <c r="B84" s="18" t="s">
        <v>2012</v>
      </c>
      <c r="C84" s="17">
        <v>23</v>
      </c>
      <c r="D84" s="19" t="s">
        <v>2259</v>
      </c>
      <c r="E84" s="19" t="s">
        <v>2260</v>
      </c>
      <c r="F84" s="20" t="s">
        <v>108</v>
      </c>
      <c r="G84" s="19" t="s">
        <v>2172</v>
      </c>
      <c r="H84" s="19" t="s">
        <v>2173</v>
      </c>
      <c r="I84" s="18" t="s">
        <v>1352</v>
      </c>
      <c r="J84" s="18" t="s">
        <v>60</v>
      </c>
      <c r="K84" s="17">
        <v>1</v>
      </c>
      <c r="L84" s="21">
        <v>42795</v>
      </c>
      <c r="M84" s="21">
        <v>43100</v>
      </c>
      <c r="N84" s="17">
        <v>1</v>
      </c>
      <c r="O84" s="22">
        <f t="shared" si="2"/>
        <v>1</v>
      </c>
      <c r="P84" s="149"/>
      <c r="Q84" s="149"/>
      <c r="R84" s="34" t="s">
        <v>2174</v>
      </c>
      <c r="S84" s="24" t="s">
        <v>2203</v>
      </c>
      <c r="T84" s="19" t="s">
        <v>1812</v>
      </c>
      <c r="U84" s="32"/>
      <c r="V84" s="16" t="s">
        <v>2048</v>
      </c>
      <c r="W84" s="38" t="s">
        <v>2049</v>
      </c>
    </row>
    <row r="85" spans="1:23" ht="157.5" x14ac:dyDescent="0.25">
      <c r="A85" s="17">
        <v>2016</v>
      </c>
      <c r="B85" s="18" t="s">
        <v>2012</v>
      </c>
      <c r="C85" s="17">
        <v>24</v>
      </c>
      <c r="D85" s="19" t="s">
        <v>2263</v>
      </c>
      <c r="E85" s="19" t="s">
        <v>2264</v>
      </c>
      <c r="F85" s="20" t="s">
        <v>101</v>
      </c>
      <c r="G85" s="19" t="s">
        <v>2265</v>
      </c>
      <c r="H85" s="19" t="s">
        <v>2266</v>
      </c>
      <c r="I85" s="18" t="s">
        <v>2061</v>
      </c>
      <c r="J85" s="18" t="s">
        <v>2267</v>
      </c>
      <c r="K85" s="17">
        <v>1</v>
      </c>
      <c r="L85" s="21">
        <v>42795</v>
      </c>
      <c r="M85" s="21">
        <v>43100</v>
      </c>
      <c r="N85" s="17">
        <v>1</v>
      </c>
      <c r="O85" s="22">
        <f t="shared" si="2"/>
        <v>1</v>
      </c>
      <c r="P85" s="149">
        <f>AVERAGE(O85:O86)</f>
        <v>1</v>
      </c>
      <c r="Q85" s="149" t="s">
        <v>1075</v>
      </c>
      <c r="R85" s="19" t="s">
        <v>2268</v>
      </c>
      <c r="S85" s="19" t="s">
        <v>2269</v>
      </c>
      <c r="T85" s="19" t="s">
        <v>1812</v>
      </c>
      <c r="U85" s="32"/>
      <c r="V85" s="16" t="s">
        <v>2048</v>
      </c>
      <c r="W85" s="38" t="s">
        <v>2049</v>
      </c>
    </row>
    <row r="86" spans="1:23" ht="157.5" x14ac:dyDescent="0.25">
      <c r="A86" s="17">
        <v>2016</v>
      </c>
      <c r="B86" s="18" t="s">
        <v>2012</v>
      </c>
      <c r="C86" s="17">
        <v>24</v>
      </c>
      <c r="D86" s="19" t="s">
        <v>2270</v>
      </c>
      <c r="E86" s="19" t="s">
        <v>2264</v>
      </c>
      <c r="F86" s="20" t="s">
        <v>108</v>
      </c>
      <c r="G86" s="19" t="s">
        <v>2271</v>
      </c>
      <c r="H86" s="19" t="s">
        <v>2272</v>
      </c>
      <c r="I86" s="18" t="s">
        <v>2061</v>
      </c>
      <c r="J86" s="18" t="s">
        <v>1921</v>
      </c>
      <c r="K86" s="17">
        <v>1</v>
      </c>
      <c r="L86" s="21">
        <v>42795</v>
      </c>
      <c r="M86" s="21">
        <v>42916</v>
      </c>
      <c r="N86" s="17">
        <v>1</v>
      </c>
      <c r="O86" s="22">
        <f t="shared" si="2"/>
        <v>1</v>
      </c>
      <c r="P86" s="149"/>
      <c r="Q86" s="149"/>
      <c r="R86" s="19" t="s">
        <v>2186</v>
      </c>
      <c r="S86" s="19" t="s">
        <v>2269</v>
      </c>
      <c r="T86" s="19" t="s">
        <v>1812</v>
      </c>
      <c r="U86" s="32"/>
      <c r="V86" s="16" t="s">
        <v>2048</v>
      </c>
      <c r="W86" s="38" t="s">
        <v>2049</v>
      </c>
    </row>
    <row r="87" spans="1:23" ht="191.25" x14ac:dyDescent="0.25">
      <c r="A87" s="17">
        <v>2016</v>
      </c>
      <c r="B87" s="18" t="s">
        <v>2012</v>
      </c>
      <c r="C87" s="17">
        <v>28</v>
      </c>
      <c r="D87" s="19" t="s">
        <v>2273</v>
      </c>
      <c r="E87" s="19" t="s">
        <v>2274</v>
      </c>
      <c r="F87" s="20" t="s">
        <v>101</v>
      </c>
      <c r="G87" s="19" t="s">
        <v>2275</v>
      </c>
      <c r="H87" s="19" t="s">
        <v>2276</v>
      </c>
      <c r="I87" s="18" t="s">
        <v>2061</v>
      </c>
      <c r="J87" s="18" t="s">
        <v>1117</v>
      </c>
      <c r="K87" s="17">
        <v>1</v>
      </c>
      <c r="L87" s="21">
        <v>42795</v>
      </c>
      <c r="M87" s="21">
        <v>43100</v>
      </c>
      <c r="N87" s="17">
        <v>1</v>
      </c>
      <c r="O87" s="22">
        <f t="shared" si="2"/>
        <v>1</v>
      </c>
      <c r="P87" s="149">
        <f>AVERAGE(O87:O88)</f>
        <v>1</v>
      </c>
      <c r="Q87" s="149" t="s">
        <v>1075</v>
      </c>
      <c r="R87" s="36" t="s">
        <v>2277</v>
      </c>
      <c r="S87" s="19" t="s">
        <v>2278</v>
      </c>
      <c r="T87" s="19" t="s">
        <v>1812</v>
      </c>
      <c r="U87" s="32"/>
      <c r="V87" s="16" t="s">
        <v>2048</v>
      </c>
      <c r="W87" s="38" t="s">
        <v>2049</v>
      </c>
    </row>
    <row r="88" spans="1:23" ht="202.5" x14ac:dyDescent="0.25">
      <c r="A88" s="17">
        <v>2016</v>
      </c>
      <c r="B88" s="18" t="s">
        <v>2012</v>
      </c>
      <c r="C88" s="17">
        <v>28</v>
      </c>
      <c r="D88" s="19" t="s">
        <v>2279</v>
      </c>
      <c r="E88" s="19" t="s">
        <v>2274</v>
      </c>
      <c r="F88" s="20" t="s">
        <v>108</v>
      </c>
      <c r="G88" s="19" t="s">
        <v>2280</v>
      </c>
      <c r="H88" s="19" t="s">
        <v>2281</v>
      </c>
      <c r="I88" s="18" t="s">
        <v>2061</v>
      </c>
      <c r="J88" s="18" t="s">
        <v>1921</v>
      </c>
      <c r="K88" s="17">
        <v>1</v>
      </c>
      <c r="L88" s="21">
        <v>42795</v>
      </c>
      <c r="M88" s="21">
        <v>42916</v>
      </c>
      <c r="N88" s="17">
        <v>1</v>
      </c>
      <c r="O88" s="22">
        <f t="shared" si="2"/>
        <v>1</v>
      </c>
      <c r="P88" s="149"/>
      <c r="Q88" s="149"/>
      <c r="R88" s="19" t="s">
        <v>2186</v>
      </c>
      <c r="S88" s="19" t="s">
        <v>2282</v>
      </c>
      <c r="T88" s="19" t="s">
        <v>1812</v>
      </c>
      <c r="U88" s="32"/>
      <c r="V88" s="16" t="s">
        <v>2048</v>
      </c>
      <c r="W88" s="38" t="s">
        <v>2049</v>
      </c>
    </row>
    <row r="89" spans="1:23" ht="157.5" x14ac:dyDescent="0.25">
      <c r="A89" s="17">
        <v>2016</v>
      </c>
      <c r="B89" s="18" t="s">
        <v>2012</v>
      </c>
      <c r="C89" s="17">
        <v>31</v>
      </c>
      <c r="D89" s="19" t="s">
        <v>2283</v>
      </c>
      <c r="E89" s="19" t="s">
        <v>2284</v>
      </c>
      <c r="F89" s="20" t="s">
        <v>101</v>
      </c>
      <c r="G89" s="19" t="s">
        <v>2261</v>
      </c>
      <c r="H89" s="19" t="s">
        <v>2262</v>
      </c>
      <c r="I89" s="18" t="s">
        <v>2061</v>
      </c>
      <c r="J89" s="18" t="s">
        <v>1921</v>
      </c>
      <c r="K89" s="17">
        <v>1</v>
      </c>
      <c r="L89" s="21">
        <v>42795</v>
      </c>
      <c r="M89" s="21">
        <v>42916</v>
      </c>
      <c r="N89" s="17">
        <v>1</v>
      </c>
      <c r="O89" s="22">
        <f t="shared" si="2"/>
        <v>1</v>
      </c>
      <c r="P89" s="149">
        <f>AVERAGE(O89:O90)</f>
        <v>1</v>
      </c>
      <c r="Q89" s="149" t="s">
        <v>1075</v>
      </c>
      <c r="R89" s="19" t="s">
        <v>2186</v>
      </c>
      <c r="S89" s="19" t="s">
        <v>2203</v>
      </c>
      <c r="T89" s="19" t="s">
        <v>1812</v>
      </c>
      <c r="U89" s="32"/>
      <c r="V89" s="16" t="s">
        <v>2048</v>
      </c>
      <c r="W89" s="38" t="s">
        <v>2049</v>
      </c>
    </row>
    <row r="90" spans="1:23" ht="157.5" x14ac:dyDescent="0.25">
      <c r="A90" s="17">
        <v>2016</v>
      </c>
      <c r="B90" s="18" t="s">
        <v>2012</v>
      </c>
      <c r="C90" s="17">
        <v>31</v>
      </c>
      <c r="D90" s="19" t="s">
        <v>2285</v>
      </c>
      <c r="E90" s="19" t="s">
        <v>2284</v>
      </c>
      <c r="F90" s="20" t="s">
        <v>108</v>
      </c>
      <c r="G90" s="19" t="s">
        <v>2172</v>
      </c>
      <c r="H90" s="19" t="s">
        <v>2173</v>
      </c>
      <c r="I90" s="18" t="s">
        <v>1352</v>
      </c>
      <c r="J90" s="18" t="s">
        <v>60</v>
      </c>
      <c r="K90" s="17">
        <v>1</v>
      </c>
      <c r="L90" s="21">
        <v>42795</v>
      </c>
      <c r="M90" s="21">
        <v>43100</v>
      </c>
      <c r="N90" s="17">
        <v>1</v>
      </c>
      <c r="O90" s="22">
        <f t="shared" si="2"/>
        <v>1</v>
      </c>
      <c r="P90" s="149"/>
      <c r="Q90" s="149"/>
      <c r="R90" s="34" t="s">
        <v>2174</v>
      </c>
      <c r="S90" s="24" t="s">
        <v>2203</v>
      </c>
      <c r="T90" s="19" t="s">
        <v>1812</v>
      </c>
      <c r="U90" s="32"/>
      <c r="V90" s="16" t="s">
        <v>2048</v>
      </c>
      <c r="W90" s="38" t="s">
        <v>2049</v>
      </c>
    </row>
    <row r="91" spans="1:23" ht="168.75" x14ac:dyDescent="0.25">
      <c r="A91" s="17">
        <v>2016</v>
      </c>
      <c r="B91" s="18" t="s">
        <v>2012</v>
      </c>
      <c r="C91" s="17">
        <v>32</v>
      </c>
      <c r="D91" s="19" t="s">
        <v>2286</v>
      </c>
      <c r="E91" s="19" t="s">
        <v>2287</v>
      </c>
      <c r="F91" s="20" t="s">
        <v>46</v>
      </c>
      <c r="G91" s="19" t="s">
        <v>2288</v>
      </c>
      <c r="H91" s="19" t="s">
        <v>2289</v>
      </c>
      <c r="I91" s="18" t="s">
        <v>2061</v>
      </c>
      <c r="J91" s="18" t="s">
        <v>2290</v>
      </c>
      <c r="K91" s="17">
        <v>1</v>
      </c>
      <c r="L91" s="21">
        <v>42795</v>
      </c>
      <c r="M91" s="21">
        <v>43100</v>
      </c>
      <c r="N91" s="17">
        <v>1</v>
      </c>
      <c r="O91" s="22">
        <f t="shared" si="2"/>
        <v>1</v>
      </c>
      <c r="P91" s="149">
        <f>AVERAGE(O91:O93)</f>
        <v>1</v>
      </c>
      <c r="Q91" s="149" t="s">
        <v>1075</v>
      </c>
      <c r="R91" s="19" t="s">
        <v>2291</v>
      </c>
      <c r="S91" s="19" t="s">
        <v>2292</v>
      </c>
      <c r="T91" s="19" t="s">
        <v>1812</v>
      </c>
      <c r="U91" s="32"/>
      <c r="V91" s="16" t="s">
        <v>2048</v>
      </c>
      <c r="W91" s="38" t="s">
        <v>2049</v>
      </c>
    </row>
    <row r="92" spans="1:23" ht="168.75" x14ac:dyDescent="0.25">
      <c r="A92" s="17">
        <v>2016</v>
      </c>
      <c r="B92" s="18" t="s">
        <v>2012</v>
      </c>
      <c r="C92" s="17">
        <v>32</v>
      </c>
      <c r="D92" s="19" t="s">
        <v>2286</v>
      </c>
      <c r="E92" s="19" t="s">
        <v>2287</v>
      </c>
      <c r="F92" s="20" t="s">
        <v>57</v>
      </c>
      <c r="G92" s="19" t="s">
        <v>2261</v>
      </c>
      <c r="H92" s="19" t="s">
        <v>2262</v>
      </c>
      <c r="I92" s="18" t="s">
        <v>2061</v>
      </c>
      <c r="J92" s="18" t="s">
        <v>1921</v>
      </c>
      <c r="K92" s="17">
        <v>1</v>
      </c>
      <c r="L92" s="21">
        <v>42795</v>
      </c>
      <c r="M92" s="21">
        <v>42916</v>
      </c>
      <c r="N92" s="17">
        <v>1</v>
      </c>
      <c r="O92" s="22">
        <f t="shared" si="2"/>
        <v>1</v>
      </c>
      <c r="P92" s="149"/>
      <c r="Q92" s="149"/>
      <c r="R92" s="19" t="s">
        <v>2186</v>
      </c>
      <c r="S92" s="19" t="s">
        <v>2292</v>
      </c>
      <c r="T92" s="19" t="s">
        <v>1812</v>
      </c>
      <c r="U92" s="32"/>
      <c r="V92" s="16" t="s">
        <v>2048</v>
      </c>
      <c r="W92" s="38" t="s">
        <v>2049</v>
      </c>
    </row>
    <row r="93" spans="1:23" ht="168.75" x14ac:dyDescent="0.25">
      <c r="A93" s="17">
        <v>2016</v>
      </c>
      <c r="B93" s="18" t="s">
        <v>2012</v>
      </c>
      <c r="C93" s="17">
        <v>32</v>
      </c>
      <c r="D93" s="19" t="s">
        <v>2286</v>
      </c>
      <c r="E93" s="19" t="s">
        <v>2287</v>
      </c>
      <c r="F93" s="20" t="s">
        <v>63</v>
      </c>
      <c r="G93" s="19" t="s">
        <v>2172</v>
      </c>
      <c r="H93" s="19" t="s">
        <v>2173</v>
      </c>
      <c r="I93" s="18" t="s">
        <v>1352</v>
      </c>
      <c r="J93" s="18" t="s">
        <v>60</v>
      </c>
      <c r="K93" s="17">
        <v>1</v>
      </c>
      <c r="L93" s="21">
        <v>42795</v>
      </c>
      <c r="M93" s="21">
        <v>43100</v>
      </c>
      <c r="N93" s="17">
        <v>1</v>
      </c>
      <c r="O93" s="22">
        <f t="shared" si="2"/>
        <v>1</v>
      </c>
      <c r="P93" s="149"/>
      <c r="Q93" s="149"/>
      <c r="R93" s="34" t="s">
        <v>2174</v>
      </c>
      <c r="S93" s="24" t="s">
        <v>2292</v>
      </c>
      <c r="T93" s="19" t="s">
        <v>1812</v>
      </c>
      <c r="U93" s="32"/>
      <c r="V93" s="16" t="s">
        <v>2048</v>
      </c>
      <c r="W93" s="38" t="s">
        <v>2049</v>
      </c>
    </row>
    <row r="94" spans="1:23" ht="168.75" x14ac:dyDescent="0.25">
      <c r="A94" s="17">
        <v>2016</v>
      </c>
      <c r="B94" s="18" t="s">
        <v>2012</v>
      </c>
      <c r="C94" s="17">
        <v>33</v>
      </c>
      <c r="D94" s="19" t="s">
        <v>2293</v>
      </c>
      <c r="E94" s="19" t="s">
        <v>2294</v>
      </c>
      <c r="F94" s="20" t="s">
        <v>101</v>
      </c>
      <c r="G94" s="19" t="s">
        <v>2261</v>
      </c>
      <c r="H94" s="19" t="s">
        <v>2262</v>
      </c>
      <c r="I94" s="18" t="s">
        <v>2061</v>
      </c>
      <c r="J94" s="18" t="s">
        <v>1921</v>
      </c>
      <c r="K94" s="17">
        <v>1</v>
      </c>
      <c r="L94" s="21">
        <v>42795</v>
      </c>
      <c r="M94" s="21">
        <v>42916</v>
      </c>
      <c r="N94" s="17">
        <v>1</v>
      </c>
      <c r="O94" s="22">
        <f t="shared" si="2"/>
        <v>1</v>
      </c>
      <c r="P94" s="149">
        <f>AVERAGE(O94:O95)</f>
        <v>1</v>
      </c>
      <c r="Q94" s="149" t="s">
        <v>1075</v>
      </c>
      <c r="R94" s="19" t="s">
        <v>2186</v>
      </c>
      <c r="S94" s="19" t="s">
        <v>2292</v>
      </c>
      <c r="T94" s="19" t="s">
        <v>1812</v>
      </c>
      <c r="U94" s="32"/>
      <c r="V94" s="16" t="s">
        <v>2048</v>
      </c>
      <c r="W94" s="38" t="s">
        <v>2049</v>
      </c>
    </row>
    <row r="95" spans="1:23" ht="168.75" x14ac:dyDescent="0.25">
      <c r="A95" s="17">
        <v>2016</v>
      </c>
      <c r="B95" s="18" t="s">
        <v>2012</v>
      </c>
      <c r="C95" s="17">
        <v>33</v>
      </c>
      <c r="D95" s="19" t="s">
        <v>2293</v>
      </c>
      <c r="E95" s="19" t="s">
        <v>2294</v>
      </c>
      <c r="F95" s="20" t="s">
        <v>108</v>
      </c>
      <c r="G95" s="19" t="s">
        <v>2172</v>
      </c>
      <c r="H95" s="19" t="s">
        <v>2173</v>
      </c>
      <c r="I95" s="18" t="s">
        <v>1352</v>
      </c>
      <c r="J95" s="18" t="s">
        <v>60</v>
      </c>
      <c r="K95" s="17">
        <v>1</v>
      </c>
      <c r="L95" s="21">
        <v>42795</v>
      </c>
      <c r="M95" s="21">
        <v>43100</v>
      </c>
      <c r="N95" s="17">
        <v>1</v>
      </c>
      <c r="O95" s="22">
        <f t="shared" si="2"/>
        <v>1</v>
      </c>
      <c r="P95" s="149"/>
      <c r="Q95" s="149"/>
      <c r="R95" s="34" t="s">
        <v>2174</v>
      </c>
      <c r="S95" s="24" t="s">
        <v>2292</v>
      </c>
      <c r="T95" s="19" t="s">
        <v>1812</v>
      </c>
      <c r="U95" s="32"/>
      <c r="V95" s="16" t="s">
        <v>2048</v>
      </c>
      <c r="W95" s="38" t="s">
        <v>2049</v>
      </c>
    </row>
    <row r="96" spans="1:23" ht="157.5" x14ac:dyDescent="0.25">
      <c r="A96" s="17">
        <v>2016</v>
      </c>
      <c r="B96" s="18" t="s">
        <v>2012</v>
      </c>
      <c r="C96" s="17">
        <v>34</v>
      </c>
      <c r="D96" s="19" t="s">
        <v>2295</v>
      </c>
      <c r="E96" s="19" t="s">
        <v>2296</v>
      </c>
      <c r="F96" s="20" t="s">
        <v>101</v>
      </c>
      <c r="G96" s="19" t="s">
        <v>2261</v>
      </c>
      <c r="H96" s="19" t="s">
        <v>2262</v>
      </c>
      <c r="I96" s="18" t="s">
        <v>2061</v>
      </c>
      <c r="J96" s="18" t="s">
        <v>1921</v>
      </c>
      <c r="K96" s="17">
        <v>1</v>
      </c>
      <c r="L96" s="21">
        <v>42795</v>
      </c>
      <c r="M96" s="21">
        <v>42916</v>
      </c>
      <c r="N96" s="17">
        <v>1</v>
      </c>
      <c r="O96" s="22">
        <f t="shared" si="2"/>
        <v>1</v>
      </c>
      <c r="P96" s="149">
        <f>AVERAGE(O96:O97)</f>
        <v>1</v>
      </c>
      <c r="Q96" s="149" t="s">
        <v>1075</v>
      </c>
      <c r="R96" s="19" t="s">
        <v>2186</v>
      </c>
      <c r="S96" s="19" t="s">
        <v>2203</v>
      </c>
      <c r="T96" s="19" t="s">
        <v>1812</v>
      </c>
      <c r="U96" s="32"/>
      <c r="V96" s="16" t="s">
        <v>2048</v>
      </c>
      <c r="W96" s="38" t="s">
        <v>2049</v>
      </c>
    </row>
    <row r="97" spans="1:23" ht="157.5" x14ac:dyDescent="0.25">
      <c r="A97" s="17">
        <v>2016</v>
      </c>
      <c r="B97" s="18" t="s">
        <v>2012</v>
      </c>
      <c r="C97" s="17">
        <v>34</v>
      </c>
      <c r="D97" s="19" t="s">
        <v>2295</v>
      </c>
      <c r="E97" s="19" t="s">
        <v>2296</v>
      </c>
      <c r="F97" s="20" t="s">
        <v>108</v>
      </c>
      <c r="G97" s="19" t="s">
        <v>2172</v>
      </c>
      <c r="H97" s="19" t="s">
        <v>2173</v>
      </c>
      <c r="I97" s="18" t="s">
        <v>1352</v>
      </c>
      <c r="J97" s="18" t="s">
        <v>60</v>
      </c>
      <c r="K97" s="17">
        <v>1</v>
      </c>
      <c r="L97" s="21">
        <v>42795</v>
      </c>
      <c r="M97" s="21">
        <v>43100</v>
      </c>
      <c r="N97" s="17">
        <v>1</v>
      </c>
      <c r="O97" s="22">
        <f t="shared" si="2"/>
        <v>1</v>
      </c>
      <c r="P97" s="149"/>
      <c r="Q97" s="149"/>
      <c r="R97" s="34" t="s">
        <v>2174</v>
      </c>
      <c r="S97" s="24" t="s">
        <v>2203</v>
      </c>
      <c r="T97" s="19" t="s">
        <v>1812</v>
      </c>
      <c r="U97" s="32"/>
      <c r="V97" s="16" t="s">
        <v>2048</v>
      </c>
      <c r="W97" s="38" t="s">
        <v>2049</v>
      </c>
    </row>
    <row r="98" spans="1:23" ht="180" x14ac:dyDescent="0.25">
      <c r="A98" s="17">
        <v>2016</v>
      </c>
      <c r="B98" s="18" t="s">
        <v>2012</v>
      </c>
      <c r="C98" s="17">
        <v>38</v>
      </c>
      <c r="D98" s="19" t="s">
        <v>2297</v>
      </c>
      <c r="E98" s="19" t="s">
        <v>2298</v>
      </c>
      <c r="F98" s="18">
        <v>1</v>
      </c>
      <c r="G98" s="19" t="s">
        <v>2299</v>
      </c>
      <c r="H98" s="19" t="s">
        <v>2300</v>
      </c>
      <c r="I98" s="18" t="s">
        <v>2061</v>
      </c>
      <c r="J98" s="18" t="s">
        <v>1921</v>
      </c>
      <c r="K98" s="17">
        <v>1</v>
      </c>
      <c r="L98" s="21">
        <v>42795</v>
      </c>
      <c r="M98" s="21">
        <v>42916</v>
      </c>
      <c r="N98" s="17">
        <v>1</v>
      </c>
      <c r="O98" s="22">
        <f t="shared" si="2"/>
        <v>1</v>
      </c>
      <c r="P98" s="22">
        <f>+O98</f>
        <v>1</v>
      </c>
      <c r="Q98" s="22" t="s">
        <v>1075</v>
      </c>
      <c r="R98" s="19" t="s">
        <v>2186</v>
      </c>
      <c r="S98" s="19" t="s">
        <v>2301</v>
      </c>
      <c r="T98" s="19" t="s">
        <v>1812</v>
      </c>
      <c r="U98" s="32"/>
      <c r="V98" s="16" t="s">
        <v>2048</v>
      </c>
      <c r="W98" s="38" t="s">
        <v>2049</v>
      </c>
    </row>
    <row r="99" spans="1:23" ht="202.5" x14ac:dyDescent="0.25">
      <c r="A99" s="17">
        <v>2016</v>
      </c>
      <c r="B99" s="18" t="s">
        <v>2012</v>
      </c>
      <c r="C99" s="17">
        <v>39</v>
      </c>
      <c r="D99" s="19" t="s">
        <v>2302</v>
      </c>
      <c r="E99" s="19" t="s">
        <v>2303</v>
      </c>
      <c r="F99" s="20" t="s">
        <v>101</v>
      </c>
      <c r="G99" s="19" t="s">
        <v>2304</v>
      </c>
      <c r="H99" s="19" t="s">
        <v>2305</v>
      </c>
      <c r="I99" s="18" t="s">
        <v>1369</v>
      </c>
      <c r="J99" s="18" t="s">
        <v>2290</v>
      </c>
      <c r="K99" s="17">
        <v>1</v>
      </c>
      <c r="L99" s="21">
        <v>42795</v>
      </c>
      <c r="M99" s="21">
        <v>43100</v>
      </c>
      <c r="N99" s="17">
        <v>1</v>
      </c>
      <c r="O99" s="22">
        <f t="shared" si="2"/>
        <v>1</v>
      </c>
      <c r="P99" s="149">
        <f>AVERAGE(O99:O100)</f>
        <v>1</v>
      </c>
      <c r="Q99" s="149" t="s">
        <v>1075</v>
      </c>
      <c r="R99" s="19" t="s">
        <v>2291</v>
      </c>
      <c r="S99" s="19" t="s">
        <v>2306</v>
      </c>
      <c r="T99" s="19" t="s">
        <v>1812</v>
      </c>
      <c r="U99" s="32"/>
      <c r="V99" s="16" t="s">
        <v>2048</v>
      </c>
      <c r="W99" s="38" t="s">
        <v>2049</v>
      </c>
    </row>
    <row r="100" spans="1:23" ht="202.5" x14ac:dyDescent="0.25">
      <c r="A100" s="17">
        <v>2016</v>
      </c>
      <c r="B100" s="18" t="s">
        <v>2012</v>
      </c>
      <c r="C100" s="17">
        <v>39</v>
      </c>
      <c r="D100" s="19" t="s">
        <v>2302</v>
      </c>
      <c r="E100" s="19" t="s">
        <v>2303</v>
      </c>
      <c r="F100" s="20" t="s">
        <v>108</v>
      </c>
      <c r="G100" s="19" t="s">
        <v>2177</v>
      </c>
      <c r="H100" s="19" t="s">
        <v>2178</v>
      </c>
      <c r="I100" s="18" t="s">
        <v>2061</v>
      </c>
      <c r="J100" s="18" t="s">
        <v>1117</v>
      </c>
      <c r="K100" s="17">
        <v>1</v>
      </c>
      <c r="L100" s="21">
        <v>42795</v>
      </c>
      <c r="M100" s="21">
        <v>43070</v>
      </c>
      <c r="N100" s="17">
        <v>1</v>
      </c>
      <c r="O100" s="22">
        <f t="shared" si="2"/>
        <v>1</v>
      </c>
      <c r="P100" s="149"/>
      <c r="Q100" s="149"/>
      <c r="R100" s="35" t="s">
        <v>2131</v>
      </c>
      <c r="S100" s="19" t="s">
        <v>2306</v>
      </c>
      <c r="T100" s="19" t="s">
        <v>1812</v>
      </c>
      <c r="U100" s="32"/>
      <c r="V100" s="16" t="s">
        <v>2048</v>
      </c>
      <c r="W100" s="38" t="s">
        <v>2049</v>
      </c>
    </row>
    <row r="101" spans="1:23" ht="180" x14ac:dyDescent="0.25">
      <c r="A101" s="17">
        <v>2016</v>
      </c>
      <c r="B101" s="18" t="s">
        <v>2012</v>
      </c>
      <c r="C101" s="17">
        <v>40</v>
      </c>
      <c r="D101" s="19" t="s">
        <v>2307</v>
      </c>
      <c r="E101" s="19" t="s">
        <v>2308</v>
      </c>
      <c r="F101" s="18">
        <v>1</v>
      </c>
      <c r="G101" s="19" t="s">
        <v>2309</v>
      </c>
      <c r="H101" s="19" t="s">
        <v>2310</v>
      </c>
      <c r="I101" s="18" t="s">
        <v>2061</v>
      </c>
      <c r="J101" s="18" t="s">
        <v>2311</v>
      </c>
      <c r="K101" s="17">
        <v>1</v>
      </c>
      <c r="L101" s="21">
        <v>42795</v>
      </c>
      <c r="M101" s="21">
        <v>43100</v>
      </c>
      <c r="N101" s="17">
        <v>1</v>
      </c>
      <c r="O101" s="22">
        <f t="shared" si="2"/>
        <v>1</v>
      </c>
      <c r="P101" s="22">
        <f>+O101</f>
        <v>1</v>
      </c>
      <c r="Q101" s="22" t="s">
        <v>1075</v>
      </c>
      <c r="R101" s="35" t="s">
        <v>2312</v>
      </c>
      <c r="S101" s="36" t="s">
        <v>2313</v>
      </c>
      <c r="T101" s="19" t="s">
        <v>1812</v>
      </c>
      <c r="U101" s="32"/>
      <c r="V101" s="16" t="s">
        <v>2048</v>
      </c>
      <c r="W101" s="38" t="s">
        <v>2049</v>
      </c>
    </row>
    <row r="102" spans="1:23" ht="101.25" x14ac:dyDescent="0.25">
      <c r="A102" s="17">
        <v>2016</v>
      </c>
      <c r="B102" s="18" t="s">
        <v>2012</v>
      </c>
      <c r="C102" s="17">
        <v>41</v>
      </c>
      <c r="D102" s="19" t="s">
        <v>2314</v>
      </c>
      <c r="E102" s="19" t="s">
        <v>2308</v>
      </c>
      <c r="F102" s="18">
        <v>1</v>
      </c>
      <c r="G102" s="19" t="s">
        <v>2309</v>
      </c>
      <c r="H102" s="19" t="s">
        <v>2310</v>
      </c>
      <c r="I102" s="18" t="s">
        <v>2061</v>
      </c>
      <c r="J102" s="18" t="s">
        <v>2311</v>
      </c>
      <c r="K102" s="17">
        <v>1</v>
      </c>
      <c r="L102" s="21">
        <v>42795</v>
      </c>
      <c r="M102" s="21">
        <v>43100</v>
      </c>
      <c r="N102" s="17">
        <v>1</v>
      </c>
      <c r="O102" s="22">
        <f t="shared" si="2"/>
        <v>1</v>
      </c>
      <c r="P102" s="22">
        <f>+O102</f>
        <v>1</v>
      </c>
      <c r="Q102" s="22" t="s">
        <v>1075</v>
      </c>
      <c r="R102" s="35" t="s">
        <v>2312</v>
      </c>
      <c r="S102" s="23" t="s">
        <v>2315</v>
      </c>
      <c r="T102" s="23" t="s">
        <v>1812</v>
      </c>
      <c r="U102" s="40"/>
      <c r="V102" s="16" t="s">
        <v>2048</v>
      </c>
      <c r="W102" s="38" t="s">
        <v>2049</v>
      </c>
    </row>
    <row r="103" spans="1:23" ht="258.75" x14ac:dyDescent="0.25">
      <c r="A103" s="17">
        <v>2016</v>
      </c>
      <c r="B103" s="18" t="s">
        <v>2012</v>
      </c>
      <c r="C103" s="17">
        <v>42</v>
      </c>
      <c r="D103" s="19" t="s">
        <v>2316</v>
      </c>
      <c r="E103" s="19" t="s">
        <v>2317</v>
      </c>
      <c r="F103" s="18">
        <v>1</v>
      </c>
      <c r="G103" s="19" t="s">
        <v>2169</v>
      </c>
      <c r="H103" s="19" t="s">
        <v>2160</v>
      </c>
      <c r="I103" s="18" t="s">
        <v>2061</v>
      </c>
      <c r="J103" s="18" t="s">
        <v>2161</v>
      </c>
      <c r="K103" s="17">
        <v>1</v>
      </c>
      <c r="L103" s="21">
        <v>42795</v>
      </c>
      <c r="M103" s="21">
        <v>43100</v>
      </c>
      <c r="N103" s="17">
        <v>1</v>
      </c>
      <c r="O103" s="22">
        <f t="shared" si="2"/>
        <v>1</v>
      </c>
      <c r="P103" s="22">
        <f>+O103</f>
        <v>1</v>
      </c>
      <c r="Q103" s="22" t="s">
        <v>1075</v>
      </c>
      <c r="R103" s="19" t="s">
        <v>2162</v>
      </c>
      <c r="S103" s="19" t="s">
        <v>2216</v>
      </c>
      <c r="T103" s="19" t="s">
        <v>1812</v>
      </c>
      <c r="U103" s="32"/>
      <c r="V103" s="16" t="s">
        <v>2048</v>
      </c>
      <c r="W103" s="38" t="s">
        <v>2049</v>
      </c>
    </row>
    <row r="104" spans="1:23" ht="101.25" x14ac:dyDescent="0.25">
      <c r="A104" s="17">
        <v>2016</v>
      </c>
      <c r="B104" s="18" t="s">
        <v>3</v>
      </c>
      <c r="C104" s="17">
        <v>5</v>
      </c>
      <c r="D104" s="19" t="s">
        <v>2318</v>
      </c>
      <c r="E104" s="19" t="s">
        <v>2319</v>
      </c>
      <c r="F104" s="20" t="s">
        <v>46</v>
      </c>
      <c r="G104" s="19" t="s">
        <v>2320</v>
      </c>
      <c r="H104" s="19" t="s">
        <v>2321</v>
      </c>
      <c r="I104" s="18" t="s">
        <v>686</v>
      </c>
      <c r="J104" s="18" t="s">
        <v>2322</v>
      </c>
      <c r="K104" s="17">
        <v>1</v>
      </c>
      <c r="L104" s="21">
        <v>42948</v>
      </c>
      <c r="M104" s="21">
        <v>42962</v>
      </c>
      <c r="N104" s="17">
        <v>1</v>
      </c>
      <c r="O104" s="22">
        <f t="shared" si="2"/>
        <v>1</v>
      </c>
      <c r="P104" s="149">
        <f>AVERAGE(O104:O106)</f>
        <v>1</v>
      </c>
      <c r="Q104" s="149" t="s">
        <v>1075</v>
      </c>
      <c r="R104" s="19" t="s">
        <v>2323</v>
      </c>
      <c r="S104" s="19" t="s">
        <v>2324</v>
      </c>
      <c r="T104" s="19" t="s">
        <v>1812</v>
      </c>
      <c r="U104" s="32"/>
      <c r="V104" s="16" t="s">
        <v>2048</v>
      </c>
      <c r="W104" s="38" t="s">
        <v>2049</v>
      </c>
    </row>
    <row r="105" spans="1:23" ht="180" x14ac:dyDescent="0.25">
      <c r="A105" s="17">
        <v>2016</v>
      </c>
      <c r="B105" s="18" t="s">
        <v>3</v>
      </c>
      <c r="C105" s="17">
        <v>5</v>
      </c>
      <c r="D105" s="19" t="s">
        <v>2318</v>
      </c>
      <c r="E105" s="19" t="s">
        <v>2319</v>
      </c>
      <c r="F105" s="20" t="s">
        <v>57</v>
      </c>
      <c r="G105" s="19" t="s">
        <v>2320</v>
      </c>
      <c r="H105" s="19" t="s">
        <v>2325</v>
      </c>
      <c r="I105" s="18" t="s">
        <v>686</v>
      </c>
      <c r="J105" s="18" t="s">
        <v>2326</v>
      </c>
      <c r="K105" s="17">
        <v>12</v>
      </c>
      <c r="L105" s="21">
        <v>42948</v>
      </c>
      <c r="M105" s="21">
        <v>43312</v>
      </c>
      <c r="N105" s="17">
        <v>12</v>
      </c>
      <c r="O105" s="22">
        <f t="shared" si="2"/>
        <v>1</v>
      </c>
      <c r="P105" s="149"/>
      <c r="Q105" s="149"/>
      <c r="R105" s="36" t="s">
        <v>2327</v>
      </c>
      <c r="S105" s="30" t="s">
        <v>2324</v>
      </c>
      <c r="T105" s="19" t="s">
        <v>1812</v>
      </c>
      <c r="U105" s="32"/>
      <c r="V105" s="16" t="s">
        <v>2048</v>
      </c>
      <c r="W105" s="38" t="s">
        <v>2049</v>
      </c>
    </row>
    <row r="106" spans="1:23" ht="247.5" x14ac:dyDescent="0.25">
      <c r="A106" s="17">
        <v>2016</v>
      </c>
      <c r="B106" s="18" t="s">
        <v>3</v>
      </c>
      <c r="C106" s="17">
        <v>5</v>
      </c>
      <c r="D106" s="19" t="s">
        <v>2318</v>
      </c>
      <c r="E106" s="19" t="s">
        <v>2319</v>
      </c>
      <c r="F106" s="20" t="s">
        <v>63</v>
      </c>
      <c r="G106" s="19" t="s">
        <v>2320</v>
      </c>
      <c r="H106" s="19" t="s">
        <v>2328</v>
      </c>
      <c r="I106" s="18" t="s">
        <v>686</v>
      </c>
      <c r="J106" s="18" t="s">
        <v>2329</v>
      </c>
      <c r="K106" s="17">
        <v>6</v>
      </c>
      <c r="L106" s="21">
        <v>42948</v>
      </c>
      <c r="M106" s="21">
        <v>43312</v>
      </c>
      <c r="N106" s="17">
        <v>6</v>
      </c>
      <c r="O106" s="22">
        <f t="shared" si="2"/>
        <v>1</v>
      </c>
      <c r="P106" s="149"/>
      <c r="Q106" s="149"/>
      <c r="R106" s="19" t="s">
        <v>2330</v>
      </c>
      <c r="S106" s="19" t="s">
        <v>2324</v>
      </c>
      <c r="T106" s="19" t="s">
        <v>1812</v>
      </c>
      <c r="U106" s="32"/>
      <c r="V106" s="16" t="s">
        <v>2048</v>
      </c>
      <c r="W106" s="38" t="s">
        <v>2049</v>
      </c>
    </row>
    <row r="107" spans="1:23" ht="135" x14ac:dyDescent="0.25">
      <c r="A107" s="17">
        <v>2016</v>
      </c>
      <c r="B107" s="18" t="s">
        <v>3</v>
      </c>
      <c r="C107" s="17">
        <v>6</v>
      </c>
      <c r="D107" s="19" t="s">
        <v>2331</v>
      </c>
      <c r="E107" s="19" t="s">
        <v>2332</v>
      </c>
      <c r="F107" s="18">
        <v>1</v>
      </c>
      <c r="G107" s="19" t="s">
        <v>2333</v>
      </c>
      <c r="H107" s="19" t="s">
        <v>2334</v>
      </c>
      <c r="I107" s="18" t="s">
        <v>686</v>
      </c>
      <c r="J107" s="18" t="s">
        <v>2335</v>
      </c>
      <c r="K107" s="17">
        <v>1</v>
      </c>
      <c r="L107" s="21">
        <v>42948</v>
      </c>
      <c r="M107" s="21">
        <v>43008</v>
      </c>
      <c r="N107" s="17">
        <v>1</v>
      </c>
      <c r="O107" s="22">
        <f t="shared" si="2"/>
        <v>1</v>
      </c>
      <c r="P107" s="22">
        <f>+O107</f>
        <v>1</v>
      </c>
      <c r="Q107" s="22" t="s">
        <v>1075</v>
      </c>
      <c r="R107" s="36" t="s">
        <v>2336</v>
      </c>
      <c r="S107" s="30" t="s">
        <v>2337</v>
      </c>
      <c r="T107" s="19" t="s">
        <v>1812</v>
      </c>
      <c r="U107" s="32"/>
      <c r="V107" s="16" t="s">
        <v>2048</v>
      </c>
      <c r="W107" s="38" t="s">
        <v>2049</v>
      </c>
    </row>
    <row r="108" spans="1:23" ht="135" x14ac:dyDescent="0.25">
      <c r="A108" s="17">
        <v>2016</v>
      </c>
      <c r="B108" s="18" t="s">
        <v>3</v>
      </c>
      <c r="C108" s="17">
        <v>7</v>
      </c>
      <c r="D108" s="19" t="s">
        <v>2338</v>
      </c>
      <c r="E108" s="19" t="s">
        <v>2339</v>
      </c>
      <c r="F108" s="18">
        <v>1</v>
      </c>
      <c r="G108" s="19" t="s">
        <v>2340</v>
      </c>
      <c r="H108" s="19" t="s">
        <v>2334</v>
      </c>
      <c r="I108" s="18" t="s">
        <v>686</v>
      </c>
      <c r="J108" s="18" t="s">
        <v>2335</v>
      </c>
      <c r="K108" s="17">
        <v>1</v>
      </c>
      <c r="L108" s="21">
        <v>42948</v>
      </c>
      <c r="M108" s="21">
        <v>43008</v>
      </c>
      <c r="N108" s="17">
        <v>1</v>
      </c>
      <c r="O108" s="22">
        <f t="shared" si="2"/>
        <v>1</v>
      </c>
      <c r="P108" s="22">
        <f>+O108</f>
        <v>1</v>
      </c>
      <c r="Q108" s="22" t="s">
        <v>1075</v>
      </c>
      <c r="R108" s="36" t="s">
        <v>2336</v>
      </c>
      <c r="S108" s="30" t="s">
        <v>2337</v>
      </c>
      <c r="T108" s="19" t="s">
        <v>1812</v>
      </c>
      <c r="U108" s="32"/>
      <c r="V108" s="16" t="s">
        <v>2048</v>
      </c>
      <c r="W108" s="38" t="s">
        <v>2049</v>
      </c>
    </row>
    <row r="109" spans="1:23" ht="101.25" x14ac:dyDescent="0.25">
      <c r="A109" s="17">
        <v>2016</v>
      </c>
      <c r="B109" s="18" t="s">
        <v>3</v>
      </c>
      <c r="C109" s="17">
        <v>8</v>
      </c>
      <c r="D109" s="19" t="s">
        <v>2341</v>
      </c>
      <c r="E109" s="19" t="s">
        <v>2342</v>
      </c>
      <c r="F109" s="20" t="s">
        <v>46</v>
      </c>
      <c r="G109" s="19" t="s">
        <v>2343</v>
      </c>
      <c r="H109" s="19" t="s">
        <v>2344</v>
      </c>
      <c r="I109" s="18" t="s">
        <v>686</v>
      </c>
      <c r="J109" s="18" t="s">
        <v>2345</v>
      </c>
      <c r="K109" s="17">
        <v>3</v>
      </c>
      <c r="L109" s="21">
        <v>42948</v>
      </c>
      <c r="M109" s="21">
        <v>43008</v>
      </c>
      <c r="N109" s="17">
        <v>3</v>
      </c>
      <c r="O109" s="22">
        <f t="shared" si="2"/>
        <v>1</v>
      </c>
      <c r="P109" s="149">
        <f>AVERAGE(O109:O111)</f>
        <v>1</v>
      </c>
      <c r="Q109" s="149" t="s">
        <v>1075</v>
      </c>
      <c r="R109" s="36" t="s">
        <v>2346</v>
      </c>
      <c r="S109" s="30" t="s">
        <v>2347</v>
      </c>
      <c r="T109" s="19" t="s">
        <v>1812</v>
      </c>
      <c r="U109" s="32"/>
      <c r="V109" s="16" t="s">
        <v>2048</v>
      </c>
      <c r="W109" s="38" t="s">
        <v>2049</v>
      </c>
    </row>
    <row r="110" spans="1:23" ht="101.25" x14ac:dyDescent="0.25">
      <c r="A110" s="17">
        <v>2016</v>
      </c>
      <c r="B110" s="18" t="s">
        <v>3</v>
      </c>
      <c r="C110" s="17">
        <v>8</v>
      </c>
      <c r="D110" s="19" t="s">
        <v>2341</v>
      </c>
      <c r="E110" s="19" t="s">
        <v>2342</v>
      </c>
      <c r="F110" s="20" t="s">
        <v>57</v>
      </c>
      <c r="G110" s="19" t="s">
        <v>2343</v>
      </c>
      <c r="H110" s="19" t="s">
        <v>2348</v>
      </c>
      <c r="I110" s="18" t="s">
        <v>686</v>
      </c>
      <c r="J110" s="18" t="s">
        <v>2349</v>
      </c>
      <c r="K110" s="17">
        <v>1</v>
      </c>
      <c r="L110" s="21">
        <v>42948</v>
      </c>
      <c r="M110" s="21">
        <v>42978</v>
      </c>
      <c r="N110" s="17">
        <v>1</v>
      </c>
      <c r="O110" s="22">
        <f t="shared" si="2"/>
        <v>1</v>
      </c>
      <c r="P110" s="149"/>
      <c r="Q110" s="149"/>
      <c r="R110" s="36" t="s">
        <v>2350</v>
      </c>
      <c r="S110" s="36" t="s">
        <v>2347</v>
      </c>
      <c r="T110" s="19" t="s">
        <v>1812</v>
      </c>
      <c r="U110" s="32"/>
      <c r="V110" s="16" t="s">
        <v>2048</v>
      </c>
      <c r="W110" s="38" t="s">
        <v>2049</v>
      </c>
    </row>
    <row r="111" spans="1:23" ht="123.75" x14ac:dyDescent="0.25">
      <c r="A111" s="17">
        <v>2016</v>
      </c>
      <c r="B111" s="18" t="s">
        <v>3</v>
      </c>
      <c r="C111" s="17">
        <v>8</v>
      </c>
      <c r="D111" s="19" t="s">
        <v>2341</v>
      </c>
      <c r="E111" s="19" t="s">
        <v>2342</v>
      </c>
      <c r="F111" s="20" t="s">
        <v>63</v>
      </c>
      <c r="G111" s="19" t="s">
        <v>2343</v>
      </c>
      <c r="H111" s="19" t="s">
        <v>2351</v>
      </c>
      <c r="I111" s="18" t="s">
        <v>686</v>
      </c>
      <c r="J111" s="18" t="s">
        <v>2352</v>
      </c>
      <c r="K111" s="17">
        <v>1</v>
      </c>
      <c r="L111" s="21">
        <v>42948</v>
      </c>
      <c r="M111" s="21">
        <v>43312</v>
      </c>
      <c r="N111" s="17">
        <v>1</v>
      </c>
      <c r="O111" s="22">
        <f t="shared" si="2"/>
        <v>1</v>
      </c>
      <c r="P111" s="149"/>
      <c r="Q111" s="149"/>
      <c r="R111" s="19" t="s">
        <v>2353</v>
      </c>
      <c r="S111" s="41" t="s">
        <v>2347</v>
      </c>
      <c r="T111" s="19" t="s">
        <v>1812</v>
      </c>
      <c r="U111" s="32"/>
      <c r="V111" s="16" t="s">
        <v>2048</v>
      </c>
      <c r="W111" s="38" t="s">
        <v>2049</v>
      </c>
    </row>
    <row r="112" spans="1:23" ht="168.75" x14ac:dyDescent="0.25">
      <c r="A112" s="17">
        <v>2016</v>
      </c>
      <c r="B112" s="18" t="s">
        <v>4</v>
      </c>
      <c r="C112" s="17">
        <v>3</v>
      </c>
      <c r="D112" s="19" t="s">
        <v>2354</v>
      </c>
      <c r="E112" s="19" t="s">
        <v>2355</v>
      </c>
      <c r="F112" s="20" t="s">
        <v>382</v>
      </c>
      <c r="G112" s="19" t="s">
        <v>2356</v>
      </c>
      <c r="H112" s="19" t="s">
        <v>2357</v>
      </c>
      <c r="I112" s="18" t="s">
        <v>1369</v>
      </c>
      <c r="J112" s="18" t="s">
        <v>2358</v>
      </c>
      <c r="K112" s="17">
        <v>1</v>
      </c>
      <c r="L112" s="21">
        <v>43160</v>
      </c>
      <c r="M112" s="21">
        <v>43404</v>
      </c>
      <c r="N112" s="17">
        <v>1</v>
      </c>
      <c r="O112" s="22">
        <f t="shared" si="2"/>
        <v>1</v>
      </c>
      <c r="P112" s="22">
        <f>+O112</f>
        <v>1</v>
      </c>
      <c r="Q112" s="22" t="s">
        <v>1075</v>
      </c>
      <c r="R112" s="19" t="s">
        <v>2359</v>
      </c>
      <c r="S112" s="19" t="s">
        <v>2360</v>
      </c>
      <c r="T112" s="19" t="s">
        <v>1812</v>
      </c>
      <c r="U112" s="32"/>
      <c r="V112" s="16" t="s">
        <v>2048</v>
      </c>
      <c r="W112" s="38" t="s">
        <v>2049</v>
      </c>
    </row>
    <row r="113" spans="1:23" ht="236.25" x14ac:dyDescent="0.25">
      <c r="A113" s="17">
        <v>2016</v>
      </c>
      <c r="B113" s="18" t="s">
        <v>4</v>
      </c>
      <c r="C113" s="17">
        <v>8</v>
      </c>
      <c r="D113" s="19" t="s">
        <v>2361</v>
      </c>
      <c r="E113" s="19" t="s">
        <v>2362</v>
      </c>
      <c r="F113" s="20" t="s">
        <v>382</v>
      </c>
      <c r="G113" s="19" t="s">
        <v>2363</v>
      </c>
      <c r="H113" s="19" t="s">
        <v>2364</v>
      </c>
      <c r="I113" s="18" t="s">
        <v>1369</v>
      </c>
      <c r="J113" s="18" t="s">
        <v>1921</v>
      </c>
      <c r="K113" s="17">
        <v>2</v>
      </c>
      <c r="L113" s="21">
        <v>43132</v>
      </c>
      <c r="M113" s="21">
        <v>43281</v>
      </c>
      <c r="N113" s="17">
        <v>2</v>
      </c>
      <c r="O113" s="22">
        <f t="shared" si="2"/>
        <v>1</v>
      </c>
      <c r="P113" s="25">
        <f>+O113</f>
        <v>1</v>
      </c>
      <c r="Q113" s="25" t="s">
        <v>1075</v>
      </c>
      <c r="R113" s="19" t="s">
        <v>2365</v>
      </c>
      <c r="S113" s="19" t="s">
        <v>2366</v>
      </c>
      <c r="T113" s="19" t="s">
        <v>1812</v>
      </c>
      <c r="U113" s="32"/>
      <c r="V113" s="16" t="s">
        <v>2048</v>
      </c>
      <c r="W113" s="38" t="s">
        <v>2049</v>
      </c>
    </row>
    <row r="114" spans="1:23" ht="191.25" x14ac:dyDescent="0.25">
      <c r="A114" s="17">
        <v>2016</v>
      </c>
      <c r="B114" s="18" t="s">
        <v>4</v>
      </c>
      <c r="C114" s="17">
        <v>9</v>
      </c>
      <c r="D114" s="19" t="s">
        <v>2367</v>
      </c>
      <c r="E114" s="19" t="s">
        <v>2368</v>
      </c>
      <c r="F114" s="20" t="s">
        <v>382</v>
      </c>
      <c r="G114" s="19" t="s">
        <v>2369</v>
      </c>
      <c r="H114" s="19" t="s">
        <v>2370</v>
      </c>
      <c r="I114" s="18" t="s">
        <v>74</v>
      </c>
      <c r="J114" s="18" t="s">
        <v>2371</v>
      </c>
      <c r="K114" s="17">
        <v>1</v>
      </c>
      <c r="L114" s="21">
        <v>43132</v>
      </c>
      <c r="M114" s="21">
        <v>43281</v>
      </c>
      <c r="N114" s="17">
        <v>1</v>
      </c>
      <c r="O114" s="22">
        <f t="shared" si="2"/>
        <v>1</v>
      </c>
      <c r="P114" s="25">
        <f>+O114</f>
        <v>1</v>
      </c>
      <c r="Q114" s="25" t="s">
        <v>1075</v>
      </c>
      <c r="R114" s="19" t="s">
        <v>2372</v>
      </c>
      <c r="S114" s="19" t="s">
        <v>2373</v>
      </c>
      <c r="T114" s="19" t="s">
        <v>1812</v>
      </c>
      <c r="U114" s="32"/>
      <c r="V114" s="16" t="s">
        <v>2048</v>
      </c>
      <c r="W114" s="38" t="s">
        <v>2049</v>
      </c>
    </row>
    <row r="115" spans="1:23" ht="225" x14ac:dyDescent="0.25">
      <c r="A115" s="17">
        <v>2017</v>
      </c>
      <c r="B115" s="18" t="s">
        <v>5</v>
      </c>
      <c r="C115" s="17">
        <v>10</v>
      </c>
      <c r="D115" s="19" t="s">
        <v>2374</v>
      </c>
      <c r="E115" s="19" t="s">
        <v>2375</v>
      </c>
      <c r="F115" s="20" t="s">
        <v>46</v>
      </c>
      <c r="G115" s="19" t="s">
        <v>2376</v>
      </c>
      <c r="H115" s="19" t="s">
        <v>2377</v>
      </c>
      <c r="I115" s="18" t="s">
        <v>2378</v>
      </c>
      <c r="J115" s="18" t="s">
        <v>2379</v>
      </c>
      <c r="K115" s="17">
        <v>1</v>
      </c>
      <c r="L115" s="21">
        <v>43374</v>
      </c>
      <c r="M115" s="21">
        <v>43434</v>
      </c>
      <c r="N115" s="17">
        <v>1</v>
      </c>
      <c r="O115" s="22">
        <f t="shared" si="2"/>
        <v>1</v>
      </c>
      <c r="P115" s="146">
        <f>+AVERAGE(O115:O117)</f>
        <v>1</v>
      </c>
      <c r="Q115" s="146" t="s">
        <v>1075</v>
      </c>
      <c r="R115" s="23" t="s">
        <v>2380</v>
      </c>
      <c r="S115" s="19" t="s">
        <v>2381</v>
      </c>
      <c r="T115" s="19" t="s">
        <v>1812</v>
      </c>
      <c r="U115" s="32"/>
      <c r="V115" s="16" t="s">
        <v>2048</v>
      </c>
      <c r="W115" s="38" t="s">
        <v>2049</v>
      </c>
    </row>
    <row r="116" spans="1:23" ht="225" x14ac:dyDescent="0.25">
      <c r="A116" s="17">
        <v>2017</v>
      </c>
      <c r="B116" s="18" t="s">
        <v>5</v>
      </c>
      <c r="C116" s="17">
        <v>10</v>
      </c>
      <c r="D116" s="19" t="s">
        <v>2374</v>
      </c>
      <c r="E116" s="19" t="s">
        <v>2375</v>
      </c>
      <c r="F116" s="20" t="s">
        <v>57</v>
      </c>
      <c r="G116" s="19" t="s">
        <v>2382</v>
      </c>
      <c r="H116" s="19" t="s">
        <v>2383</v>
      </c>
      <c r="I116" s="18" t="s">
        <v>2384</v>
      </c>
      <c r="J116" s="18" t="s">
        <v>2385</v>
      </c>
      <c r="K116" s="17">
        <v>1</v>
      </c>
      <c r="L116" s="21">
        <v>43405</v>
      </c>
      <c r="M116" s="21">
        <v>43465</v>
      </c>
      <c r="N116" s="17">
        <v>1</v>
      </c>
      <c r="O116" s="22">
        <f t="shared" si="2"/>
        <v>1</v>
      </c>
      <c r="P116" s="146"/>
      <c r="Q116" s="146"/>
      <c r="R116" s="19" t="s">
        <v>2386</v>
      </c>
      <c r="S116" s="19" t="s">
        <v>2387</v>
      </c>
      <c r="T116" s="19" t="s">
        <v>1812</v>
      </c>
      <c r="U116" s="32"/>
      <c r="V116" s="16" t="s">
        <v>2048</v>
      </c>
      <c r="W116" s="38" t="s">
        <v>2049</v>
      </c>
    </row>
    <row r="117" spans="1:23" ht="225" x14ac:dyDescent="0.25">
      <c r="A117" s="17">
        <v>2017</v>
      </c>
      <c r="B117" s="18" t="s">
        <v>5</v>
      </c>
      <c r="C117" s="17">
        <v>10</v>
      </c>
      <c r="D117" s="19" t="s">
        <v>2374</v>
      </c>
      <c r="E117" s="19" t="s">
        <v>2375</v>
      </c>
      <c r="F117" s="20" t="s">
        <v>63</v>
      </c>
      <c r="G117" s="19" t="s">
        <v>2388</v>
      </c>
      <c r="H117" s="19" t="s">
        <v>2389</v>
      </c>
      <c r="I117" s="18" t="s">
        <v>2384</v>
      </c>
      <c r="J117" s="18" t="s">
        <v>2390</v>
      </c>
      <c r="K117" s="17">
        <v>1</v>
      </c>
      <c r="L117" s="21">
        <v>43437</v>
      </c>
      <c r="M117" s="21">
        <v>43465</v>
      </c>
      <c r="N117" s="17">
        <v>1</v>
      </c>
      <c r="O117" s="22">
        <f t="shared" si="2"/>
        <v>1</v>
      </c>
      <c r="P117" s="146"/>
      <c r="Q117" s="146"/>
      <c r="R117" s="19" t="s">
        <v>2391</v>
      </c>
      <c r="S117" s="19" t="s">
        <v>2387</v>
      </c>
      <c r="T117" s="19" t="s">
        <v>1812</v>
      </c>
      <c r="U117" s="32"/>
      <c r="V117" s="16" t="s">
        <v>2048</v>
      </c>
      <c r="W117" s="38" t="s">
        <v>2049</v>
      </c>
    </row>
    <row r="118" spans="1:23" ht="371.25" x14ac:dyDescent="0.25">
      <c r="A118" s="17">
        <v>2017</v>
      </c>
      <c r="B118" s="18" t="s">
        <v>6</v>
      </c>
      <c r="C118" s="17">
        <v>3</v>
      </c>
      <c r="D118" s="19" t="s">
        <v>2392</v>
      </c>
      <c r="E118" s="19" t="s">
        <v>2393</v>
      </c>
      <c r="F118" s="20" t="s">
        <v>346</v>
      </c>
      <c r="G118" s="19" t="s">
        <v>2394</v>
      </c>
      <c r="H118" s="19" t="s">
        <v>2395</v>
      </c>
      <c r="I118" s="18" t="s">
        <v>2396</v>
      </c>
      <c r="J118" s="18" t="s">
        <v>2397</v>
      </c>
      <c r="K118" s="17">
        <v>1</v>
      </c>
      <c r="L118" s="21">
        <v>43313</v>
      </c>
      <c r="M118" s="21">
        <v>43444</v>
      </c>
      <c r="N118" s="17">
        <v>1</v>
      </c>
      <c r="O118" s="22">
        <f t="shared" si="2"/>
        <v>1</v>
      </c>
      <c r="P118" s="146">
        <f>+AVERAGE(O118:O122)</f>
        <v>1</v>
      </c>
      <c r="Q118" s="146" t="s">
        <v>1075</v>
      </c>
      <c r="R118" s="19" t="s">
        <v>2398</v>
      </c>
      <c r="S118" s="19" t="s">
        <v>2399</v>
      </c>
      <c r="T118" s="19" t="s">
        <v>1812</v>
      </c>
      <c r="U118" s="32"/>
      <c r="V118" s="16" t="s">
        <v>2048</v>
      </c>
      <c r="W118" s="38" t="s">
        <v>2049</v>
      </c>
    </row>
    <row r="119" spans="1:23" ht="371.25" x14ac:dyDescent="0.25">
      <c r="A119" s="17">
        <v>2017</v>
      </c>
      <c r="B119" s="18" t="s">
        <v>6</v>
      </c>
      <c r="C119" s="17">
        <v>3</v>
      </c>
      <c r="D119" s="19" t="s">
        <v>2392</v>
      </c>
      <c r="E119" s="19" t="s">
        <v>2393</v>
      </c>
      <c r="F119" s="20" t="s">
        <v>352</v>
      </c>
      <c r="G119" s="19" t="s">
        <v>2394</v>
      </c>
      <c r="H119" s="19" t="s">
        <v>2400</v>
      </c>
      <c r="I119" s="18" t="s">
        <v>2396</v>
      </c>
      <c r="J119" s="18" t="s">
        <v>2401</v>
      </c>
      <c r="K119" s="17">
        <v>1</v>
      </c>
      <c r="L119" s="21">
        <v>43294</v>
      </c>
      <c r="M119" s="21">
        <v>43444</v>
      </c>
      <c r="N119" s="17">
        <v>1</v>
      </c>
      <c r="O119" s="22">
        <f t="shared" si="2"/>
        <v>1</v>
      </c>
      <c r="P119" s="146"/>
      <c r="Q119" s="146"/>
      <c r="R119" s="19" t="s">
        <v>2402</v>
      </c>
      <c r="S119" s="19" t="s">
        <v>2399</v>
      </c>
      <c r="T119" s="19" t="s">
        <v>1812</v>
      </c>
      <c r="U119" s="32"/>
      <c r="V119" s="16" t="s">
        <v>2048</v>
      </c>
      <c r="W119" s="38" t="s">
        <v>2049</v>
      </c>
    </row>
    <row r="120" spans="1:23" ht="371.25" x14ac:dyDescent="0.25">
      <c r="A120" s="17">
        <v>2017</v>
      </c>
      <c r="B120" s="18" t="s">
        <v>6</v>
      </c>
      <c r="C120" s="17">
        <v>3</v>
      </c>
      <c r="D120" s="19" t="s">
        <v>2392</v>
      </c>
      <c r="E120" s="19" t="s">
        <v>2403</v>
      </c>
      <c r="F120" s="20" t="s">
        <v>357</v>
      </c>
      <c r="G120" s="19" t="s">
        <v>2394</v>
      </c>
      <c r="H120" s="19" t="s">
        <v>2404</v>
      </c>
      <c r="I120" s="18" t="s">
        <v>2396</v>
      </c>
      <c r="J120" s="18" t="s">
        <v>2401</v>
      </c>
      <c r="K120" s="17">
        <v>1</v>
      </c>
      <c r="L120" s="21">
        <v>43313</v>
      </c>
      <c r="M120" s="21">
        <v>43444</v>
      </c>
      <c r="N120" s="17">
        <v>1</v>
      </c>
      <c r="O120" s="22">
        <f t="shared" si="2"/>
        <v>1</v>
      </c>
      <c r="P120" s="146"/>
      <c r="Q120" s="146"/>
      <c r="R120" s="19" t="s">
        <v>2405</v>
      </c>
      <c r="S120" s="19" t="s">
        <v>2399</v>
      </c>
      <c r="T120" s="19" t="s">
        <v>1812</v>
      </c>
      <c r="U120" s="32"/>
      <c r="V120" s="16" t="s">
        <v>2048</v>
      </c>
      <c r="W120" s="38" t="s">
        <v>2049</v>
      </c>
    </row>
    <row r="121" spans="1:23" ht="371.25" x14ac:dyDescent="0.25">
      <c r="A121" s="17">
        <v>2017</v>
      </c>
      <c r="B121" s="18" t="s">
        <v>6</v>
      </c>
      <c r="C121" s="17">
        <v>3</v>
      </c>
      <c r="D121" s="19" t="s">
        <v>2406</v>
      </c>
      <c r="E121" s="19" t="s">
        <v>2403</v>
      </c>
      <c r="F121" s="20" t="s">
        <v>363</v>
      </c>
      <c r="G121" s="19" t="s">
        <v>2394</v>
      </c>
      <c r="H121" s="19" t="s">
        <v>2407</v>
      </c>
      <c r="I121" s="18" t="s">
        <v>2396</v>
      </c>
      <c r="J121" s="18" t="s">
        <v>2408</v>
      </c>
      <c r="K121" s="17">
        <v>1</v>
      </c>
      <c r="L121" s="21">
        <v>43445</v>
      </c>
      <c r="M121" s="21">
        <v>43670</v>
      </c>
      <c r="N121" s="17">
        <v>1</v>
      </c>
      <c r="O121" s="22">
        <f t="shared" si="2"/>
        <v>1</v>
      </c>
      <c r="P121" s="146"/>
      <c r="Q121" s="146"/>
      <c r="R121" s="19" t="s">
        <v>2409</v>
      </c>
      <c r="S121" s="19" t="s">
        <v>2399</v>
      </c>
      <c r="T121" s="19" t="s">
        <v>1812</v>
      </c>
      <c r="U121" s="32"/>
      <c r="V121" s="16" t="s">
        <v>2048</v>
      </c>
      <c r="W121" s="38" t="s">
        <v>2049</v>
      </c>
    </row>
    <row r="122" spans="1:23" ht="371.25" x14ac:dyDescent="0.25">
      <c r="A122" s="17">
        <v>2017</v>
      </c>
      <c r="B122" s="18" t="s">
        <v>6</v>
      </c>
      <c r="C122" s="17">
        <v>3</v>
      </c>
      <c r="D122" s="19" t="s">
        <v>2392</v>
      </c>
      <c r="E122" s="19" t="s">
        <v>2410</v>
      </c>
      <c r="F122" s="20" t="s">
        <v>368</v>
      </c>
      <c r="G122" s="19" t="s">
        <v>2394</v>
      </c>
      <c r="H122" s="19" t="s">
        <v>2411</v>
      </c>
      <c r="I122" s="18" t="s">
        <v>2384</v>
      </c>
      <c r="J122" s="18" t="s">
        <v>2412</v>
      </c>
      <c r="K122" s="17">
        <v>1</v>
      </c>
      <c r="L122" s="21">
        <v>43460</v>
      </c>
      <c r="M122" s="21">
        <v>43131</v>
      </c>
      <c r="N122" s="17">
        <v>1</v>
      </c>
      <c r="O122" s="22">
        <f t="shared" si="2"/>
        <v>1</v>
      </c>
      <c r="P122" s="146"/>
      <c r="Q122" s="146"/>
      <c r="R122" s="19" t="s">
        <v>2413</v>
      </c>
      <c r="S122" s="19" t="s">
        <v>2399</v>
      </c>
      <c r="T122" s="19" t="s">
        <v>1812</v>
      </c>
      <c r="U122" s="32"/>
      <c r="V122" s="16" t="s">
        <v>2048</v>
      </c>
      <c r="W122" s="38" t="s">
        <v>2049</v>
      </c>
    </row>
  </sheetData>
  <mergeCells count="77">
    <mergeCell ref="P5:P7"/>
    <mergeCell ref="Q5:Q7"/>
    <mergeCell ref="P10:P11"/>
    <mergeCell ref="Q10:Q11"/>
    <mergeCell ref="P12:P13"/>
    <mergeCell ref="Q12:Q13"/>
    <mergeCell ref="P14:P15"/>
    <mergeCell ref="Q14:Q15"/>
    <mergeCell ref="P16:P17"/>
    <mergeCell ref="Q16:Q17"/>
    <mergeCell ref="P18:P19"/>
    <mergeCell ref="Q18:Q19"/>
    <mergeCell ref="P20:P21"/>
    <mergeCell ref="Q20:Q21"/>
    <mergeCell ref="P22:P23"/>
    <mergeCell ref="Q22:Q23"/>
    <mergeCell ref="P24:P25"/>
    <mergeCell ref="Q24:Q25"/>
    <mergeCell ref="P26:P27"/>
    <mergeCell ref="Q26:Q27"/>
    <mergeCell ref="P31:P32"/>
    <mergeCell ref="Q31:Q32"/>
    <mergeCell ref="P33:P34"/>
    <mergeCell ref="Q33:Q34"/>
    <mergeCell ref="P43:P45"/>
    <mergeCell ref="Q43:Q45"/>
    <mergeCell ref="P46:P48"/>
    <mergeCell ref="Q46:Q48"/>
    <mergeCell ref="P49:P50"/>
    <mergeCell ref="Q49:Q50"/>
    <mergeCell ref="P51:P53"/>
    <mergeCell ref="Q51:Q53"/>
    <mergeCell ref="P54:P55"/>
    <mergeCell ref="Q54:Q55"/>
    <mergeCell ref="P56:P57"/>
    <mergeCell ref="Q56:Q57"/>
    <mergeCell ref="P58:P59"/>
    <mergeCell ref="Q58:Q59"/>
    <mergeCell ref="P60:P61"/>
    <mergeCell ref="Q60:Q61"/>
    <mergeCell ref="P62:P63"/>
    <mergeCell ref="Q62:Q63"/>
    <mergeCell ref="P69:P71"/>
    <mergeCell ref="Q69:Q71"/>
    <mergeCell ref="P72:P73"/>
    <mergeCell ref="Q72:Q73"/>
    <mergeCell ref="P74:P75"/>
    <mergeCell ref="Q74:Q75"/>
    <mergeCell ref="P77:P79"/>
    <mergeCell ref="Q77:Q79"/>
    <mergeCell ref="P81:P82"/>
    <mergeCell ref="Q81:Q82"/>
    <mergeCell ref="P83:P84"/>
    <mergeCell ref="Q83:Q84"/>
    <mergeCell ref="Q96:Q97"/>
    <mergeCell ref="P85:P86"/>
    <mergeCell ref="Q85:Q86"/>
    <mergeCell ref="P87:P88"/>
    <mergeCell ref="Q87:Q88"/>
    <mergeCell ref="P89:P90"/>
    <mergeCell ref="Q89:Q90"/>
    <mergeCell ref="P115:P117"/>
    <mergeCell ref="Q115:Q117"/>
    <mergeCell ref="P118:P122"/>
    <mergeCell ref="Q118:Q122"/>
    <mergeCell ref="A1:G1"/>
    <mergeCell ref="P99:P100"/>
    <mergeCell ref="Q99:Q100"/>
    <mergeCell ref="P104:P106"/>
    <mergeCell ref="Q104:Q106"/>
    <mergeCell ref="P109:P111"/>
    <mergeCell ref="Q109:Q111"/>
    <mergeCell ref="P91:P93"/>
    <mergeCell ref="Q91:Q93"/>
    <mergeCell ref="P94:P95"/>
    <mergeCell ref="Q94:Q95"/>
    <mergeCell ref="P96:P97"/>
  </mergeCells>
  <dataValidations count="9">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12 K115:K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12:J122">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12:L1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12:M12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2:H1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2:G122">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12 C115:C122">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12 E115:E122">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12 D115:D122">
      <formula1>0</formula1>
      <formula2>390</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Resumen Hallazgos</vt:lpstr>
      <vt:lpstr>PM CGR - (ADR)</vt:lpstr>
      <vt:lpstr>Cierre 30-jun-2024</vt:lpstr>
      <vt:lpstr>Cierre 31-dic-2023</vt:lpstr>
      <vt:lpstr>Cierre 30-jun-2023</vt:lpstr>
      <vt:lpstr>Cierre 31-dic-2022</vt:lpstr>
      <vt:lpstr>Cierre 30-jun-2022</vt:lpstr>
      <vt:lpstr>Cierre 31-dic-2021</vt:lpstr>
      <vt:lpstr>Cierre 30-jun-2021</vt:lpstr>
      <vt:lpstr>Cierre 31-dic-2020</vt:lpstr>
      <vt:lpstr>Cierre 30-jun-2020</vt:lpstr>
      <vt:lpstr>Cierre 31-dic-2019</vt:lpstr>
      <vt:lpstr>Cierre 30-jun-2019</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Maicol Stiven Zipamocha Murcia</dc:creator>
  <cp:keywords/>
  <dc:description/>
  <cp:lastModifiedBy>Maicol Stiven Zipamocha Murcia</cp:lastModifiedBy>
  <cp:revision/>
  <cp:lastPrinted>2024-01-25T17:39:46Z</cp:lastPrinted>
  <dcterms:created xsi:type="dcterms:W3CDTF">2019-12-30T15:54:56Z</dcterms:created>
  <dcterms:modified xsi:type="dcterms:W3CDTF">2024-10-21T19:21:16Z</dcterms:modified>
  <cp:category/>
  <cp:contentStatus/>
</cp:coreProperties>
</file>